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code\Consensus V2\output\semi\"/>
    </mc:Choice>
  </mc:AlternateContent>
  <xr:revisionPtr revIDLastSave="0" documentId="13_ncr:1_{85E0714C-4907-45EC-8D67-3301001DD5F6}" xr6:coauthVersionLast="47" xr6:coauthVersionMax="47" xr10:uidLastSave="{00000000-0000-0000-0000-000000000000}"/>
  <bookViews>
    <workbookView xWindow="28680" yWindow="-45" windowWidth="29040" windowHeight="15720" firstSheet="1" activeTab="6" xr2:uid="{00000000-000D-0000-FFFF-FFFF00000000}"/>
  </bookViews>
  <sheets>
    <sheet name="situation 1" sheetId="1" r:id="rId1"/>
    <sheet name="situation 2" sheetId="2" r:id="rId2"/>
    <sheet name="situation 3" sheetId="3" r:id="rId3"/>
    <sheet name="situation 4" sheetId="4" r:id="rId4"/>
    <sheet name="overall summarization" sheetId="5" r:id="rId5"/>
    <sheet name="Retrace&amp;Trough Dates" sheetId="6" r:id="rId6"/>
    <sheet name="20 days' return" sheetId="7" r:id="rId7"/>
    <sheet name="total Data" sheetId="8" r:id="rId8"/>
  </sheets>
  <calcPr calcId="191029"/>
  <pivotCaches>
    <pivotCache cacheId="11" r:id="rId9"/>
    <pivotCache cacheId="1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49" i="8" l="1"/>
  <c r="AG293" i="8"/>
  <c r="AG294" i="8"/>
  <c r="AG295" i="8"/>
  <c r="AG296" i="8"/>
  <c r="AG297" i="8"/>
  <c r="AG298" i="8"/>
  <c r="AG299" i="8"/>
  <c r="AG300" i="8"/>
  <c r="AG301" i="8"/>
  <c r="AG302" i="8"/>
  <c r="AG303" i="8"/>
  <c r="AG304" i="8"/>
  <c r="AG305" i="8"/>
  <c r="AG306" i="8"/>
  <c r="AG307" i="8"/>
  <c r="AG308" i="8"/>
  <c r="AG309" i="8"/>
  <c r="AG310" i="8"/>
  <c r="AG311" i="8"/>
  <c r="AG312" i="8"/>
  <c r="AG313" i="8"/>
  <c r="AG314" i="8"/>
  <c r="AG315" i="8"/>
  <c r="AG316" i="8"/>
  <c r="AG317" i="8"/>
  <c r="AG318" i="8"/>
  <c r="AG319" i="8"/>
  <c r="AG320" i="8"/>
  <c r="AG321" i="8"/>
  <c r="AG322" i="8"/>
  <c r="AG323" i="8"/>
  <c r="AG324" i="8"/>
  <c r="AG325" i="8"/>
  <c r="AG326" i="8"/>
  <c r="AG327" i="8"/>
  <c r="AG328" i="8"/>
  <c r="AG329" i="8"/>
  <c r="AG330" i="8"/>
  <c r="AG331" i="8"/>
  <c r="AG332" i="8"/>
  <c r="AG333" i="8"/>
  <c r="AG334" i="8"/>
  <c r="AG335" i="8"/>
  <c r="AG336" i="8"/>
  <c r="AG337" i="8"/>
  <c r="AG338" i="8"/>
  <c r="AG339" i="8"/>
  <c r="AG340" i="8"/>
  <c r="AG341" i="8"/>
  <c r="AG342" i="8"/>
  <c r="AG343" i="8"/>
  <c r="AG344" i="8"/>
  <c r="AG345" i="8"/>
  <c r="AG346" i="8"/>
  <c r="AG347" i="8"/>
  <c r="AG348" i="8"/>
  <c r="AG349" i="8"/>
  <c r="AG350" i="8"/>
  <c r="AG351" i="8"/>
  <c r="AG352" i="8"/>
  <c r="AG353" i="8"/>
  <c r="AG354" i="8"/>
  <c r="AG355" i="8"/>
  <c r="AG356" i="8"/>
  <c r="AG357" i="8"/>
  <c r="AG358" i="8"/>
  <c r="AG359" i="8"/>
  <c r="AG360" i="8"/>
  <c r="AG361" i="8"/>
  <c r="AG362" i="8"/>
  <c r="AG363" i="8"/>
  <c r="AG364" i="8"/>
  <c r="AG365" i="8"/>
  <c r="AG366" i="8"/>
  <c r="AG367" i="8"/>
  <c r="AG368" i="8"/>
  <c r="AG369" i="8"/>
  <c r="AG370" i="8"/>
  <c r="AG371" i="8"/>
  <c r="AG372" i="8"/>
  <c r="AG373" i="8"/>
  <c r="AG374" i="8"/>
  <c r="AG375" i="8"/>
  <c r="AG376" i="8"/>
  <c r="AG377" i="8"/>
  <c r="AG378" i="8"/>
  <c r="AG379" i="8"/>
  <c r="AG380" i="8"/>
  <c r="AG381" i="8"/>
  <c r="AG382" i="8"/>
  <c r="AG383" i="8"/>
  <c r="AG384" i="8"/>
  <c r="AG385" i="8"/>
  <c r="AG386" i="8"/>
  <c r="AG387" i="8"/>
  <c r="AG388" i="8"/>
  <c r="AG389" i="8"/>
  <c r="AG390" i="8"/>
  <c r="AG391" i="8"/>
  <c r="AG392" i="8"/>
  <c r="AG393" i="8"/>
  <c r="AG394" i="8"/>
  <c r="AG395" i="8"/>
  <c r="AG396" i="8"/>
  <c r="AG397" i="8"/>
  <c r="AG398" i="8"/>
  <c r="AG399" i="8"/>
  <c r="AG400" i="8"/>
  <c r="AG401" i="8"/>
  <c r="AG402" i="8"/>
  <c r="AG403" i="8"/>
  <c r="AG404" i="8"/>
  <c r="AG405" i="8"/>
  <c r="AG406" i="8"/>
  <c r="AG407" i="8"/>
  <c r="AG408" i="8"/>
  <c r="AG409" i="8"/>
  <c r="AG410" i="8"/>
  <c r="AG411" i="8"/>
  <c r="AG412" i="8"/>
  <c r="AG413" i="8"/>
  <c r="AG414" i="8"/>
  <c r="AG415" i="8"/>
  <c r="AG416" i="8"/>
  <c r="AG417" i="8"/>
  <c r="AG418" i="8"/>
  <c r="AG419" i="8"/>
  <c r="AG420" i="8"/>
  <c r="AG421" i="8"/>
  <c r="AG422" i="8"/>
  <c r="AG423" i="8"/>
  <c r="AG424" i="8"/>
  <c r="AG425" i="8"/>
  <c r="AG426" i="8"/>
  <c r="AG427" i="8"/>
  <c r="AG428" i="8"/>
  <c r="AG429" i="8"/>
  <c r="AG430" i="8"/>
  <c r="AG431" i="8"/>
  <c r="AG432" i="8"/>
  <c r="AG433" i="8"/>
  <c r="AG434" i="8"/>
  <c r="AG435" i="8"/>
  <c r="AG436" i="8"/>
  <c r="AG437" i="8"/>
  <c r="AG438" i="8"/>
  <c r="AG439" i="8"/>
  <c r="AG440" i="8"/>
  <c r="AG441" i="8"/>
  <c r="AG442" i="8"/>
  <c r="AG443" i="8"/>
  <c r="AG444" i="8"/>
  <c r="AG445" i="8"/>
  <c r="AG446" i="8"/>
  <c r="AG447" i="8"/>
  <c r="AG448" i="8"/>
  <c r="AG449" i="8"/>
  <c r="AG450" i="8"/>
  <c r="AG451" i="8"/>
  <c r="AG452" i="8"/>
  <c r="AG453" i="8"/>
  <c r="AG454" i="8"/>
  <c r="AG455" i="8"/>
  <c r="AG456" i="8"/>
  <c r="AG457" i="8"/>
  <c r="AG458" i="8"/>
  <c r="AG459" i="8"/>
  <c r="AG460" i="8"/>
  <c r="AG461" i="8"/>
  <c r="AG462" i="8"/>
  <c r="AG463" i="8"/>
  <c r="AG464" i="8"/>
  <c r="AG465" i="8"/>
  <c r="AG466" i="8"/>
  <c r="AG467" i="8"/>
  <c r="AG468" i="8"/>
  <c r="AG469" i="8"/>
  <c r="AG470" i="8"/>
  <c r="AG471" i="8"/>
  <c r="AG472" i="8"/>
  <c r="AG473" i="8"/>
  <c r="AG474" i="8"/>
  <c r="AG475" i="8"/>
  <c r="AG476" i="8"/>
  <c r="AG477" i="8"/>
  <c r="AG478" i="8"/>
  <c r="AG479" i="8"/>
  <c r="AG480" i="8"/>
  <c r="AG481" i="8"/>
  <c r="AG482" i="8"/>
  <c r="AG483" i="8"/>
  <c r="AG484" i="8"/>
  <c r="AG485" i="8"/>
  <c r="AG486" i="8"/>
  <c r="AG487" i="8"/>
  <c r="AG488" i="8"/>
  <c r="AG489" i="8"/>
  <c r="AG490" i="8"/>
  <c r="AG491" i="8"/>
  <c r="AG492" i="8"/>
  <c r="AG493" i="8"/>
  <c r="AG494" i="8"/>
  <c r="AG495" i="8"/>
  <c r="AG496" i="8"/>
  <c r="AG497" i="8"/>
  <c r="AG498" i="8"/>
  <c r="AG499" i="8"/>
  <c r="AG500" i="8"/>
  <c r="AG501" i="8"/>
  <c r="AG502" i="8"/>
  <c r="AG503" i="8"/>
  <c r="AG504" i="8"/>
  <c r="AG505" i="8"/>
  <c r="AG506" i="8"/>
  <c r="AG507" i="8"/>
  <c r="AG508" i="8"/>
  <c r="AG509" i="8"/>
  <c r="AG510" i="8"/>
  <c r="AG511" i="8"/>
  <c r="AG512" i="8"/>
  <c r="AG513" i="8"/>
  <c r="AG514" i="8"/>
  <c r="AG515" i="8"/>
  <c r="AG516" i="8"/>
  <c r="AG517" i="8"/>
  <c r="AG518" i="8"/>
  <c r="AG519" i="8"/>
  <c r="AG520" i="8"/>
  <c r="AG521" i="8"/>
  <c r="AG522" i="8"/>
  <c r="AG523" i="8"/>
  <c r="AG524" i="8"/>
  <c r="AG525" i="8"/>
  <c r="AG526" i="8"/>
  <c r="AG527" i="8"/>
  <c r="AG528" i="8"/>
  <c r="AG529" i="8"/>
  <c r="AG530" i="8"/>
  <c r="AG531" i="8"/>
  <c r="AG532" i="8"/>
  <c r="AG533" i="8"/>
  <c r="AG534" i="8"/>
  <c r="AG535" i="8"/>
  <c r="AG536" i="8"/>
  <c r="AG537" i="8"/>
  <c r="AG538" i="8"/>
  <c r="AG539" i="8"/>
  <c r="AG540" i="8"/>
  <c r="AG541" i="8"/>
  <c r="AG542" i="8"/>
  <c r="AG543" i="8"/>
  <c r="AG544" i="8"/>
  <c r="AG545" i="8"/>
  <c r="AG546" i="8"/>
  <c r="AG547" i="8"/>
  <c r="AG548" i="8"/>
  <c r="AG549" i="8"/>
  <c r="AG550" i="8"/>
  <c r="AG551" i="8"/>
  <c r="AG552" i="8"/>
  <c r="AG553" i="8"/>
  <c r="AG554" i="8"/>
  <c r="AG555" i="8"/>
  <c r="AG556" i="8"/>
  <c r="AG557" i="8"/>
  <c r="AG558" i="8"/>
  <c r="AG559" i="8"/>
  <c r="AG560" i="8"/>
  <c r="AG561" i="8"/>
  <c r="AG562" i="8"/>
  <c r="AG563" i="8"/>
  <c r="AG564" i="8"/>
  <c r="AG565" i="8"/>
  <c r="AG566" i="8"/>
  <c r="AG567" i="8"/>
  <c r="AG568" i="8"/>
  <c r="AG569" i="8"/>
  <c r="AG570" i="8"/>
  <c r="AG571" i="8"/>
  <c r="AG572" i="8"/>
  <c r="AG573" i="8"/>
  <c r="AG574" i="8"/>
  <c r="AG575" i="8"/>
  <c r="AG576" i="8"/>
  <c r="AG577" i="8"/>
  <c r="AG578" i="8"/>
  <c r="AG579" i="8"/>
  <c r="AG580" i="8"/>
  <c r="AG581" i="8"/>
  <c r="AG582" i="8"/>
  <c r="AG583" i="8"/>
  <c r="AG584" i="8"/>
  <c r="AG585" i="8"/>
  <c r="AG586" i="8"/>
  <c r="AG587" i="8"/>
  <c r="AG588" i="8"/>
  <c r="AG589" i="8"/>
  <c r="AG590" i="8"/>
  <c r="AG591" i="8"/>
  <c r="AG592" i="8"/>
  <c r="AG593" i="8"/>
  <c r="AG594" i="8"/>
  <c r="AG595" i="8"/>
  <c r="AG596" i="8"/>
  <c r="AG597" i="8"/>
  <c r="AG598" i="8"/>
  <c r="AG599" i="8"/>
  <c r="AG600" i="8"/>
  <c r="AG601" i="8"/>
  <c r="AG602" i="8"/>
  <c r="AG603" i="8"/>
  <c r="AG604" i="8"/>
  <c r="AG605" i="8"/>
  <c r="AG606" i="8"/>
  <c r="AG607" i="8"/>
  <c r="AG608" i="8"/>
  <c r="AG609" i="8"/>
  <c r="AG610" i="8"/>
  <c r="AG611" i="8"/>
  <c r="AG612" i="8"/>
  <c r="AG613" i="8"/>
  <c r="AG614" i="8"/>
  <c r="AG615" i="8"/>
  <c r="AG616" i="8"/>
  <c r="AG617" i="8"/>
  <c r="AG618" i="8"/>
  <c r="AG619" i="8"/>
  <c r="AG620" i="8"/>
  <c r="AG621" i="8"/>
  <c r="AG622" i="8"/>
  <c r="AG623" i="8"/>
  <c r="AG624" i="8"/>
  <c r="AG625" i="8"/>
  <c r="AG626" i="8"/>
  <c r="AG627" i="8"/>
  <c r="AG628" i="8"/>
  <c r="AG629" i="8"/>
  <c r="AG630" i="8"/>
  <c r="AG631" i="8"/>
  <c r="AG632" i="8"/>
  <c r="AG633" i="8"/>
  <c r="AG634" i="8"/>
  <c r="AG635" i="8"/>
  <c r="AG636" i="8"/>
  <c r="AG637" i="8"/>
  <c r="AG638" i="8"/>
  <c r="AG639" i="8"/>
  <c r="AG640" i="8"/>
  <c r="AG641" i="8"/>
  <c r="AG642" i="8"/>
  <c r="AG643" i="8"/>
  <c r="AG644" i="8"/>
  <c r="AG645" i="8"/>
  <c r="AG646" i="8"/>
  <c r="AG647" i="8"/>
  <c r="AG648" i="8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112" i="8"/>
  <c r="AG113" i="8"/>
  <c r="AG114" i="8"/>
  <c r="AG115" i="8"/>
  <c r="AG116" i="8"/>
  <c r="AG117" i="8"/>
  <c r="AG118" i="8"/>
  <c r="AG119" i="8"/>
  <c r="AG120" i="8"/>
  <c r="AG121" i="8"/>
  <c r="AG122" i="8"/>
  <c r="AG123" i="8"/>
  <c r="AG124" i="8"/>
  <c r="AG125" i="8"/>
  <c r="AG126" i="8"/>
  <c r="AG127" i="8"/>
  <c r="AG128" i="8"/>
  <c r="AG129" i="8"/>
  <c r="AG130" i="8"/>
  <c r="AG131" i="8"/>
  <c r="AG132" i="8"/>
  <c r="AG133" i="8"/>
  <c r="AG134" i="8"/>
  <c r="AG135" i="8"/>
  <c r="AG136" i="8"/>
  <c r="AG137" i="8"/>
  <c r="AG138" i="8"/>
  <c r="AG139" i="8"/>
  <c r="AG140" i="8"/>
  <c r="AG141" i="8"/>
  <c r="AG142" i="8"/>
  <c r="AG143" i="8"/>
  <c r="AG144" i="8"/>
  <c r="AG145" i="8"/>
  <c r="AG146" i="8"/>
  <c r="AG147" i="8"/>
  <c r="AG148" i="8"/>
  <c r="AG149" i="8"/>
  <c r="AG150" i="8"/>
  <c r="AG151" i="8"/>
  <c r="AG152" i="8"/>
  <c r="AG153" i="8"/>
  <c r="AG154" i="8"/>
  <c r="AG155" i="8"/>
  <c r="AG156" i="8"/>
  <c r="AG157" i="8"/>
  <c r="AG158" i="8"/>
  <c r="AG159" i="8"/>
  <c r="AG160" i="8"/>
  <c r="AG161" i="8"/>
  <c r="AG162" i="8"/>
  <c r="AG163" i="8"/>
  <c r="AG164" i="8"/>
  <c r="AG165" i="8"/>
  <c r="AG166" i="8"/>
  <c r="AG167" i="8"/>
  <c r="AG168" i="8"/>
  <c r="AG169" i="8"/>
  <c r="AG170" i="8"/>
  <c r="AG171" i="8"/>
  <c r="AG172" i="8"/>
  <c r="AG173" i="8"/>
  <c r="AG174" i="8"/>
  <c r="AG175" i="8"/>
  <c r="AG176" i="8"/>
  <c r="AG177" i="8"/>
  <c r="AG178" i="8"/>
  <c r="AG179" i="8"/>
  <c r="AG180" i="8"/>
  <c r="AG181" i="8"/>
  <c r="AG182" i="8"/>
  <c r="AG183" i="8"/>
  <c r="AG184" i="8"/>
  <c r="AG185" i="8"/>
  <c r="AG186" i="8"/>
  <c r="AG187" i="8"/>
  <c r="AG188" i="8"/>
  <c r="AG189" i="8"/>
  <c r="AG190" i="8"/>
  <c r="AG191" i="8"/>
  <c r="AG192" i="8"/>
  <c r="AG193" i="8"/>
  <c r="AG194" i="8"/>
  <c r="AG195" i="8"/>
  <c r="AG196" i="8"/>
  <c r="AG197" i="8"/>
  <c r="AG198" i="8"/>
  <c r="AG199" i="8"/>
  <c r="AG200" i="8"/>
  <c r="AG201" i="8"/>
  <c r="AG202" i="8"/>
  <c r="AG203" i="8"/>
  <c r="AG204" i="8"/>
  <c r="AG205" i="8"/>
  <c r="AG206" i="8"/>
  <c r="AG207" i="8"/>
  <c r="AG208" i="8"/>
  <c r="AG209" i="8"/>
  <c r="AG210" i="8"/>
  <c r="AG211" i="8"/>
  <c r="AG212" i="8"/>
  <c r="AG213" i="8"/>
  <c r="AG214" i="8"/>
  <c r="AG215" i="8"/>
  <c r="AG216" i="8"/>
  <c r="AG217" i="8"/>
  <c r="AG218" i="8"/>
  <c r="AG219" i="8"/>
  <c r="AG220" i="8"/>
  <c r="AG221" i="8"/>
  <c r="AG222" i="8"/>
  <c r="AG223" i="8"/>
  <c r="AG224" i="8"/>
  <c r="AG225" i="8"/>
  <c r="AG226" i="8"/>
  <c r="AG227" i="8"/>
  <c r="AG228" i="8"/>
  <c r="AG229" i="8"/>
  <c r="AG230" i="8"/>
  <c r="AG231" i="8"/>
  <c r="AG232" i="8"/>
  <c r="AG233" i="8"/>
  <c r="AG234" i="8"/>
  <c r="AG235" i="8"/>
  <c r="AG236" i="8"/>
  <c r="AG237" i="8"/>
  <c r="AG238" i="8"/>
  <c r="AG239" i="8"/>
  <c r="AG240" i="8"/>
  <c r="AG241" i="8"/>
  <c r="AG242" i="8"/>
  <c r="AG243" i="8"/>
  <c r="AG244" i="8"/>
  <c r="AG245" i="8"/>
  <c r="AG246" i="8"/>
  <c r="AG247" i="8"/>
  <c r="AG248" i="8"/>
  <c r="AG249" i="8"/>
  <c r="AG250" i="8"/>
  <c r="AG251" i="8"/>
  <c r="AG252" i="8"/>
  <c r="AG253" i="8"/>
  <c r="AG254" i="8"/>
  <c r="AG255" i="8"/>
  <c r="AG256" i="8"/>
  <c r="AG257" i="8"/>
  <c r="AG258" i="8"/>
  <c r="AG259" i="8"/>
  <c r="AG260" i="8"/>
  <c r="AG261" i="8"/>
  <c r="AG262" i="8"/>
  <c r="AG263" i="8"/>
  <c r="AG264" i="8"/>
  <c r="AG265" i="8"/>
  <c r="AG266" i="8"/>
  <c r="AG267" i="8"/>
  <c r="AG268" i="8"/>
  <c r="AG269" i="8"/>
  <c r="AG270" i="8"/>
  <c r="AG271" i="8"/>
  <c r="AG272" i="8"/>
  <c r="AG273" i="8"/>
  <c r="AG274" i="8"/>
  <c r="AG275" i="8"/>
  <c r="AG276" i="8"/>
  <c r="AG277" i="8"/>
  <c r="AG278" i="8"/>
  <c r="AG279" i="8"/>
  <c r="AG280" i="8"/>
  <c r="AG281" i="8"/>
  <c r="AG282" i="8"/>
  <c r="AG283" i="8"/>
  <c r="AG284" i="8"/>
  <c r="AG285" i="8"/>
  <c r="AG286" i="8"/>
  <c r="AG287" i="8"/>
  <c r="AG288" i="8"/>
  <c r="AG289" i="8"/>
  <c r="AG290" i="8"/>
  <c r="AG291" i="8"/>
  <c r="AG292" i="8"/>
  <c r="AG2" i="8"/>
  <c r="AG291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" i="4"/>
  <c r="AG69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2" i="3"/>
  <c r="AG78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2" i="2"/>
  <c r="AG217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" i="1"/>
  <c r="F3" i="5" l="1"/>
  <c r="F4" i="5"/>
  <c r="F2" i="5"/>
  <c r="E3" i="5"/>
  <c r="E4" i="5"/>
  <c r="E5" i="5"/>
  <c r="E2" i="5"/>
  <c r="D2" i="5"/>
</calcChain>
</file>

<file path=xl/sharedStrings.xml><?xml version="1.0" encoding="utf-8"?>
<sst xmlns="http://schemas.openxmlformats.org/spreadsheetml/2006/main" count="1993" uniqueCount="344">
  <si>
    <t>security_name</t>
  </si>
  <si>
    <t>ann_date</t>
  </si>
  <si>
    <t>next_ann_date</t>
  </si>
  <si>
    <t>surprise</t>
  </si>
  <si>
    <t>retrace_date</t>
  </si>
  <si>
    <t>trough_date</t>
  </si>
  <si>
    <t>trough_loss</t>
  </si>
  <si>
    <t>peak_date</t>
  </si>
  <si>
    <t>peak_gain</t>
  </si>
  <si>
    <t>full_time_peak_date</t>
  </si>
  <si>
    <t>full_time_peak_gain</t>
  </si>
  <si>
    <t>day0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</si>
  <si>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</si>
  <si>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</si>
  <si>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</si>
  <si>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</si>
  <si>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</si>
  <si>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</si>
  <si>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</si>
  <si>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</si>
  <si>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</si>
  <si>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</si>
  <si>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</si>
  <si>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</si>
  <si>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</si>
  <si>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</si>
  <si>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</si>
  <si>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</si>
  <si>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</si>
  <si>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</si>
  <si>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</si>
  <si>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</si>
  <si>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</si>
  <si>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</si>
  <si>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</si>
  <si>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</si>
  <si>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</si>
  <si>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</si>
  <si>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</si>
  <si>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</si>
  <si>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</si>
  <si>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</si>
  <si>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</si>
  <si>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</si>
  <si>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</si>
  <si>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</si>
  <si>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</si>
  <si>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</si>
  <si>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</si>
  <si>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</si>
  <si>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</si>
  <si>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</si>
  <si>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</si>
  <si>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</si>
  <si>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</si>
  <si>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</si>
  <si>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</si>
  <si>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</si>
  <si>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</si>
  <si>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</si>
  <si>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</si>
  <si>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</si>
  <si>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</si>
  <si>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</si>
  <si>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</si>
  <si>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</si>
  <si>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</si>
  <si>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</si>
  <si>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</si>
  <si>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</si>
  <si>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</si>
  <si>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</si>
  <si>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</si>
  <si>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</si>
  <si>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</si>
  <si>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</si>
  <si>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</si>
  <si>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</si>
  <si>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</si>
  <si>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</si>
  <si>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</si>
  <si>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</si>
  <si>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</si>
  <si>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</si>
  <si>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</si>
  <si>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</si>
  <si>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</si>
  <si>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</si>
  <si>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</si>
  <si>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</si>
  <si>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</si>
  <si>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</si>
  <si>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</si>
  <si>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</si>
  <si>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</si>
  <si>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</si>
  <si>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</si>
  <si>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</si>
  <si>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</si>
  <si>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</si>
  <si>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</si>
  <si>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</si>
  <si>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</si>
  <si>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</si>
  <si>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</si>
  <si>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</si>
  <si>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</si>
  <si>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</si>
  <si>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</si>
  <si>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</si>
  <si>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</si>
  <si>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</si>
  <si>
    <t>day101</t>
  </si>
  <si>
    <t>day102</t>
  </si>
  <si>
    <t>day103</t>
  </si>
  <si>
    <t>day104</t>
  </si>
  <si>
    <t>day105</t>
  </si>
  <si>
    <t>day106</t>
  </si>
  <si>
    <t>day107</t>
  </si>
  <si>
    <t>day108</t>
  </si>
  <si>
    <t>day109</t>
  </si>
  <si>
    <t>day110</t>
  </si>
  <si>
    <t>day111</t>
  </si>
  <si>
    <t>day112</t>
  </si>
  <si>
    <t>day113</t>
  </si>
  <si>
    <t>day114</t>
  </si>
  <si>
    <t>day115</t>
  </si>
  <si>
    <t>day116</t>
  </si>
  <si>
    <t>day117</t>
  </si>
  <si>
    <t>day118</t>
  </si>
  <si>
    <t>day119</t>
  </si>
  <si>
    <t>day120</t>
  </si>
  <si>
    <t>day121</t>
  </si>
  <si>
    <t>day122</t>
  </si>
  <si>
    <t>day123</t>
  </si>
  <si>
    <t>day124</t>
  </si>
  <si>
    <t>day125</t>
  </si>
  <si>
    <t>day126</t>
  </si>
  <si>
    <t>day127</t>
  </si>
  <si>
    <t>day128</t>
  </si>
  <si>
    <t>day129</t>
  </si>
  <si>
    <t>day130</t>
  </si>
  <si>
    <t>day131</t>
  </si>
  <si>
    <t>000660 KS Equity</t>
  </si>
  <si>
    <t>000990 KS Equity</t>
  </si>
  <si>
    <t>002371 CH Equity</t>
  </si>
  <si>
    <t>036930 KS Equity</t>
  </si>
  <si>
    <t>039030 KS Equity</t>
  </si>
  <si>
    <t>042700 KS Equity</t>
  </si>
  <si>
    <t>058470 KS Equity</t>
  </si>
  <si>
    <t>1347 HK Equity</t>
  </si>
  <si>
    <t>2330 TT Equity</t>
  </si>
  <si>
    <t>2454 TT Equity</t>
  </si>
  <si>
    <t>403870 KS Equity</t>
  </si>
  <si>
    <t>600584 CH Equity</t>
  </si>
  <si>
    <t>600703 CH Equity</t>
  </si>
  <si>
    <t>603501 CH Equity</t>
  </si>
  <si>
    <t>603986 CH Equity</t>
  </si>
  <si>
    <t>6146 JP Equity</t>
  </si>
  <si>
    <t>6723 JP Equity</t>
  </si>
  <si>
    <t>6857 JP Equity</t>
  </si>
  <si>
    <t>688012 CH Equity</t>
  </si>
  <si>
    <t>688396 CH Equity</t>
  </si>
  <si>
    <t>8035 JP Equity</t>
  </si>
  <si>
    <t>981 HK Equity</t>
  </si>
  <si>
    <t>ADI US Equity</t>
  </si>
  <si>
    <t>AMAT US Equity</t>
  </si>
  <si>
    <t>AMD US Equity</t>
  </si>
  <si>
    <t>ASM NA Equity</t>
  </si>
  <si>
    <t>ASML NA Equity</t>
  </si>
  <si>
    <t>BESI NA Equity</t>
  </si>
  <si>
    <t>COHR US Equity</t>
  </si>
  <si>
    <t>ENTG US Equity</t>
  </si>
  <si>
    <t>GFS US Equity</t>
  </si>
  <si>
    <t>HAG GR Equity</t>
  </si>
  <si>
    <t>IFCN SW Equity</t>
  </si>
  <si>
    <t>IFX GR Equity</t>
  </si>
  <si>
    <t>INTC US Equity</t>
  </si>
  <si>
    <t>KLAC US Equity</t>
  </si>
  <si>
    <t>LRCX US Equity</t>
  </si>
  <si>
    <t>MCHP US Equity</t>
  </si>
  <si>
    <t>MELE BB Equity</t>
  </si>
  <si>
    <t>MPWR US Equity</t>
  </si>
  <si>
    <t>MRVL US Equity</t>
  </si>
  <si>
    <t>MU US Equity</t>
  </si>
  <si>
    <t>MYCR SS Equity</t>
  </si>
  <si>
    <t>NOD NO Equity</t>
  </si>
  <si>
    <t>NVDA US Equity</t>
  </si>
  <si>
    <t>NXPI US Equity</t>
  </si>
  <si>
    <t>ON US Equity</t>
  </si>
  <si>
    <t>OSR GR Equity</t>
  </si>
  <si>
    <t>QCOM US Equity</t>
  </si>
  <si>
    <t>STMPA FP Equity</t>
  </si>
  <si>
    <t>TER US Equity</t>
  </si>
  <si>
    <t>TXN US Equity</t>
  </si>
  <si>
    <t>002049 CH Equity</t>
  </si>
  <si>
    <t>688008 CH Equity</t>
  </si>
  <si>
    <t>ARM US Equity</t>
  </si>
  <si>
    <t>603260 CH Equity</t>
  </si>
  <si>
    <t>day132</t>
  </si>
  <si>
    <t>day133</t>
  </si>
  <si>
    <t>day134</t>
  </si>
  <si>
    <t>day135</t>
  </si>
  <si>
    <t>day136</t>
  </si>
  <si>
    <t>day137</t>
  </si>
  <si>
    <t>day138</t>
  </si>
  <si>
    <t>day139</t>
  </si>
  <si>
    <t>day140</t>
  </si>
  <si>
    <t>day141</t>
  </si>
  <si>
    <t>day142</t>
  </si>
  <si>
    <t>day143</t>
  </si>
  <si>
    <t>day144</t>
  </si>
  <si>
    <t>day145</t>
  </si>
  <si>
    <t>day146</t>
  </si>
  <si>
    <t>day147</t>
  </si>
  <si>
    <t>day148</t>
  </si>
  <si>
    <t>day149</t>
  </si>
  <si>
    <t>day150</t>
  </si>
  <si>
    <t>day151</t>
  </si>
  <si>
    <t>day152</t>
  </si>
  <si>
    <t>day153</t>
  </si>
  <si>
    <t>day154</t>
  </si>
  <si>
    <t>day155</t>
  </si>
  <si>
    <t>day156</t>
  </si>
  <si>
    <t>day157</t>
  </si>
  <si>
    <t>day158</t>
  </si>
  <si>
    <t>day159</t>
  </si>
  <si>
    <t>day160</t>
  </si>
  <si>
    <t>day161</t>
  </si>
  <si>
    <t>day162</t>
  </si>
  <si>
    <t>day163</t>
  </si>
  <si>
    <t>day164</t>
  </si>
  <si>
    <t>day165</t>
  </si>
  <si>
    <t>day166</t>
  </si>
  <si>
    <t>day167</t>
  </si>
  <si>
    <t>day168</t>
  </si>
  <si>
    <t>day169</t>
  </si>
  <si>
    <t>day170</t>
  </si>
  <si>
    <t>day171</t>
  </si>
  <si>
    <t>day172</t>
  </si>
  <si>
    <t>day173</t>
  </si>
  <si>
    <t>day174</t>
  </si>
  <si>
    <t>day175</t>
  </si>
  <si>
    <t>day176</t>
  </si>
  <si>
    <t>day177</t>
  </si>
  <si>
    <t>day178</t>
  </si>
  <si>
    <t>day179</t>
  </si>
  <si>
    <t>day180</t>
  </si>
  <si>
    <t>day181</t>
  </si>
  <si>
    <t>day182</t>
  </si>
  <si>
    <t>day183</t>
  </si>
  <si>
    <t>day184</t>
  </si>
  <si>
    <t>day185</t>
  </si>
  <si>
    <t>day186</t>
  </si>
  <si>
    <t>day187</t>
  </si>
  <si>
    <t>day188</t>
  </si>
  <si>
    <t>day189</t>
  </si>
  <si>
    <t>day190</t>
  </si>
  <si>
    <t>day191</t>
  </si>
  <si>
    <t>day192</t>
  </si>
  <si>
    <t>day193</t>
  </si>
  <si>
    <t>day194</t>
  </si>
  <si>
    <t>day195</t>
  </si>
  <si>
    <t>day196</t>
  </si>
  <si>
    <t>day197</t>
  </si>
  <si>
    <t>day198</t>
  </si>
  <si>
    <t>day199</t>
  </si>
  <si>
    <t>day200</t>
  </si>
  <si>
    <t>day201</t>
  </si>
  <si>
    <t>day202</t>
  </si>
  <si>
    <t>day203</t>
  </si>
  <si>
    <t>day204</t>
  </si>
  <si>
    <t>day205</t>
  </si>
  <si>
    <t>day206</t>
  </si>
  <si>
    <t>day207</t>
  </si>
  <si>
    <t>day208</t>
  </si>
  <si>
    <t>day209</t>
  </si>
  <si>
    <t>day210</t>
  </si>
  <si>
    <t>day211</t>
  </si>
  <si>
    <t>day212</t>
  </si>
  <si>
    <t>day213</t>
  </si>
  <si>
    <t>day214</t>
  </si>
  <si>
    <t>day215</t>
  </si>
  <si>
    <t>day216</t>
  </si>
  <si>
    <t>day217</t>
  </si>
  <si>
    <t>day218</t>
  </si>
  <si>
    <t>day219</t>
  </si>
  <si>
    <t>day220</t>
  </si>
  <si>
    <t>day221</t>
  </si>
  <si>
    <t>day222</t>
  </si>
  <si>
    <t>day223</t>
  </si>
  <si>
    <t>day224</t>
  </si>
  <si>
    <t>day225</t>
  </si>
  <si>
    <t>day226</t>
  </si>
  <si>
    <t>day227</t>
  </si>
  <si>
    <t>day228</t>
  </si>
  <si>
    <t>day229</t>
  </si>
  <si>
    <t>day230</t>
  </si>
  <si>
    <t>day231</t>
  </si>
  <si>
    <t>day232</t>
  </si>
  <si>
    <t>day233</t>
  </si>
  <si>
    <t>day234</t>
  </si>
  <si>
    <t>day235</t>
  </si>
  <si>
    <t>day236</t>
  </si>
  <si>
    <t>day237</t>
  </si>
  <si>
    <t>day238</t>
  </si>
  <si>
    <t>day239</t>
  </si>
  <si>
    <t>day240</t>
  </si>
  <si>
    <t>day241</t>
  </si>
  <si>
    <t>day242</t>
  </si>
  <si>
    <t>day243</t>
  </si>
  <si>
    <t>day244</t>
  </si>
  <si>
    <t>day245</t>
  </si>
  <si>
    <t>day246</t>
  </si>
  <si>
    <t>day247</t>
  </si>
  <si>
    <t>688521 CH Equity</t>
  </si>
  <si>
    <t>situations</t>
  </si>
  <si>
    <t>Definition of the situations</t>
  </si>
  <si>
    <t># Total</t>
  </si>
  <si>
    <t>% within Beat situations</t>
  </si>
  <si>
    <t>% within Beat Up situations</t>
  </si>
  <si>
    <t>situation 1</t>
  </si>
  <si>
    <t>Beat -&gt; up day1 -&gt; decline below day1 -&gt; rebound over day 1</t>
  </si>
  <si>
    <t>situation 2</t>
  </si>
  <si>
    <t>Beat -&gt; up day1 -&gt; stay decline below day1</t>
  </si>
  <si>
    <t>situation 3</t>
  </si>
  <si>
    <t>Beat -&gt; up day1 -&gt;stay up day 1</t>
  </si>
  <si>
    <t>situation 4</t>
  </si>
  <si>
    <t>Beat -&gt; down day1</t>
  </si>
  <si>
    <t>-</t>
  </si>
  <si>
    <t># Cases</t>
  </si>
  <si>
    <t># of Cases</t>
  </si>
  <si>
    <t>Total</t>
  </si>
  <si>
    <t>Retrace Date</t>
  </si>
  <si>
    <t>Trough Date</t>
  </si>
  <si>
    <t>Trough Date Distribution</t>
  </si>
  <si>
    <t>Retrace Date Distribution</t>
  </si>
  <si>
    <t>20 day's return</t>
  </si>
  <si>
    <t>Situation 1</t>
  </si>
  <si>
    <t>Situation 2</t>
  </si>
  <si>
    <t>Situation 3</t>
  </si>
  <si>
    <t>Situation 4</t>
  </si>
  <si>
    <t xml:space="preserve">Average Return Day1-20 </t>
  </si>
  <si>
    <t>All Four Situations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</si>
</sst>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gming Xue" refreshedDate="45909.881406712964" createdVersion="8" refreshedVersion="8" minRefreshableVersion="3" recordCount="215" xr:uid="{554A232D-679B-4B77-B448-D983E7D8E537}">
  <cacheSource type="worksheet">
    <worksheetSource ref="A1:A216" sheet="Retrace&amp;Trough Dates"/>
  </cacheSource>
  <cacheFields count="1">
    <cacheField name="retrace_date" numFmtId="0">
      <sharedItems containsSemiMixedTypes="0" containsString="0" containsNumber="1" containsInteger="1" minValue="2" maxValue="19" count="16">
        <n v="3"/>
        <n v="2"/>
        <n v="5"/>
        <n v="4"/>
        <n v="6"/>
        <n v="8"/>
        <n v="13"/>
        <n v="17"/>
        <n v="10"/>
        <n v="7"/>
        <n v="16"/>
        <n v="18"/>
        <n v="9"/>
        <n v="15"/>
        <n v="12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gming Xue" refreshedDate="45909.882391898151" createdVersion="8" refreshedVersion="8" minRefreshableVersion="3" recordCount="215" xr:uid="{D38E88BA-D08B-41DB-A537-1EFF6D635C19}">
  <cacheSource type="worksheet">
    <worksheetSource ref="B1:B216" sheet="Retrace&amp;Trough Dates"/>
  </cacheSource>
  <cacheFields count="1">
    <cacheField name="trough_date" numFmtId="0">
      <sharedItems containsSemiMixedTypes="0" containsString="0" containsNumber="1" containsInteger="1" minValue="2" maxValue="19" count="17">
        <n v="7"/>
        <n v="5"/>
        <n v="9"/>
        <n v="3"/>
        <n v="4"/>
        <n v="2"/>
        <n v="12"/>
        <n v="10"/>
        <n v="13"/>
        <n v="6"/>
        <n v="17"/>
        <n v="11"/>
        <n v="8"/>
        <n v="18"/>
        <n v="16"/>
        <n v="19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x v="0"/>
  </r>
  <r>
    <x v="1"/>
  </r>
  <r>
    <x v="2"/>
  </r>
  <r>
    <x v="0"/>
  </r>
  <r>
    <x v="3"/>
  </r>
  <r>
    <x v="0"/>
  </r>
  <r>
    <x v="1"/>
  </r>
  <r>
    <x v="1"/>
  </r>
  <r>
    <x v="0"/>
  </r>
  <r>
    <x v="1"/>
  </r>
  <r>
    <x v="3"/>
  </r>
  <r>
    <x v="1"/>
  </r>
  <r>
    <x v="1"/>
  </r>
  <r>
    <x v="4"/>
  </r>
  <r>
    <x v="1"/>
  </r>
  <r>
    <x v="5"/>
  </r>
  <r>
    <x v="6"/>
  </r>
  <r>
    <x v="0"/>
  </r>
  <r>
    <x v="1"/>
  </r>
  <r>
    <x v="1"/>
  </r>
  <r>
    <x v="0"/>
  </r>
  <r>
    <x v="1"/>
  </r>
  <r>
    <x v="1"/>
  </r>
  <r>
    <x v="1"/>
  </r>
  <r>
    <x v="2"/>
  </r>
  <r>
    <x v="1"/>
  </r>
  <r>
    <x v="1"/>
  </r>
  <r>
    <x v="1"/>
  </r>
  <r>
    <x v="3"/>
  </r>
  <r>
    <x v="7"/>
  </r>
  <r>
    <x v="1"/>
  </r>
  <r>
    <x v="0"/>
  </r>
  <r>
    <x v="3"/>
  </r>
  <r>
    <x v="1"/>
  </r>
  <r>
    <x v="1"/>
  </r>
  <r>
    <x v="1"/>
  </r>
  <r>
    <x v="4"/>
  </r>
  <r>
    <x v="0"/>
  </r>
  <r>
    <x v="1"/>
  </r>
  <r>
    <x v="1"/>
  </r>
  <r>
    <x v="4"/>
  </r>
  <r>
    <x v="1"/>
  </r>
  <r>
    <x v="1"/>
  </r>
  <r>
    <x v="8"/>
  </r>
  <r>
    <x v="1"/>
  </r>
  <r>
    <x v="1"/>
  </r>
  <r>
    <x v="2"/>
  </r>
  <r>
    <x v="1"/>
  </r>
  <r>
    <x v="0"/>
  </r>
  <r>
    <x v="1"/>
  </r>
  <r>
    <x v="1"/>
  </r>
  <r>
    <x v="5"/>
  </r>
  <r>
    <x v="1"/>
  </r>
  <r>
    <x v="1"/>
  </r>
  <r>
    <x v="1"/>
  </r>
  <r>
    <x v="0"/>
  </r>
  <r>
    <x v="4"/>
  </r>
  <r>
    <x v="1"/>
  </r>
  <r>
    <x v="1"/>
  </r>
  <r>
    <x v="5"/>
  </r>
  <r>
    <x v="1"/>
  </r>
  <r>
    <x v="4"/>
  </r>
  <r>
    <x v="1"/>
  </r>
  <r>
    <x v="1"/>
  </r>
  <r>
    <x v="1"/>
  </r>
  <r>
    <x v="1"/>
  </r>
  <r>
    <x v="2"/>
  </r>
  <r>
    <x v="7"/>
  </r>
  <r>
    <x v="1"/>
  </r>
  <r>
    <x v="1"/>
  </r>
  <r>
    <x v="1"/>
  </r>
  <r>
    <x v="9"/>
  </r>
  <r>
    <x v="10"/>
  </r>
  <r>
    <x v="8"/>
  </r>
  <r>
    <x v="2"/>
  </r>
  <r>
    <x v="1"/>
  </r>
  <r>
    <x v="1"/>
  </r>
  <r>
    <x v="1"/>
  </r>
  <r>
    <x v="1"/>
  </r>
  <r>
    <x v="1"/>
  </r>
  <r>
    <x v="1"/>
  </r>
  <r>
    <x v="1"/>
  </r>
  <r>
    <x v="0"/>
  </r>
  <r>
    <x v="9"/>
  </r>
  <r>
    <x v="1"/>
  </r>
  <r>
    <x v="5"/>
  </r>
  <r>
    <x v="9"/>
  </r>
  <r>
    <x v="0"/>
  </r>
  <r>
    <x v="2"/>
  </r>
  <r>
    <x v="2"/>
  </r>
  <r>
    <x v="4"/>
  </r>
  <r>
    <x v="1"/>
  </r>
  <r>
    <x v="4"/>
  </r>
  <r>
    <x v="1"/>
  </r>
  <r>
    <x v="1"/>
  </r>
  <r>
    <x v="0"/>
  </r>
  <r>
    <x v="1"/>
  </r>
  <r>
    <x v="3"/>
  </r>
  <r>
    <x v="8"/>
  </r>
  <r>
    <x v="1"/>
  </r>
  <r>
    <x v="0"/>
  </r>
  <r>
    <x v="4"/>
  </r>
  <r>
    <x v="1"/>
  </r>
  <r>
    <x v="1"/>
  </r>
  <r>
    <x v="1"/>
  </r>
  <r>
    <x v="0"/>
  </r>
  <r>
    <x v="1"/>
  </r>
  <r>
    <x v="1"/>
  </r>
  <r>
    <x v="1"/>
  </r>
  <r>
    <x v="10"/>
  </r>
  <r>
    <x v="0"/>
  </r>
  <r>
    <x v="8"/>
  </r>
  <r>
    <x v="11"/>
  </r>
  <r>
    <x v="1"/>
  </r>
  <r>
    <x v="1"/>
  </r>
  <r>
    <x v="0"/>
  </r>
  <r>
    <x v="1"/>
  </r>
  <r>
    <x v="1"/>
  </r>
  <r>
    <x v="1"/>
  </r>
  <r>
    <x v="8"/>
  </r>
  <r>
    <x v="1"/>
  </r>
  <r>
    <x v="1"/>
  </r>
  <r>
    <x v="7"/>
  </r>
  <r>
    <x v="0"/>
  </r>
  <r>
    <x v="6"/>
  </r>
  <r>
    <x v="1"/>
  </r>
  <r>
    <x v="1"/>
  </r>
  <r>
    <x v="1"/>
  </r>
  <r>
    <x v="11"/>
  </r>
  <r>
    <x v="1"/>
  </r>
  <r>
    <x v="2"/>
  </r>
  <r>
    <x v="12"/>
  </r>
  <r>
    <x v="3"/>
  </r>
  <r>
    <x v="1"/>
  </r>
  <r>
    <x v="1"/>
  </r>
  <r>
    <x v="1"/>
  </r>
  <r>
    <x v="0"/>
  </r>
  <r>
    <x v="0"/>
  </r>
  <r>
    <x v="1"/>
  </r>
  <r>
    <x v="1"/>
  </r>
  <r>
    <x v="1"/>
  </r>
  <r>
    <x v="1"/>
  </r>
  <r>
    <x v="9"/>
  </r>
  <r>
    <x v="1"/>
  </r>
  <r>
    <x v="0"/>
  </r>
  <r>
    <x v="2"/>
  </r>
  <r>
    <x v="12"/>
  </r>
  <r>
    <x v="1"/>
  </r>
  <r>
    <x v="9"/>
  </r>
  <r>
    <x v="1"/>
  </r>
  <r>
    <x v="1"/>
  </r>
  <r>
    <x v="1"/>
  </r>
  <r>
    <x v="13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3"/>
  </r>
  <r>
    <x v="1"/>
  </r>
  <r>
    <x v="1"/>
  </r>
  <r>
    <x v="1"/>
  </r>
  <r>
    <x v="1"/>
  </r>
  <r>
    <x v="1"/>
  </r>
  <r>
    <x v="2"/>
  </r>
  <r>
    <x v="1"/>
  </r>
  <r>
    <x v="3"/>
  </r>
  <r>
    <x v="1"/>
  </r>
  <r>
    <x v="6"/>
  </r>
  <r>
    <x v="1"/>
  </r>
  <r>
    <x v="1"/>
  </r>
  <r>
    <x v="1"/>
  </r>
  <r>
    <x v="1"/>
  </r>
  <r>
    <x v="1"/>
  </r>
  <r>
    <x v="0"/>
  </r>
  <r>
    <x v="9"/>
  </r>
  <r>
    <x v="1"/>
  </r>
  <r>
    <x v="0"/>
  </r>
  <r>
    <x v="9"/>
  </r>
  <r>
    <x v="0"/>
  </r>
  <r>
    <x v="0"/>
  </r>
  <r>
    <x v="7"/>
  </r>
  <r>
    <x v="8"/>
  </r>
  <r>
    <x v="8"/>
  </r>
  <r>
    <x v="0"/>
  </r>
  <r>
    <x v="3"/>
  </r>
  <r>
    <x v="1"/>
  </r>
  <r>
    <x v="1"/>
  </r>
  <r>
    <x v="1"/>
  </r>
  <r>
    <x v="1"/>
  </r>
  <r>
    <x v="2"/>
  </r>
  <r>
    <x v="1"/>
  </r>
  <r>
    <x v="1"/>
  </r>
  <r>
    <x v="5"/>
  </r>
  <r>
    <x v="0"/>
  </r>
  <r>
    <x v="1"/>
  </r>
  <r>
    <x v="1"/>
  </r>
  <r>
    <x v="1"/>
  </r>
  <r>
    <x v="1"/>
  </r>
  <r>
    <x v="1"/>
  </r>
  <r>
    <x v="1"/>
  </r>
  <r>
    <x v="14"/>
  </r>
  <r>
    <x v="4"/>
  </r>
  <r>
    <x v="0"/>
  </r>
  <r>
    <x v="1"/>
  </r>
  <r>
    <x v="15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x v="0"/>
  </r>
  <r>
    <x v="1"/>
  </r>
  <r>
    <x v="2"/>
  </r>
  <r>
    <x v="3"/>
  </r>
  <r>
    <x v="4"/>
  </r>
  <r>
    <x v="3"/>
  </r>
  <r>
    <x v="5"/>
  </r>
  <r>
    <x v="5"/>
  </r>
  <r>
    <x v="3"/>
  </r>
  <r>
    <x v="6"/>
  </r>
  <r>
    <x v="4"/>
  </r>
  <r>
    <x v="3"/>
  </r>
  <r>
    <x v="5"/>
  </r>
  <r>
    <x v="7"/>
  </r>
  <r>
    <x v="5"/>
  </r>
  <r>
    <x v="2"/>
  </r>
  <r>
    <x v="8"/>
  </r>
  <r>
    <x v="3"/>
  </r>
  <r>
    <x v="9"/>
  </r>
  <r>
    <x v="5"/>
  </r>
  <r>
    <x v="7"/>
  </r>
  <r>
    <x v="1"/>
  </r>
  <r>
    <x v="5"/>
  </r>
  <r>
    <x v="5"/>
  </r>
  <r>
    <x v="0"/>
  </r>
  <r>
    <x v="5"/>
  </r>
  <r>
    <x v="3"/>
  </r>
  <r>
    <x v="5"/>
  </r>
  <r>
    <x v="4"/>
  </r>
  <r>
    <x v="10"/>
  </r>
  <r>
    <x v="11"/>
  </r>
  <r>
    <x v="3"/>
  </r>
  <r>
    <x v="1"/>
  </r>
  <r>
    <x v="2"/>
  </r>
  <r>
    <x v="5"/>
  </r>
  <r>
    <x v="5"/>
  </r>
  <r>
    <x v="9"/>
  </r>
  <r>
    <x v="3"/>
  </r>
  <r>
    <x v="9"/>
  </r>
  <r>
    <x v="5"/>
  </r>
  <r>
    <x v="9"/>
  </r>
  <r>
    <x v="0"/>
  </r>
  <r>
    <x v="5"/>
  </r>
  <r>
    <x v="7"/>
  </r>
  <r>
    <x v="5"/>
  </r>
  <r>
    <x v="5"/>
  </r>
  <r>
    <x v="1"/>
  </r>
  <r>
    <x v="5"/>
  </r>
  <r>
    <x v="0"/>
  </r>
  <r>
    <x v="1"/>
  </r>
  <r>
    <x v="5"/>
  </r>
  <r>
    <x v="12"/>
  </r>
  <r>
    <x v="5"/>
  </r>
  <r>
    <x v="1"/>
  </r>
  <r>
    <x v="12"/>
  </r>
  <r>
    <x v="4"/>
  </r>
  <r>
    <x v="7"/>
  </r>
  <r>
    <x v="3"/>
  </r>
  <r>
    <x v="5"/>
  </r>
  <r>
    <x v="12"/>
  </r>
  <r>
    <x v="5"/>
  </r>
  <r>
    <x v="0"/>
  </r>
  <r>
    <x v="9"/>
  </r>
  <r>
    <x v="5"/>
  </r>
  <r>
    <x v="5"/>
  </r>
  <r>
    <x v="5"/>
  </r>
  <r>
    <x v="1"/>
  </r>
  <r>
    <x v="13"/>
  </r>
  <r>
    <x v="5"/>
  </r>
  <r>
    <x v="5"/>
  </r>
  <r>
    <x v="5"/>
  </r>
  <r>
    <x v="0"/>
  </r>
  <r>
    <x v="10"/>
  </r>
  <r>
    <x v="7"/>
  </r>
  <r>
    <x v="9"/>
  </r>
  <r>
    <x v="5"/>
  </r>
  <r>
    <x v="5"/>
  </r>
  <r>
    <x v="5"/>
  </r>
  <r>
    <x v="5"/>
  </r>
  <r>
    <x v="2"/>
  </r>
  <r>
    <x v="5"/>
  </r>
  <r>
    <x v="1"/>
  </r>
  <r>
    <x v="3"/>
  </r>
  <r>
    <x v="0"/>
  </r>
  <r>
    <x v="5"/>
  </r>
  <r>
    <x v="7"/>
  </r>
  <r>
    <x v="12"/>
  </r>
  <r>
    <x v="3"/>
  </r>
  <r>
    <x v="8"/>
  </r>
  <r>
    <x v="1"/>
  </r>
  <r>
    <x v="9"/>
  </r>
  <r>
    <x v="5"/>
  </r>
  <r>
    <x v="0"/>
  </r>
  <r>
    <x v="4"/>
  </r>
  <r>
    <x v="5"/>
  </r>
  <r>
    <x v="3"/>
  </r>
  <r>
    <x v="5"/>
  </r>
  <r>
    <x v="4"/>
  </r>
  <r>
    <x v="7"/>
  </r>
  <r>
    <x v="12"/>
  </r>
  <r>
    <x v="1"/>
  </r>
  <r>
    <x v="2"/>
  </r>
  <r>
    <x v="0"/>
  </r>
  <r>
    <x v="5"/>
  </r>
  <r>
    <x v="5"/>
  </r>
  <r>
    <x v="3"/>
  </r>
  <r>
    <x v="5"/>
  </r>
  <r>
    <x v="4"/>
  </r>
  <r>
    <x v="5"/>
  </r>
  <r>
    <x v="14"/>
  </r>
  <r>
    <x v="0"/>
  </r>
  <r>
    <x v="7"/>
  </r>
  <r>
    <x v="15"/>
  </r>
  <r>
    <x v="4"/>
  </r>
  <r>
    <x v="5"/>
  </r>
  <r>
    <x v="4"/>
  </r>
  <r>
    <x v="4"/>
  </r>
  <r>
    <x v="5"/>
  </r>
  <r>
    <x v="1"/>
  </r>
  <r>
    <x v="7"/>
  </r>
  <r>
    <x v="5"/>
  </r>
  <r>
    <x v="5"/>
  </r>
  <r>
    <x v="10"/>
  </r>
  <r>
    <x v="7"/>
  </r>
  <r>
    <x v="8"/>
  </r>
  <r>
    <x v="3"/>
  </r>
  <r>
    <x v="1"/>
  </r>
  <r>
    <x v="0"/>
  </r>
  <r>
    <x v="13"/>
  </r>
  <r>
    <x v="5"/>
  </r>
  <r>
    <x v="0"/>
  </r>
  <r>
    <x v="6"/>
  </r>
  <r>
    <x v="4"/>
  </r>
  <r>
    <x v="5"/>
  </r>
  <r>
    <x v="3"/>
  </r>
  <r>
    <x v="1"/>
  </r>
  <r>
    <x v="3"/>
  </r>
  <r>
    <x v="3"/>
  </r>
  <r>
    <x v="5"/>
  </r>
  <r>
    <x v="5"/>
  </r>
  <r>
    <x v="5"/>
  </r>
  <r>
    <x v="5"/>
  </r>
  <r>
    <x v="0"/>
  </r>
  <r>
    <x v="5"/>
  </r>
  <r>
    <x v="7"/>
  </r>
  <r>
    <x v="1"/>
  </r>
  <r>
    <x v="2"/>
  </r>
  <r>
    <x v="5"/>
  </r>
  <r>
    <x v="11"/>
  </r>
  <r>
    <x v="4"/>
  </r>
  <r>
    <x v="5"/>
  </r>
  <r>
    <x v="5"/>
  </r>
  <r>
    <x v="16"/>
  </r>
  <r>
    <x v="7"/>
  </r>
  <r>
    <x v="3"/>
  </r>
  <r>
    <x v="1"/>
  </r>
  <r>
    <x v="5"/>
  </r>
  <r>
    <x v="1"/>
  </r>
  <r>
    <x v="0"/>
  </r>
  <r>
    <x v="5"/>
  </r>
  <r>
    <x v="3"/>
  </r>
  <r>
    <x v="5"/>
  </r>
  <r>
    <x v="5"/>
  </r>
  <r>
    <x v="12"/>
  </r>
  <r>
    <x v="4"/>
  </r>
  <r>
    <x v="3"/>
  </r>
  <r>
    <x v="1"/>
  </r>
  <r>
    <x v="5"/>
  </r>
  <r>
    <x v="5"/>
  </r>
  <r>
    <x v="5"/>
  </r>
  <r>
    <x v="1"/>
  </r>
  <r>
    <x v="5"/>
  </r>
  <r>
    <x v="4"/>
  </r>
  <r>
    <x v="4"/>
  </r>
  <r>
    <x v="8"/>
  </r>
  <r>
    <x v="5"/>
  </r>
  <r>
    <x v="4"/>
  </r>
  <r>
    <x v="5"/>
  </r>
  <r>
    <x v="4"/>
  </r>
  <r>
    <x v="9"/>
  </r>
  <r>
    <x v="1"/>
  </r>
  <r>
    <x v="0"/>
  </r>
  <r>
    <x v="3"/>
  </r>
  <r>
    <x v="1"/>
  </r>
  <r>
    <x v="0"/>
  </r>
  <r>
    <x v="3"/>
  </r>
  <r>
    <x v="2"/>
  </r>
  <r>
    <x v="13"/>
  </r>
  <r>
    <x v="7"/>
  </r>
  <r>
    <x v="7"/>
  </r>
  <r>
    <x v="4"/>
  </r>
  <r>
    <x v="4"/>
  </r>
  <r>
    <x v="0"/>
  </r>
  <r>
    <x v="4"/>
  </r>
  <r>
    <x v="5"/>
  </r>
  <r>
    <x v="3"/>
  </r>
  <r>
    <x v="1"/>
  </r>
  <r>
    <x v="5"/>
  </r>
  <r>
    <x v="3"/>
  </r>
  <r>
    <x v="12"/>
  </r>
  <r>
    <x v="3"/>
  </r>
  <r>
    <x v="9"/>
  </r>
  <r>
    <x v="12"/>
  </r>
  <r>
    <x v="3"/>
  </r>
  <r>
    <x v="3"/>
  </r>
  <r>
    <x v="5"/>
  </r>
  <r>
    <x v="5"/>
  </r>
  <r>
    <x v="6"/>
  </r>
  <r>
    <x v="9"/>
  </r>
  <r>
    <x v="4"/>
  </r>
  <r>
    <x v="3"/>
  </r>
  <r>
    <x v="15"/>
  </r>
  <r>
    <x v="5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C9D82-DD7E-4891-9997-B256FB20A648}" name="数据透视表4" cacheId="15" applyNumberFormats="0" applyBorderFormats="0" applyFontFormats="0" applyPatternFormats="0" applyAlignmentFormats="0" applyWidthHeightFormats="1" dataCaption="值" grandTotalCaption="Total" updatedVersion="8" minRefreshableVersion="3" useAutoFormatting="1" itemPrintTitles="1" createdVersion="8" indent="0" outline="1" outlineData="1" multipleFieldFilters="0" rowHeaderCaption="Trough Date">
  <location ref="I2:J20" firstHeaderRow="1" firstDataRow="1" firstDataCol="1"/>
  <pivotFields count="1">
    <pivotField axis="axisRow" dataField="1" showAll="0">
      <items count="18">
        <item x="5"/>
        <item x="3"/>
        <item x="4"/>
        <item x="1"/>
        <item x="9"/>
        <item x="0"/>
        <item x="12"/>
        <item x="2"/>
        <item x="7"/>
        <item x="11"/>
        <item x="6"/>
        <item x="8"/>
        <item x="16"/>
        <item x="14"/>
        <item x="10"/>
        <item x="13"/>
        <item x="15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# of Cas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071DE-7F5F-493E-ACC6-D944580964DA}" name="数据透视表3" cacheId="11" applyNumberFormats="0" applyBorderFormats="0" applyFontFormats="0" applyPatternFormats="0" applyAlignmentFormats="0" applyWidthHeightFormats="1" dataCaption="值" grandTotalCaption="Total" updatedVersion="8" minRefreshableVersion="3" useAutoFormatting="1" itemPrintTitles="1" createdVersion="8" indent="0" outline="1" outlineData="1" multipleFieldFilters="0" rowHeaderCaption="Retrace Date">
  <location ref="F2:G19" firstHeaderRow="1" firstDataRow="1" firstDataCol="1"/>
  <pivotFields count="1">
    <pivotField axis="axisRow" dataField="1" showAll="0">
      <items count="17">
        <item x="1"/>
        <item x="0"/>
        <item x="3"/>
        <item x="2"/>
        <item x="4"/>
        <item x="9"/>
        <item x="5"/>
        <item x="12"/>
        <item x="8"/>
        <item x="14"/>
        <item x="6"/>
        <item x="13"/>
        <item x="10"/>
        <item x="7"/>
        <item x="11"/>
        <item x="15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# of Cas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217"/>
  <sheetViews>
    <sheetView topLeftCell="DL1" workbookViewId="0">
      <selection sqref="A1:EN216"/>
    </sheetView>
  </sheetViews>
  <sheetFormatPr defaultRowHeight="15" x14ac:dyDescent="0.25"/>
  <cols>
    <col min="5" max="5" width="12.28515625" bestFit="1" customWidth="1"/>
    <col min="6" max="6" width="11.85546875" bestFit="1" customWidth="1"/>
    <col min="33" max="33" width="14.140625" bestFit="1" customWidth="1"/>
  </cols>
  <sheetData>
    <row r="1" spans="1:1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337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</row>
    <row r="2" spans="1:144" x14ac:dyDescent="0.25">
      <c r="A2" t="s">
        <v>143</v>
      </c>
      <c r="B2" s="2">
        <v>45588</v>
      </c>
      <c r="C2" s="2">
        <v>45679</v>
      </c>
      <c r="D2">
        <v>0.1181</v>
      </c>
      <c r="E2">
        <v>3</v>
      </c>
      <c r="F2">
        <v>7</v>
      </c>
      <c r="G2">
        <v>8.0726538849646826E-2</v>
      </c>
      <c r="H2">
        <v>12</v>
      </c>
      <c r="I2">
        <v>1.1604439959636731E-2</v>
      </c>
      <c r="J2">
        <v>62</v>
      </c>
      <c r="K2">
        <v>0.13773965691220991</v>
      </c>
      <c r="L2">
        <v>196000</v>
      </c>
      <c r="M2">
        <v>198200</v>
      </c>
      <c r="N2">
        <v>201000</v>
      </c>
      <c r="O2">
        <v>196000</v>
      </c>
      <c r="P2">
        <v>190300</v>
      </c>
      <c r="Q2">
        <v>195000</v>
      </c>
      <c r="R2">
        <v>186300</v>
      </c>
      <c r="S2">
        <v>182200</v>
      </c>
      <c r="T2">
        <v>194000</v>
      </c>
      <c r="U2">
        <v>193200</v>
      </c>
      <c r="V2">
        <v>195800</v>
      </c>
      <c r="W2">
        <v>197400</v>
      </c>
      <c r="X2">
        <v>200500</v>
      </c>
      <c r="Y2">
        <v>192600</v>
      </c>
      <c r="Z2">
        <v>185800</v>
      </c>
      <c r="AA2">
        <v>182900</v>
      </c>
      <c r="AB2">
        <v>173000</v>
      </c>
      <c r="AC2">
        <v>178200</v>
      </c>
      <c r="AD2">
        <v>171700</v>
      </c>
      <c r="AE2">
        <v>170600</v>
      </c>
      <c r="AF2">
        <v>170600</v>
      </c>
      <c r="AG2">
        <f>($AF2-$M2)/$M2</f>
        <v>-0.13925327951564076</v>
      </c>
      <c r="AH2">
        <v>168800</v>
      </c>
      <c r="AI2">
        <v>176700</v>
      </c>
      <c r="AJ2">
        <v>177000</v>
      </c>
      <c r="AK2">
        <v>177100</v>
      </c>
      <c r="AL2">
        <v>168300</v>
      </c>
      <c r="AM2">
        <v>161100</v>
      </c>
      <c r="AN2">
        <v>159900</v>
      </c>
      <c r="AO2">
        <v>158800</v>
      </c>
      <c r="AP2">
        <v>164900</v>
      </c>
      <c r="AQ2">
        <v>168000</v>
      </c>
      <c r="AR2">
        <v>173000</v>
      </c>
      <c r="AS2">
        <v>167100</v>
      </c>
      <c r="AT2">
        <v>168900</v>
      </c>
      <c r="AU2">
        <v>170400</v>
      </c>
      <c r="AV2">
        <v>171800</v>
      </c>
      <c r="AW2">
        <v>176100</v>
      </c>
      <c r="AX2">
        <v>175500</v>
      </c>
      <c r="AY2">
        <v>179300</v>
      </c>
      <c r="AZ2">
        <v>184000</v>
      </c>
      <c r="BA2">
        <v>183500</v>
      </c>
      <c r="BB2">
        <v>175000</v>
      </c>
      <c r="BC2">
        <v>168500</v>
      </c>
      <c r="BD2">
        <v>169600</v>
      </c>
      <c r="BE2">
        <v>168500</v>
      </c>
      <c r="BF2">
        <v>170100</v>
      </c>
      <c r="BG2">
        <v>174500</v>
      </c>
      <c r="BH2">
        <v>173900</v>
      </c>
      <c r="BI2">
        <v>171200</v>
      </c>
      <c r="BJ2">
        <v>181900</v>
      </c>
      <c r="BK2">
        <v>199800</v>
      </c>
      <c r="BL2">
        <v>195000</v>
      </c>
      <c r="BM2">
        <v>194700</v>
      </c>
      <c r="BN2">
        <v>205000</v>
      </c>
      <c r="BO2">
        <v>203500</v>
      </c>
      <c r="BP2">
        <v>194300</v>
      </c>
      <c r="BQ2">
        <v>195000</v>
      </c>
      <c r="BR2">
        <v>198200</v>
      </c>
      <c r="BS2">
        <v>210000</v>
      </c>
      <c r="BT2">
        <v>214500</v>
      </c>
      <c r="BU2">
        <v>212000</v>
      </c>
      <c r="BV2">
        <v>218000</v>
      </c>
      <c r="BW2">
        <v>225500</v>
      </c>
    </row>
    <row r="3" spans="1:144" x14ac:dyDescent="0.25">
      <c r="A3" t="s">
        <v>143</v>
      </c>
      <c r="B3" s="2">
        <v>45407</v>
      </c>
      <c r="C3" s="2">
        <v>45497</v>
      </c>
      <c r="D3">
        <v>0.42699999999999999</v>
      </c>
      <c r="E3">
        <v>2</v>
      </c>
      <c r="F3">
        <v>5</v>
      </c>
      <c r="G3">
        <v>2.5871766029246349E-2</v>
      </c>
      <c r="H3">
        <v>20</v>
      </c>
      <c r="I3">
        <v>0.13892013498312711</v>
      </c>
      <c r="J3">
        <v>51</v>
      </c>
      <c r="K3">
        <v>0.35545556805399331</v>
      </c>
      <c r="L3">
        <v>170600</v>
      </c>
      <c r="M3">
        <v>177800</v>
      </c>
      <c r="N3">
        <v>175900</v>
      </c>
      <c r="O3">
        <v>174200</v>
      </c>
      <c r="P3">
        <v>173600</v>
      </c>
      <c r="Q3">
        <v>173200</v>
      </c>
      <c r="R3">
        <v>179600</v>
      </c>
      <c r="S3">
        <v>178000</v>
      </c>
      <c r="T3">
        <v>175400</v>
      </c>
      <c r="U3">
        <v>179900</v>
      </c>
      <c r="V3">
        <v>183800</v>
      </c>
      <c r="W3">
        <v>185300</v>
      </c>
      <c r="X3">
        <v>193000</v>
      </c>
      <c r="Y3">
        <v>189900</v>
      </c>
      <c r="Z3">
        <v>190100</v>
      </c>
      <c r="AA3">
        <v>192000</v>
      </c>
      <c r="AB3">
        <v>197700</v>
      </c>
      <c r="AC3">
        <v>200000</v>
      </c>
      <c r="AD3">
        <v>198600</v>
      </c>
      <c r="AE3">
        <v>201500</v>
      </c>
      <c r="AF3">
        <v>202500</v>
      </c>
      <c r="AG3">
        <f t="shared" ref="AG3:AG66" si="0">($AF3-$M3)/$M3</f>
        <v>0.13892013498312711</v>
      </c>
      <c r="AH3">
        <v>202500</v>
      </c>
      <c r="AI3">
        <v>195700</v>
      </c>
      <c r="AJ3">
        <v>189200</v>
      </c>
      <c r="AK3">
        <v>194200</v>
      </c>
      <c r="AL3">
        <v>193300</v>
      </c>
      <c r="AM3">
        <v>193700</v>
      </c>
      <c r="AN3">
        <v>207500</v>
      </c>
      <c r="AO3">
        <v>208000</v>
      </c>
      <c r="AP3">
        <v>212500</v>
      </c>
      <c r="AQ3">
        <v>215000</v>
      </c>
      <c r="AR3">
        <v>222000</v>
      </c>
      <c r="AS3">
        <v>221000</v>
      </c>
      <c r="AT3">
        <v>223000</v>
      </c>
      <c r="AU3">
        <v>234500</v>
      </c>
      <c r="AV3">
        <v>233500</v>
      </c>
      <c r="AW3">
        <v>237500</v>
      </c>
      <c r="AX3">
        <v>234000</v>
      </c>
      <c r="AY3">
        <v>223000</v>
      </c>
      <c r="AZ3">
        <v>225000</v>
      </c>
      <c r="BA3">
        <v>237000</v>
      </c>
      <c r="BB3">
        <v>236500</v>
      </c>
      <c r="BC3">
        <v>236500</v>
      </c>
      <c r="BD3">
        <v>235500</v>
      </c>
      <c r="BE3">
        <v>232000</v>
      </c>
      <c r="BF3">
        <v>236000</v>
      </c>
      <c r="BG3">
        <v>230000</v>
      </c>
      <c r="BH3">
        <v>236000</v>
      </c>
      <c r="BI3">
        <v>233500</v>
      </c>
      <c r="BJ3">
        <v>238500</v>
      </c>
      <c r="BK3">
        <v>239000</v>
      </c>
      <c r="BL3">
        <v>241000</v>
      </c>
      <c r="BM3">
        <v>233000</v>
      </c>
      <c r="BN3">
        <v>230000</v>
      </c>
      <c r="BO3">
        <v>233000</v>
      </c>
      <c r="BP3">
        <v>220500</v>
      </c>
      <c r="BQ3">
        <v>212500</v>
      </c>
      <c r="BR3">
        <v>209500</v>
      </c>
      <c r="BS3">
        <v>205000</v>
      </c>
      <c r="BT3">
        <v>205000</v>
      </c>
      <c r="BU3">
        <v>208500</v>
      </c>
    </row>
    <row r="4" spans="1:144" x14ac:dyDescent="0.25">
      <c r="A4" t="s">
        <v>143</v>
      </c>
      <c r="B4" s="2">
        <v>45042</v>
      </c>
      <c r="C4" s="2">
        <v>45133</v>
      </c>
      <c r="D4">
        <v>0.17860000000000001</v>
      </c>
      <c r="E4">
        <v>5</v>
      </c>
      <c r="F4">
        <v>9</v>
      </c>
      <c r="G4">
        <v>2.815315315315315E-2</v>
      </c>
      <c r="H4">
        <v>20</v>
      </c>
      <c r="I4">
        <v>0.22972972972972969</v>
      </c>
      <c r="J4">
        <v>30</v>
      </c>
      <c r="K4">
        <v>0.34572072072072069</v>
      </c>
      <c r="L4">
        <v>87400</v>
      </c>
      <c r="M4">
        <v>88800</v>
      </c>
      <c r="N4">
        <v>89500</v>
      </c>
      <c r="O4">
        <v>90200</v>
      </c>
      <c r="P4">
        <v>89800</v>
      </c>
      <c r="Q4">
        <v>88700</v>
      </c>
      <c r="R4">
        <v>88700</v>
      </c>
      <c r="S4">
        <v>87300</v>
      </c>
      <c r="T4">
        <v>86900</v>
      </c>
      <c r="U4">
        <v>86300</v>
      </c>
      <c r="V4">
        <v>87200</v>
      </c>
      <c r="W4">
        <v>86400</v>
      </c>
      <c r="X4">
        <v>90400</v>
      </c>
      <c r="Y4">
        <v>91900</v>
      </c>
      <c r="Z4">
        <v>93600</v>
      </c>
      <c r="AA4">
        <v>97300</v>
      </c>
      <c r="AB4">
        <v>98200</v>
      </c>
      <c r="AC4">
        <v>97900</v>
      </c>
      <c r="AD4">
        <v>97700</v>
      </c>
      <c r="AE4">
        <v>103500</v>
      </c>
      <c r="AF4">
        <v>109200</v>
      </c>
      <c r="AG4">
        <f t="shared" si="0"/>
        <v>0.22972972972972974</v>
      </c>
      <c r="AH4">
        <v>110300</v>
      </c>
      <c r="AI4">
        <v>108600</v>
      </c>
      <c r="AJ4">
        <v>110300</v>
      </c>
      <c r="AK4">
        <v>110300</v>
      </c>
      <c r="AL4">
        <v>108700</v>
      </c>
      <c r="AM4">
        <v>108000</v>
      </c>
      <c r="AN4">
        <v>109700</v>
      </c>
      <c r="AO4">
        <v>115400</v>
      </c>
      <c r="AP4">
        <v>114800</v>
      </c>
      <c r="AQ4">
        <v>119500</v>
      </c>
      <c r="AR4">
        <v>118800</v>
      </c>
      <c r="AS4">
        <v>119000</v>
      </c>
      <c r="AT4">
        <v>118900</v>
      </c>
      <c r="AU4">
        <v>114800</v>
      </c>
      <c r="AV4">
        <v>116100</v>
      </c>
      <c r="AW4">
        <v>115100</v>
      </c>
      <c r="AX4">
        <v>114000</v>
      </c>
      <c r="AY4">
        <v>113600</v>
      </c>
      <c r="AZ4">
        <v>113500</v>
      </c>
      <c r="BA4">
        <v>113000</v>
      </c>
      <c r="BB4">
        <v>114300</v>
      </c>
      <c r="BC4">
        <v>116200</v>
      </c>
      <c r="BD4">
        <v>115200</v>
      </c>
      <c r="BE4">
        <v>117600</v>
      </c>
      <c r="BF4">
        <v>117900</v>
      </c>
      <c r="BG4">
        <v>116700</v>
      </c>
      <c r="BH4">
        <v>113800</v>
      </c>
      <c r="BI4">
        <v>111800</v>
      </c>
      <c r="BJ4">
        <v>110300</v>
      </c>
      <c r="BK4">
        <v>113400</v>
      </c>
      <c r="BL4">
        <v>115400</v>
      </c>
      <c r="BM4">
        <v>114100</v>
      </c>
      <c r="BN4">
        <v>118000</v>
      </c>
      <c r="BO4">
        <v>117200</v>
      </c>
      <c r="BP4">
        <v>117800</v>
      </c>
      <c r="BQ4">
        <v>117500</v>
      </c>
      <c r="BR4">
        <v>116900</v>
      </c>
      <c r="BS4">
        <v>115100</v>
      </c>
      <c r="BT4">
        <v>114000</v>
      </c>
      <c r="BU4">
        <v>113400</v>
      </c>
      <c r="BV4">
        <v>113000</v>
      </c>
    </row>
    <row r="5" spans="1:144" x14ac:dyDescent="0.25">
      <c r="A5" t="s">
        <v>143</v>
      </c>
      <c r="B5" s="2">
        <v>44589</v>
      </c>
      <c r="C5" s="2">
        <v>44678</v>
      </c>
      <c r="D5">
        <v>0.12590000000000001</v>
      </c>
      <c r="E5">
        <v>3</v>
      </c>
      <c r="F5">
        <v>3</v>
      </c>
      <c r="G5">
        <v>8.0645161290322578E-3</v>
      </c>
      <c r="H5">
        <v>11</v>
      </c>
      <c r="I5">
        <v>7.2580645161290328E-2</v>
      </c>
      <c r="J5">
        <v>11</v>
      </c>
      <c r="K5">
        <v>7.2580645161290328E-2</v>
      </c>
      <c r="L5">
        <v>120500</v>
      </c>
      <c r="M5">
        <v>124000</v>
      </c>
      <c r="N5">
        <v>124500</v>
      </c>
      <c r="O5">
        <v>123000</v>
      </c>
      <c r="P5">
        <v>125000</v>
      </c>
      <c r="Q5">
        <v>126000</v>
      </c>
      <c r="R5">
        <v>129500</v>
      </c>
      <c r="S5">
        <v>132000</v>
      </c>
      <c r="T5">
        <v>132500</v>
      </c>
      <c r="U5">
        <v>127000</v>
      </c>
      <c r="V5">
        <v>130500</v>
      </c>
      <c r="W5">
        <v>133000</v>
      </c>
      <c r="X5">
        <v>131500</v>
      </c>
      <c r="Y5">
        <v>130000</v>
      </c>
      <c r="Z5">
        <v>128500</v>
      </c>
      <c r="AA5">
        <v>128500</v>
      </c>
      <c r="AB5">
        <v>122500</v>
      </c>
      <c r="AC5">
        <v>123000</v>
      </c>
      <c r="AD5">
        <v>123500</v>
      </c>
      <c r="AE5">
        <v>125000</v>
      </c>
      <c r="AF5">
        <v>129000</v>
      </c>
      <c r="AG5">
        <f t="shared" si="0"/>
        <v>4.0322580645161289E-2</v>
      </c>
      <c r="AH5">
        <v>124500</v>
      </c>
      <c r="AI5">
        <v>119500</v>
      </c>
      <c r="AJ5">
        <v>118000</v>
      </c>
      <c r="AK5">
        <v>120000</v>
      </c>
      <c r="AL5">
        <v>117000</v>
      </c>
      <c r="AM5">
        <v>116000</v>
      </c>
      <c r="AN5">
        <v>112500</v>
      </c>
      <c r="AO5">
        <v>116500</v>
      </c>
      <c r="AP5">
        <v>124000</v>
      </c>
      <c r="AQ5">
        <v>124000</v>
      </c>
      <c r="AR5">
        <v>122000</v>
      </c>
      <c r="AS5">
        <v>123500</v>
      </c>
      <c r="AT5">
        <v>123500</v>
      </c>
      <c r="AU5">
        <v>120500</v>
      </c>
      <c r="AV5">
        <v>118000</v>
      </c>
      <c r="AW5">
        <v>118000</v>
      </c>
      <c r="AX5">
        <v>120000</v>
      </c>
      <c r="AY5">
        <v>121000</v>
      </c>
      <c r="AZ5">
        <v>118000</v>
      </c>
      <c r="BA5">
        <v>116000</v>
      </c>
      <c r="BB5">
        <v>117000</v>
      </c>
      <c r="BC5">
        <v>116500</v>
      </c>
      <c r="BD5">
        <v>113000</v>
      </c>
      <c r="BE5">
        <v>113500</v>
      </c>
      <c r="BF5">
        <v>112000</v>
      </c>
      <c r="BG5">
        <v>111500</v>
      </c>
      <c r="BH5">
        <v>111000</v>
      </c>
      <c r="BI5">
        <v>113000</v>
      </c>
      <c r="BJ5">
        <v>110000</v>
      </c>
      <c r="BK5">
        <v>108000</v>
      </c>
      <c r="BL5">
        <v>109000</v>
      </c>
      <c r="BM5">
        <v>112500</v>
      </c>
      <c r="BN5">
        <v>112500</v>
      </c>
      <c r="BO5">
        <v>113000</v>
      </c>
      <c r="BP5">
        <v>110500</v>
      </c>
      <c r="BQ5">
        <v>108000</v>
      </c>
      <c r="BR5">
        <v>111000</v>
      </c>
      <c r="BS5">
        <v>108500</v>
      </c>
    </row>
    <row r="6" spans="1:144" x14ac:dyDescent="0.25">
      <c r="A6" t="s">
        <v>143</v>
      </c>
      <c r="B6" s="2">
        <v>44225</v>
      </c>
      <c r="C6" s="2">
        <v>44314</v>
      </c>
      <c r="D6">
        <v>1.5144</v>
      </c>
      <c r="E6">
        <v>4</v>
      </c>
      <c r="F6">
        <v>4</v>
      </c>
      <c r="G6">
        <v>0</v>
      </c>
      <c r="H6">
        <v>17</v>
      </c>
      <c r="I6">
        <v>0.188</v>
      </c>
      <c r="J6">
        <v>17</v>
      </c>
      <c r="K6">
        <v>0.188</v>
      </c>
      <c r="L6">
        <v>122500</v>
      </c>
      <c r="M6">
        <v>125000</v>
      </c>
      <c r="N6">
        <v>130000</v>
      </c>
      <c r="O6">
        <v>130000</v>
      </c>
      <c r="P6">
        <v>125000</v>
      </c>
      <c r="Q6">
        <v>127500</v>
      </c>
      <c r="R6">
        <v>125000</v>
      </c>
      <c r="S6">
        <v>125500</v>
      </c>
      <c r="T6">
        <v>126000</v>
      </c>
      <c r="U6">
        <v>132000</v>
      </c>
      <c r="V6">
        <v>132500</v>
      </c>
      <c r="W6">
        <v>130000</v>
      </c>
      <c r="X6">
        <v>126000</v>
      </c>
      <c r="Y6">
        <v>133000</v>
      </c>
      <c r="Z6">
        <v>136500</v>
      </c>
      <c r="AA6">
        <v>138500</v>
      </c>
      <c r="AB6">
        <v>136000</v>
      </c>
      <c r="AC6">
        <v>148500</v>
      </c>
      <c r="AD6">
        <v>141500</v>
      </c>
      <c r="AE6">
        <v>144500</v>
      </c>
      <c r="AF6">
        <v>147000</v>
      </c>
      <c r="AG6">
        <f t="shared" si="0"/>
        <v>0.17599999999999999</v>
      </c>
      <c r="AH6">
        <v>142000</v>
      </c>
      <c r="AI6">
        <v>140000</v>
      </c>
      <c r="AJ6">
        <v>135500</v>
      </c>
      <c r="AK6">
        <v>136500</v>
      </c>
      <c r="AL6">
        <v>133000</v>
      </c>
      <c r="AM6">
        <v>137000</v>
      </c>
      <c r="AN6">
        <v>140000</v>
      </c>
      <c r="AO6">
        <v>136500</v>
      </c>
      <c r="AP6">
        <v>140500</v>
      </c>
      <c r="AQ6">
        <v>140000</v>
      </c>
      <c r="AR6">
        <v>142000</v>
      </c>
      <c r="AS6">
        <v>138000</v>
      </c>
      <c r="AT6">
        <v>138000</v>
      </c>
      <c r="AU6">
        <v>135000</v>
      </c>
      <c r="AV6">
        <v>133500</v>
      </c>
      <c r="AW6">
        <v>133000</v>
      </c>
      <c r="AX6">
        <v>135000</v>
      </c>
      <c r="AY6">
        <v>132000</v>
      </c>
      <c r="AZ6">
        <v>134500</v>
      </c>
      <c r="BA6">
        <v>132500</v>
      </c>
      <c r="BB6">
        <v>140500</v>
      </c>
      <c r="BC6">
        <v>141000</v>
      </c>
      <c r="BD6">
        <v>143000</v>
      </c>
      <c r="BE6">
        <v>143000</v>
      </c>
      <c r="BF6">
        <v>143500</v>
      </c>
      <c r="BG6">
        <v>144000</v>
      </c>
      <c r="BH6">
        <v>140000</v>
      </c>
      <c r="BI6">
        <v>137500</v>
      </c>
      <c r="BJ6">
        <v>139500</v>
      </c>
      <c r="BK6">
        <v>137000</v>
      </c>
      <c r="BL6">
        <v>137500</v>
      </c>
      <c r="BM6">
        <v>137500</v>
      </c>
      <c r="BN6">
        <v>138000</v>
      </c>
      <c r="BO6">
        <v>138500</v>
      </c>
      <c r="BP6">
        <v>132500</v>
      </c>
      <c r="BQ6">
        <v>133000</v>
      </c>
      <c r="BR6">
        <v>132500</v>
      </c>
      <c r="BS6">
        <v>131500</v>
      </c>
      <c r="BT6">
        <v>135000</v>
      </c>
      <c r="BU6">
        <v>130000</v>
      </c>
    </row>
    <row r="7" spans="1:144" x14ac:dyDescent="0.25">
      <c r="A7" t="s">
        <v>143</v>
      </c>
      <c r="B7" s="2">
        <v>44139</v>
      </c>
      <c r="C7" s="2">
        <v>44225</v>
      </c>
      <c r="D7">
        <v>0.17080000000000001</v>
      </c>
      <c r="E7">
        <v>3</v>
      </c>
      <c r="F7">
        <v>3</v>
      </c>
      <c r="G7">
        <v>1.1614401858304299E-3</v>
      </c>
      <c r="H7">
        <v>20</v>
      </c>
      <c r="I7">
        <v>0.26596980255516839</v>
      </c>
      <c r="J7">
        <v>44</v>
      </c>
      <c r="K7">
        <v>0.60278745644599308</v>
      </c>
      <c r="L7">
        <v>83200</v>
      </c>
      <c r="M7">
        <v>86100</v>
      </c>
      <c r="N7">
        <v>86300</v>
      </c>
      <c r="O7">
        <v>86000</v>
      </c>
      <c r="P7">
        <v>86500</v>
      </c>
      <c r="Q7">
        <v>87000</v>
      </c>
      <c r="R7">
        <v>88100</v>
      </c>
      <c r="S7">
        <v>89700</v>
      </c>
      <c r="T7">
        <v>98000</v>
      </c>
      <c r="U7">
        <v>98100</v>
      </c>
      <c r="V7">
        <v>98000</v>
      </c>
      <c r="W7">
        <v>98200</v>
      </c>
      <c r="X7">
        <v>96800</v>
      </c>
      <c r="Y7">
        <v>100000</v>
      </c>
      <c r="Z7">
        <v>98600</v>
      </c>
      <c r="AA7">
        <v>97200</v>
      </c>
      <c r="AB7">
        <v>99400</v>
      </c>
      <c r="AC7">
        <v>98800</v>
      </c>
      <c r="AD7">
        <v>97500</v>
      </c>
      <c r="AE7">
        <v>100500</v>
      </c>
      <c r="AF7">
        <v>109000</v>
      </c>
      <c r="AG7">
        <f t="shared" si="0"/>
        <v>0.26596980255516839</v>
      </c>
      <c r="AH7">
        <v>111500</v>
      </c>
      <c r="AI7">
        <v>115000</v>
      </c>
      <c r="AJ7">
        <v>118000</v>
      </c>
      <c r="AK7">
        <v>115000</v>
      </c>
      <c r="AL7">
        <v>120500</v>
      </c>
      <c r="AM7">
        <v>116500</v>
      </c>
      <c r="AN7">
        <v>115500</v>
      </c>
      <c r="AO7">
        <v>117000</v>
      </c>
      <c r="AP7">
        <v>117500</v>
      </c>
      <c r="AQ7">
        <v>117500</v>
      </c>
      <c r="AR7">
        <v>119500</v>
      </c>
      <c r="AS7">
        <v>118500</v>
      </c>
      <c r="AT7">
        <v>116000</v>
      </c>
      <c r="AU7">
        <v>112500</v>
      </c>
      <c r="AV7">
        <v>116000</v>
      </c>
      <c r="AW7">
        <v>118000</v>
      </c>
      <c r="AX7">
        <v>115500</v>
      </c>
      <c r="AY7">
        <v>116000</v>
      </c>
      <c r="AZ7">
        <v>118500</v>
      </c>
      <c r="BA7">
        <v>126000</v>
      </c>
      <c r="BB7">
        <v>130500</v>
      </c>
      <c r="BC7">
        <v>131000</v>
      </c>
      <c r="BD7">
        <v>134500</v>
      </c>
      <c r="BE7">
        <v>138000</v>
      </c>
      <c r="BF7">
        <v>133000</v>
      </c>
      <c r="BG7">
        <v>129000</v>
      </c>
      <c r="BH7">
        <v>133000</v>
      </c>
      <c r="BI7">
        <v>130500</v>
      </c>
      <c r="BJ7">
        <v>127500</v>
      </c>
      <c r="BK7">
        <v>130000</v>
      </c>
      <c r="BL7">
        <v>130500</v>
      </c>
      <c r="BM7">
        <v>130500</v>
      </c>
      <c r="BN7">
        <v>131500</v>
      </c>
      <c r="BO7">
        <v>128500</v>
      </c>
      <c r="BP7">
        <v>135000</v>
      </c>
      <c r="BQ7">
        <v>129000</v>
      </c>
      <c r="BR7">
        <v>128500</v>
      </c>
      <c r="BS7">
        <v>123000</v>
      </c>
      <c r="BT7">
        <v>122500</v>
      </c>
    </row>
    <row r="8" spans="1:144" x14ac:dyDescent="0.25">
      <c r="A8" t="s">
        <v>143</v>
      </c>
      <c r="B8" s="2">
        <v>44035</v>
      </c>
      <c r="C8" s="2">
        <v>44139</v>
      </c>
      <c r="D8">
        <v>0.10489999999999999</v>
      </c>
      <c r="E8">
        <v>2</v>
      </c>
      <c r="F8">
        <v>2</v>
      </c>
      <c r="G8">
        <v>1.075268817204301E-2</v>
      </c>
      <c r="H8">
        <v>5</v>
      </c>
      <c r="I8">
        <v>1.9115890083632021E-2</v>
      </c>
      <c r="J8">
        <v>53</v>
      </c>
      <c r="K8">
        <v>5.3763440860215048E-2</v>
      </c>
      <c r="L8">
        <v>82400</v>
      </c>
      <c r="M8">
        <v>83700</v>
      </c>
      <c r="N8">
        <v>82800</v>
      </c>
      <c r="O8">
        <v>83100</v>
      </c>
      <c r="P8">
        <v>83200</v>
      </c>
      <c r="Q8">
        <v>85300</v>
      </c>
      <c r="R8">
        <v>82800</v>
      </c>
      <c r="S8">
        <v>81800</v>
      </c>
      <c r="T8">
        <v>81600</v>
      </c>
      <c r="U8">
        <v>80700</v>
      </c>
      <c r="V8">
        <v>81100</v>
      </c>
      <c r="W8">
        <v>80600</v>
      </c>
      <c r="X8">
        <v>81400</v>
      </c>
      <c r="Y8">
        <v>81300</v>
      </c>
      <c r="Z8">
        <v>81000</v>
      </c>
      <c r="AA8">
        <v>80700</v>
      </c>
      <c r="AB8">
        <v>80200</v>
      </c>
      <c r="AC8">
        <v>78100</v>
      </c>
      <c r="AD8">
        <v>75000</v>
      </c>
      <c r="AE8">
        <v>71800</v>
      </c>
      <c r="AF8">
        <v>74500</v>
      </c>
      <c r="AG8">
        <f t="shared" si="0"/>
        <v>-0.10991636798088411</v>
      </c>
      <c r="AH8">
        <v>75500</v>
      </c>
      <c r="AI8">
        <v>77000</v>
      </c>
      <c r="AJ8">
        <v>78800</v>
      </c>
      <c r="AK8">
        <v>79100</v>
      </c>
      <c r="AL8">
        <v>77800</v>
      </c>
      <c r="AM8">
        <v>75100</v>
      </c>
      <c r="AN8">
        <v>75200</v>
      </c>
      <c r="AO8">
        <v>75500</v>
      </c>
      <c r="AP8">
        <v>78700</v>
      </c>
      <c r="AQ8">
        <v>78700</v>
      </c>
      <c r="AR8">
        <v>78400</v>
      </c>
      <c r="AS8">
        <v>79400</v>
      </c>
      <c r="AT8">
        <v>77300</v>
      </c>
      <c r="AU8">
        <v>76600</v>
      </c>
      <c r="AV8">
        <v>78400</v>
      </c>
      <c r="AW8">
        <v>80000</v>
      </c>
      <c r="AX8">
        <v>81900</v>
      </c>
      <c r="AY8">
        <v>81500</v>
      </c>
      <c r="AZ8">
        <v>82200</v>
      </c>
      <c r="BA8">
        <v>83700</v>
      </c>
      <c r="BB8">
        <v>84500</v>
      </c>
      <c r="BC8">
        <v>81300</v>
      </c>
      <c r="BD8">
        <v>83600</v>
      </c>
      <c r="BE8">
        <v>84300</v>
      </c>
      <c r="BF8">
        <v>82900</v>
      </c>
      <c r="BG8">
        <v>82500</v>
      </c>
      <c r="BH8">
        <v>84000</v>
      </c>
      <c r="BI8">
        <v>83200</v>
      </c>
      <c r="BJ8">
        <v>83000</v>
      </c>
      <c r="BK8">
        <v>83400</v>
      </c>
      <c r="BL8">
        <v>82900</v>
      </c>
      <c r="BM8">
        <v>85500</v>
      </c>
      <c r="BN8">
        <v>88200</v>
      </c>
      <c r="BO8">
        <v>86500</v>
      </c>
      <c r="BP8">
        <v>87100</v>
      </c>
      <c r="BQ8">
        <v>85300</v>
      </c>
      <c r="BR8">
        <v>86700</v>
      </c>
      <c r="BS8">
        <v>85200</v>
      </c>
      <c r="BT8">
        <v>83800</v>
      </c>
      <c r="BU8">
        <v>83300</v>
      </c>
      <c r="BV8">
        <v>83900</v>
      </c>
      <c r="BW8">
        <v>83200</v>
      </c>
      <c r="BX8">
        <v>82600</v>
      </c>
      <c r="BY8">
        <v>82900</v>
      </c>
      <c r="BZ8">
        <v>81700</v>
      </c>
      <c r="CA8">
        <v>79900</v>
      </c>
      <c r="CB8">
        <v>79600</v>
      </c>
      <c r="CC8">
        <v>81400</v>
      </c>
      <c r="CD8">
        <v>83200</v>
      </c>
    </row>
    <row r="9" spans="1:144" x14ac:dyDescent="0.25">
      <c r="A9" t="s">
        <v>143</v>
      </c>
      <c r="B9" s="2">
        <v>43762</v>
      </c>
      <c r="C9" s="2">
        <v>43861</v>
      </c>
      <c r="D9">
        <v>0.54530000000000001</v>
      </c>
      <c r="E9">
        <v>2</v>
      </c>
      <c r="F9">
        <v>2</v>
      </c>
      <c r="G9">
        <v>0</v>
      </c>
      <c r="H9">
        <v>17</v>
      </c>
      <c r="I9">
        <v>3.1363088057901077E-2</v>
      </c>
      <c r="J9">
        <v>61</v>
      </c>
      <c r="K9">
        <v>0.21833534378769601</v>
      </c>
      <c r="L9">
        <v>80000</v>
      </c>
      <c r="M9">
        <v>82900</v>
      </c>
      <c r="N9">
        <v>82900</v>
      </c>
      <c r="O9">
        <v>83000</v>
      </c>
      <c r="P9">
        <v>81500</v>
      </c>
      <c r="Q9">
        <v>82000</v>
      </c>
      <c r="R9">
        <v>83100</v>
      </c>
      <c r="S9">
        <v>84700</v>
      </c>
      <c r="T9">
        <v>85100</v>
      </c>
      <c r="U9">
        <v>83500</v>
      </c>
      <c r="V9">
        <v>83600</v>
      </c>
      <c r="W9">
        <v>82300</v>
      </c>
      <c r="X9">
        <v>81300</v>
      </c>
      <c r="Y9">
        <v>83200</v>
      </c>
      <c r="Z9">
        <v>83400</v>
      </c>
      <c r="AA9">
        <v>83400</v>
      </c>
      <c r="AB9">
        <v>85200</v>
      </c>
      <c r="AC9">
        <v>85500</v>
      </c>
      <c r="AD9">
        <v>85300</v>
      </c>
      <c r="AE9">
        <v>82700</v>
      </c>
      <c r="AF9">
        <v>80900</v>
      </c>
      <c r="AG9">
        <f t="shared" si="0"/>
        <v>-2.4125452352231604E-2</v>
      </c>
      <c r="AH9">
        <v>81700</v>
      </c>
      <c r="AI9">
        <v>81700</v>
      </c>
      <c r="AJ9">
        <v>82300</v>
      </c>
      <c r="AK9">
        <v>82700</v>
      </c>
      <c r="AL9">
        <v>82800</v>
      </c>
      <c r="AM9">
        <v>80900</v>
      </c>
      <c r="AN9">
        <v>80500</v>
      </c>
      <c r="AO9">
        <v>78700</v>
      </c>
      <c r="AP9">
        <v>77700</v>
      </c>
      <c r="AQ9">
        <v>78800</v>
      </c>
      <c r="AR9">
        <v>80600</v>
      </c>
      <c r="AS9">
        <v>80700</v>
      </c>
      <c r="AT9">
        <v>80700</v>
      </c>
      <c r="AU9">
        <v>80600</v>
      </c>
      <c r="AV9">
        <v>83400</v>
      </c>
      <c r="AW9">
        <v>87900</v>
      </c>
      <c r="AX9">
        <v>88600</v>
      </c>
      <c r="AY9">
        <v>92800</v>
      </c>
      <c r="AZ9">
        <v>93000</v>
      </c>
      <c r="BA9">
        <v>93600</v>
      </c>
      <c r="BB9">
        <v>95000</v>
      </c>
      <c r="BC9">
        <v>94600</v>
      </c>
      <c r="BD9">
        <v>93800</v>
      </c>
      <c r="BE9">
        <v>94800</v>
      </c>
      <c r="BF9">
        <v>96000</v>
      </c>
      <c r="BG9">
        <v>94100</v>
      </c>
      <c r="BH9">
        <v>94700</v>
      </c>
      <c r="BI9">
        <v>94500</v>
      </c>
      <c r="BJ9">
        <v>94300</v>
      </c>
      <c r="BK9">
        <v>94000</v>
      </c>
      <c r="BL9">
        <v>97400</v>
      </c>
      <c r="BM9">
        <v>99000</v>
      </c>
      <c r="BN9">
        <v>98900</v>
      </c>
      <c r="BO9">
        <v>100500</v>
      </c>
      <c r="BP9">
        <v>100500</v>
      </c>
      <c r="BQ9">
        <v>98200</v>
      </c>
      <c r="BR9">
        <v>99200</v>
      </c>
      <c r="BS9">
        <v>99000</v>
      </c>
      <c r="BT9">
        <v>99900</v>
      </c>
      <c r="BU9">
        <v>99300</v>
      </c>
      <c r="BV9">
        <v>101000</v>
      </c>
      <c r="BW9">
        <v>98700</v>
      </c>
      <c r="BX9">
        <v>96300</v>
      </c>
      <c r="BY9">
        <v>97900</v>
      </c>
      <c r="BZ9">
        <v>94000</v>
      </c>
      <c r="CA9">
        <v>93500</v>
      </c>
    </row>
    <row r="10" spans="1:144" x14ac:dyDescent="0.25">
      <c r="A10" t="s">
        <v>143</v>
      </c>
      <c r="B10" s="2">
        <v>42761</v>
      </c>
      <c r="C10" s="2">
        <v>42850</v>
      </c>
      <c r="D10">
        <v>0.51759999999999995</v>
      </c>
      <c r="E10">
        <v>3</v>
      </c>
      <c r="F10">
        <v>3</v>
      </c>
      <c r="G10">
        <v>1.6759776536312849E-2</v>
      </c>
      <c r="H10">
        <v>7</v>
      </c>
      <c r="I10">
        <v>1.6759776536312849E-2</v>
      </c>
      <c r="J10">
        <v>7</v>
      </c>
      <c r="K10">
        <v>1.6759776536312849E-2</v>
      </c>
      <c r="L10">
        <v>53300</v>
      </c>
      <c r="M10">
        <v>53700</v>
      </c>
      <c r="N10">
        <v>54000</v>
      </c>
      <c r="O10">
        <v>52800</v>
      </c>
      <c r="P10">
        <v>53700</v>
      </c>
      <c r="Q10">
        <v>53700</v>
      </c>
      <c r="R10">
        <v>53300</v>
      </c>
      <c r="S10">
        <v>54600</v>
      </c>
      <c r="T10">
        <v>52700</v>
      </c>
      <c r="U10">
        <v>50000</v>
      </c>
      <c r="V10">
        <v>50700</v>
      </c>
      <c r="W10">
        <v>48450</v>
      </c>
      <c r="X10">
        <v>47900</v>
      </c>
      <c r="Y10">
        <v>49600</v>
      </c>
      <c r="Z10">
        <v>50400</v>
      </c>
      <c r="AA10">
        <v>49900</v>
      </c>
      <c r="AB10">
        <v>50900</v>
      </c>
      <c r="AC10">
        <v>50600</v>
      </c>
      <c r="AD10">
        <v>50200</v>
      </c>
      <c r="AE10">
        <v>47500</v>
      </c>
      <c r="AF10">
        <v>46000</v>
      </c>
      <c r="AG10">
        <f t="shared" si="0"/>
        <v>-0.14338919925512103</v>
      </c>
      <c r="AH10">
        <v>46700</v>
      </c>
      <c r="AI10">
        <v>47700</v>
      </c>
      <c r="AJ10">
        <v>47100</v>
      </c>
      <c r="AK10">
        <v>49350</v>
      </c>
      <c r="AL10">
        <v>48800</v>
      </c>
      <c r="AM10">
        <v>48000</v>
      </c>
      <c r="AN10">
        <v>48000</v>
      </c>
      <c r="AO10">
        <v>49200</v>
      </c>
      <c r="AP10">
        <v>51000</v>
      </c>
      <c r="AQ10">
        <v>50300</v>
      </c>
      <c r="AR10">
        <v>48800</v>
      </c>
      <c r="AS10">
        <v>49150</v>
      </c>
      <c r="AT10">
        <v>46750</v>
      </c>
      <c r="AU10">
        <v>47600</v>
      </c>
      <c r="AV10">
        <v>47550</v>
      </c>
      <c r="AW10">
        <v>48650</v>
      </c>
      <c r="AX10">
        <v>48450</v>
      </c>
      <c r="AY10">
        <v>49500</v>
      </c>
      <c r="AZ10">
        <v>50700</v>
      </c>
      <c r="BA10">
        <v>50800</v>
      </c>
      <c r="BB10">
        <v>51300</v>
      </c>
      <c r="BC10">
        <v>50900</v>
      </c>
      <c r="BD10">
        <v>50500</v>
      </c>
      <c r="BE10">
        <v>51800</v>
      </c>
      <c r="BF10">
        <v>51000</v>
      </c>
      <c r="BG10">
        <v>50300</v>
      </c>
      <c r="BH10">
        <v>49400</v>
      </c>
      <c r="BI10">
        <v>49800</v>
      </c>
      <c r="BJ10">
        <v>49000</v>
      </c>
      <c r="BK10">
        <v>48850</v>
      </c>
      <c r="BL10">
        <v>49000</v>
      </c>
      <c r="BM10">
        <v>49750</v>
      </c>
      <c r="BN10">
        <v>49800</v>
      </c>
      <c r="BO10">
        <v>49200</v>
      </c>
      <c r="BP10">
        <v>50200</v>
      </c>
      <c r="BQ10">
        <v>49850</v>
      </c>
      <c r="BR10">
        <v>51400</v>
      </c>
      <c r="BS10">
        <v>52000</v>
      </c>
      <c r="BT10">
        <v>52400</v>
      </c>
      <c r="BU10">
        <v>52400</v>
      </c>
    </row>
    <row r="11" spans="1:144" x14ac:dyDescent="0.25">
      <c r="A11" t="s">
        <v>143</v>
      </c>
      <c r="B11" s="2">
        <v>42117</v>
      </c>
      <c r="C11" s="2">
        <v>42208</v>
      </c>
      <c r="D11">
        <v>0.1416</v>
      </c>
      <c r="E11">
        <v>2</v>
      </c>
      <c r="F11">
        <v>12</v>
      </c>
      <c r="G11">
        <v>4.1313559322033899E-2</v>
      </c>
      <c r="H11">
        <v>20</v>
      </c>
      <c r="I11">
        <v>1.6949152542372881E-2</v>
      </c>
      <c r="J11">
        <v>25</v>
      </c>
      <c r="K11">
        <v>8.4745762711864403E-2</v>
      </c>
      <c r="L11">
        <v>45800</v>
      </c>
      <c r="M11">
        <v>47200</v>
      </c>
      <c r="N11">
        <v>45800</v>
      </c>
      <c r="O11">
        <v>46950</v>
      </c>
      <c r="P11">
        <v>46900</v>
      </c>
      <c r="Q11">
        <v>46150</v>
      </c>
      <c r="R11">
        <v>46800</v>
      </c>
      <c r="S11">
        <v>45300</v>
      </c>
      <c r="T11">
        <v>45900</v>
      </c>
      <c r="U11">
        <v>45950</v>
      </c>
      <c r="V11">
        <v>46300</v>
      </c>
      <c r="W11">
        <v>46050</v>
      </c>
      <c r="X11">
        <v>45250</v>
      </c>
      <c r="Y11">
        <v>45550</v>
      </c>
      <c r="Z11">
        <v>45300</v>
      </c>
      <c r="AA11">
        <v>45450</v>
      </c>
      <c r="AB11">
        <v>46100</v>
      </c>
      <c r="AC11">
        <v>46850</v>
      </c>
      <c r="AD11">
        <v>46350</v>
      </c>
      <c r="AE11">
        <v>47850</v>
      </c>
      <c r="AF11">
        <v>48000</v>
      </c>
      <c r="AG11">
        <f t="shared" si="0"/>
        <v>1.6949152542372881E-2</v>
      </c>
      <c r="AH11">
        <v>48450</v>
      </c>
      <c r="AI11">
        <v>49650</v>
      </c>
      <c r="AJ11">
        <v>51100</v>
      </c>
      <c r="AK11">
        <v>50600</v>
      </c>
      <c r="AL11">
        <v>51200</v>
      </c>
      <c r="AM11">
        <v>49800</v>
      </c>
      <c r="AN11">
        <v>48300</v>
      </c>
      <c r="AO11">
        <v>49050</v>
      </c>
      <c r="AP11">
        <v>48050</v>
      </c>
      <c r="AQ11">
        <v>48000</v>
      </c>
      <c r="AR11">
        <v>47500</v>
      </c>
      <c r="AS11">
        <v>47100</v>
      </c>
      <c r="AT11">
        <v>46550</v>
      </c>
      <c r="AU11">
        <v>46150</v>
      </c>
      <c r="AV11">
        <v>44200</v>
      </c>
      <c r="AW11">
        <v>44950</v>
      </c>
      <c r="AX11">
        <v>44300</v>
      </c>
      <c r="AY11">
        <v>43550</v>
      </c>
      <c r="AZ11">
        <v>43850</v>
      </c>
      <c r="BA11">
        <v>44150</v>
      </c>
      <c r="BB11">
        <v>43350</v>
      </c>
      <c r="BC11">
        <v>43100</v>
      </c>
      <c r="BD11">
        <v>42000</v>
      </c>
      <c r="BE11">
        <v>42600</v>
      </c>
      <c r="BF11">
        <v>42300</v>
      </c>
      <c r="BG11">
        <v>42800</v>
      </c>
      <c r="BH11">
        <v>42100</v>
      </c>
      <c r="BI11">
        <v>42650</v>
      </c>
      <c r="BJ11">
        <v>40750</v>
      </c>
      <c r="BK11">
        <v>41350</v>
      </c>
      <c r="BL11">
        <v>40900</v>
      </c>
      <c r="BM11">
        <v>40950</v>
      </c>
      <c r="BN11">
        <v>40850</v>
      </c>
      <c r="BO11">
        <v>40550</v>
      </c>
      <c r="BP11">
        <v>37850</v>
      </c>
      <c r="BQ11">
        <v>39300</v>
      </c>
      <c r="BR11">
        <v>39450</v>
      </c>
      <c r="BS11">
        <v>39950</v>
      </c>
      <c r="BT11">
        <v>38650</v>
      </c>
      <c r="BU11">
        <v>39050</v>
      </c>
      <c r="BV11">
        <v>38200</v>
      </c>
      <c r="BW11">
        <v>39000</v>
      </c>
    </row>
    <row r="12" spans="1:144" x14ac:dyDescent="0.25">
      <c r="A12" t="s">
        <v>144</v>
      </c>
      <c r="B12" s="2">
        <v>43325</v>
      </c>
      <c r="C12" s="2">
        <v>43417</v>
      </c>
      <c r="D12">
        <v>0.60489999999999999</v>
      </c>
      <c r="E12">
        <v>4</v>
      </c>
      <c r="F12">
        <v>4</v>
      </c>
      <c r="G12">
        <v>0</v>
      </c>
      <c r="H12">
        <v>16</v>
      </c>
      <c r="I12">
        <v>0.1388888888888889</v>
      </c>
      <c r="J12">
        <v>16</v>
      </c>
      <c r="K12">
        <v>0.1388888888888889</v>
      </c>
      <c r="L12">
        <v>15550</v>
      </c>
      <c r="M12">
        <v>16200</v>
      </c>
      <c r="N12">
        <v>16600</v>
      </c>
      <c r="O12">
        <v>16250</v>
      </c>
      <c r="P12">
        <v>16200</v>
      </c>
      <c r="Q12">
        <v>16950</v>
      </c>
      <c r="R12">
        <v>17100</v>
      </c>
      <c r="S12">
        <v>17250</v>
      </c>
      <c r="T12">
        <v>17250</v>
      </c>
      <c r="U12">
        <v>17300</v>
      </c>
      <c r="V12">
        <v>17700</v>
      </c>
      <c r="W12">
        <v>18250</v>
      </c>
      <c r="X12">
        <v>18300</v>
      </c>
      <c r="Y12">
        <v>18350</v>
      </c>
      <c r="Z12">
        <v>18400</v>
      </c>
      <c r="AA12">
        <v>18400</v>
      </c>
      <c r="AB12">
        <v>18450</v>
      </c>
      <c r="AC12">
        <v>17850</v>
      </c>
      <c r="AD12">
        <v>17800</v>
      </c>
      <c r="AE12">
        <v>17200</v>
      </c>
      <c r="AF12">
        <v>16800</v>
      </c>
      <c r="AG12">
        <f t="shared" si="0"/>
        <v>3.7037037037037035E-2</v>
      </c>
      <c r="AH12">
        <v>17150</v>
      </c>
      <c r="AI12">
        <v>17000</v>
      </c>
      <c r="AJ12">
        <v>17350</v>
      </c>
      <c r="AK12">
        <v>16900</v>
      </c>
      <c r="AL12">
        <v>16900</v>
      </c>
      <c r="AM12">
        <v>16750</v>
      </c>
      <c r="AN12">
        <v>16500</v>
      </c>
      <c r="AO12">
        <v>16450</v>
      </c>
      <c r="AP12">
        <v>15850</v>
      </c>
      <c r="AQ12">
        <v>15800</v>
      </c>
      <c r="AR12">
        <v>15650</v>
      </c>
      <c r="AS12">
        <v>15500</v>
      </c>
      <c r="AT12">
        <v>15000</v>
      </c>
      <c r="AU12">
        <v>14600</v>
      </c>
      <c r="AV12">
        <v>14400</v>
      </c>
      <c r="AW12">
        <v>13900</v>
      </c>
      <c r="AX12">
        <v>13150</v>
      </c>
      <c r="AY12">
        <v>13800</v>
      </c>
      <c r="AZ12">
        <v>13600</v>
      </c>
      <c r="BA12">
        <v>13750</v>
      </c>
      <c r="BB12">
        <v>13650</v>
      </c>
      <c r="BC12">
        <v>14000</v>
      </c>
      <c r="BD12">
        <v>13700</v>
      </c>
      <c r="BE12">
        <v>12850</v>
      </c>
      <c r="BF12">
        <v>12050</v>
      </c>
      <c r="BG12">
        <v>12150</v>
      </c>
      <c r="BH12">
        <v>11300</v>
      </c>
      <c r="BI12">
        <v>11250</v>
      </c>
      <c r="BJ12">
        <v>10350</v>
      </c>
      <c r="BK12">
        <v>11050</v>
      </c>
      <c r="BL12">
        <v>11350</v>
      </c>
      <c r="BM12">
        <v>11400</v>
      </c>
      <c r="BN12">
        <v>12400</v>
      </c>
      <c r="BO12">
        <v>12100</v>
      </c>
      <c r="BP12">
        <v>12050</v>
      </c>
      <c r="BQ12">
        <v>11650</v>
      </c>
      <c r="BR12">
        <v>12100</v>
      </c>
      <c r="BS12">
        <v>12300</v>
      </c>
      <c r="BT12">
        <v>12200</v>
      </c>
      <c r="BU12">
        <v>11900</v>
      </c>
    </row>
    <row r="13" spans="1:144" x14ac:dyDescent="0.25">
      <c r="A13" t="s">
        <v>145</v>
      </c>
      <c r="B13" s="2">
        <v>44802</v>
      </c>
      <c r="C13" s="2">
        <v>44864</v>
      </c>
      <c r="D13">
        <v>0.14660000000000001</v>
      </c>
      <c r="E13">
        <v>2</v>
      </c>
      <c r="F13">
        <v>3</v>
      </c>
      <c r="G13">
        <v>2.3162886791566851E-2</v>
      </c>
      <c r="H13">
        <v>11</v>
      </c>
      <c r="I13">
        <v>0.13530074658402591</v>
      </c>
      <c r="J13">
        <v>11</v>
      </c>
      <c r="K13">
        <v>0.13530074658402591</v>
      </c>
      <c r="L13">
        <v>210.578</v>
      </c>
      <c r="M13">
        <v>212.97</v>
      </c>
      <c r="N13">
        <v>208.88900000000001</v>
      </c>
      <c r="O13">
        <v>208.03700000000001</v>
      </c>
      <c r="P13">
        <v>211.51900000000001</v>
      </c>
      <c r="Q13">
        <v>214.822</v>
      </c>
      <c r="R13">
        <v>214.815</v>
      </c>
      <c r="S13">
        <v>233.333</v>
      </c>
      <c r="T13">
        <v>231.874</v>
      </c>
      <c r="U13">
        <v>231.48099999999999</v>
      </c>
      <c r="V13">
        <v>232.61500000000001</v>
      </c>
      <c r="W13">
        <v>241.785</v>
      </c>
      <c r="X13">
        <v>230.37</v>
      </c>
      <c r="Y13">
        <v>233.89599999999999</v>
      </c>
      <c r="Z13">
        <v>234.07400000000001</v>
      </c>
      <c r="AA13">
        <v>229.88900000000001</v>
      </c>
      <c r="AB13">
        <v>220.16300000000001</v>
      </c>
      <c r="AC13">
        <v>219.17</v>
      </c>
      <c r="AD13">
        <v>211.11099999999999</v>
      </c>
      <c r="AE13">
        <v>215.59299999999999</v>
      </c>
      <c r="AF13">
        <v>218.50399999999999</v>
      </c>
      <c r="AG13">
        <f t="shared" si="0"/>
        <v>2.5984880499600845E-2</v>
      </c>
      <c r="AH13">
        <v>211.274</v>
      </c>
      <c r="AI13">
        <v>216.13300000000001</v>
      </c>
      <c r="AJ13">
        <v>206.22200000000001</v>
      </c>
      <c r="AK13">
        <v>185.6</v>
      </c>
      <c r="AL13">
        <v>167.03700000000001</v>
      </c>
      <c r="AM13">
        <v>171.852</v>
      </c>
      <c r="AN13">
        <v>164.29599999999999</v>
      </c>
      <c r="AO13">
        <v>166.578</v>
      </c>
      <c r="AP13">
        <v>180</v>
      </c>
      <c r="AQ13">
        <v>176.96299999999999</v>
      </c>
      <c r="AR13">
        <v>178.51900000000001</v>
      </c>
      <c r="AS13">
        <v>196.37</v>
      </c>
      <c r="AT13">
        <v>194.53299999999999</v>
      </c>
      <c r="AU13">
        <v>196.96299999999999</v>
      </c>
      <c r="AV13">
        <v>193.84399999999999</v>
      </c>
      <c r="AW13">
        <v>193.92599999999999</v>
      </c>
      <c r="AX13">
        <v>194.77799999999999</v>
      </c>
      <c r="AY13">
        <v>196.96299999999999</v>
      </c>
    </row>
    <row r="14" spans="1:144" x14ac:dyDescent="0.25">
      <c r="A14" t="s">
        <v>145</v>
      </c>
      <c r="B14" s="2">
        <v>44074</v>
      </c>
      <c r="C14" s="2">
        <v>44130</v>
      </c>
      <c r="D14">
        <v>0.32500000000000001</v>
      </c>
      <c r="E14">
        <v>2</v>
      </c>
      <c r="F14">
        <v>2</v>
      </c>
      <c r="G14">
        <v>3.1680450772950723E-2</v>
      </c>
      <c r="H14">
        <v>4</v>
      </c>
      <c r="I14">
        <v>6.0775927795004136E-3</v>
      </c>
      <c r="J14">
        <v>4</v>
      </c>
      <c r="K14">
        <v>6.0775927795004136E-3</v>
      </c>
      <c r="L14">
        <v>136.51900000000001</v>
      </c>
      <c r="M14">
        <v>137.71899999999999</v>
      </c>
      <c r="N14">
        <v>133.35599999999999</v>
      </c>
      <c r="O14">
        <v>137.03</v>
      </c>
      <c r="P14">
        <v>138.55600000000001</v>
      </c>
      <c r="Q14">
        <v>126.02200000000001</v>
      </c>
      <c r="R14">
        <v>123.77</v>
      </c>
      <c r="S14">
        <v>114.815</v>
      </c>
      <c r="T14">
        <v>115.874</v>
      </c>
      <c r="U14">
        <v>116.444</v>
      </c>
      <c r="V14">
        <v>113.63</v>
      </c>
      <c r="W14">
        <v>118.51900000000001</v>
      </c>
      <c r="X14">
        <v>115.533</v>
      </c>
      <c r="Y14">
        <v>118.874</v>
      </c>
      <c r="Z14">
        <v>121.17</v>
      </c>
      <c r="AA14">
        <v>121.163</v>
      </c>
      <c r="AB14">
        <v>117.578</v>
      </c>
      <c r="AC14">
        <v>118.748</v>
      </c>
      <c r="AD14">
        <v>116.20699999999999</v>
      </c>
      <c r="AE14">
        <v>116.185</v>
      </c>
      <c r="AF14">
        <v>114.637</v>
      </c>
      <c r="AG14">
        <f t="shared" si="0"/>
        <v>-0.16760214639955268</v>
      </c>
      <c r="AH14">
        <v>119.32599999999999</v>
      </c>
      <c r="AI14">
        <v>117.822</v>
      </c>
      <c r="AJ14">
        <v>119.77800000000001</v>
      </c>
      <c r="AK14">
        <v>131.756</v>
      </c>
      <c r="AL14">
        <v>133.32599999999999</v>
      </c>
      <c r="AM14">
        <v>128.88900000000001</v>
      </c>
      <c r="AN14">
        <v>127.074</v>
      </c>
      <c r="AO14">
        <v>128.304</v>
      </c>
      <c r="AP14">
        <v>124.652</v>
      </c>
      <c r="AQ14">
        <v>126.348</v>
      </c>
      <c r="AR14">
        <v>121.77800000000001</v>
      </c>
      <c r="AS14">
        <v>119.34099999999999</v>
      </c>
      <c r="AT14">
        <v>116.83</v>
      </c>
      <c r="AU14">
        <v>118.148</v>
      </c>
    </row>
    <row r="15" spans="1:144" x14ac:dyDescent="0.25">
      <c r="A15" t="s">
        <v>146</v>
      </c>
      <c r="B15" s="2">
        <v>44617</v>
      </c>
      <c r="C15" s="2">
        <v>44683</v>
      </c>
      <c r="D15">
        <v>21.6449</v>
      </c>
      <c r="E15">
        <v>6</v>
      </c>
      <c r="F15">
        <v>10</v>
      </c>
      <c r="G15">
        <v>0.12934362934362931</v>
      </c>
      <c r="H15">
        <v>20</v>
      </c>
      <c r="I15">
        <v>6.1776061776061778E-2</v>
      </c>
      <c r="J15">
        <v>20</v>
      </c>
      <c r="K15">
        <v>6.1776061776061778E-2</v>
      </c>
      <c r="L15">
        <v>24650</v>
      </c>
      <c r="M15">
        <v>25900</v>
      </c>
      <c r="N15">
        <v>27550</v>
      </c>
      <c r="O15">
        <v>27550</v>
      </c>
      <c r="P15">
        <v>27450</v>
      </c>
      <c r="Q15">
        <v>26700</v>
      </c>
      <c r="R15">
        <v>24650</v>
      </c>
      <c r="S15">
        <v>24400</v>
      </c>
      <c r="T15">
        <v>24150</v>
      </c>
      <c r="U15">
        <v>23200</v>
      </c>
      <c r="V15">
        <v>22550</v>
      </c>
      <c r="W15">
        <v>23650</v>
      </c>
      <c r="X15">
        <v>24100</v>
      </c>
      <c r="Y15">
        <v>24550</v>
      </c>
      <c r="Z15">
        <v>24750</v>
      </c>
      <c r="AA15">
        <v>25700</v>
      </c>
      <c r="AB15">
        <v>25750</v>
      </c>
      <c r="AC15">
        <v>26150</v>
      </c>
      <c r="AD15">
        <v>26150</v>
      </c>
      <c r="AE15">
        <v>27250</v>
      </c>
      <c r="AF15">
        <v>27500</v>
      </c>
      <c r="AG15">
        <f t="shared" si="0"/>
        <v>6.1776061776061778E-2</v>
      </c>
      <c r="AH15">
        <v>26350</v>
      </c>
      <c r="AI15">
        <v>25900</v>
      </c>
      <c r="AJ15">
        <v>25500</v>
      </c>
      <c r="AK15">
        <v>25250</v>
      </c>
      <c r="AL15">
        <v>24900</v>
      </c>
      <c r="AM15">
        <v>24400</v>
      </c>
      <c r="AN15">
        <v>24600</v>
      </c>
      <c r="AO15">
        <v>23800</v>
      </c>
      <c r="AP15">
        <v>23900</v>
      </c>
      <c r="AQ15">
        <v>23800</v>
      </c>
      <c r="AR15">
        <v>23600</v>
      </c>
      <c r="AS15">
        <v>23450</v>
      </c>
      <c r="AT15">
        <v>22700</v>
      </c>
      <c r="AU15">
        <v>22850</v>
      </c>
      <c r="AV15">
        <v>24150</v>
      </c>
      <c r="AW15">
        <v>23600</v>
      </c>
      <c r="AX15">
        <v>23650</v>
      </c>
      <c r="AY15">
        <v>23150</v>
      </c>
      <c r="AZ15">
        <v>22100</v>
      </c>
      <c r="BA15">
        <v>22250</v>
      </c>
      <c r="BB15">
        <v>22050</v>
      </c>
      <c r="BC15">
        <v>21500</v>
      </c>
      <c r="BD15">
        <v>21450</v>
      </c>
      <c r="BE15">
        <v>21700</v>
      </c>
    </row>
    <row r="16" spans="1:144" x14ac:dyDescent="0.25">
      <c r="A16" t="s">
        <v>147</v>
      </c>
      <c r="B16" s="2">
        <v>45518</v>
      </c>
      <c r="C16" s="2">
        <v>45610</v>
      </c>
      <c r="D16">
        <v>0.4511</v>
      </c>
      <c r="E16">
        <v>2</v>
      </c>
      <c r="F16">
        <v>2</v>
      </c>
      <c r="G16">
        <v>6.2929061784897022E-3</v>
      </c>
      <c r="H16">
        <v>4</v>
      </c>
      <c r="I16">
        <v>4.9199084668192221E-2</v>
      </c>
      <c r="J16">
        <v>4</v>
      </c>
      <c r="K16">
        <v>4.9199084668192221E-2</v>
      </c>
      <c r="L16">
        <v>162800</v>
      </c>
      <c r="M16">
        <v>174800</v>
      </c>
      <c r="N16">
        <v>173700</v>
      </c>
      <c r="O16">
        <v>180700</v>
      </c>
      <c r="P16">
        <v>183400</v>
      </c>
      <c r="Q16">
        <v>178000</v>
      </c>
      <c r="R16">
        <v>178000</v>
      </c>
      <c r="S16">
        <v>169200</v>
      </c>
      <c r="T16">
        <v>165200</v>
      </c>
      <c r="U16">
        <v>172500</v>
      </c>
      <c r="V16">
        <v>167700</v>
      </c>
      <c r="W16">
        <v>171900</v>
      </c>
      <c r="X16">
        <v>163900</v>
      </c>
      <c r="Y16">
        <v>161000</v>
      </c>
      <c r="Z16">
        <v>149200</v>
      </c>
      <c r="AA16">
        <v>147300</v>
      </c>
      <c r="AB16">
        <v>140100</v>
      </c>
      <c r="AC16">
        <v>138600</v>
      </c>
      <c r="AD16">
        <v>139200</v>
      </c>
      <c r="AE16">
        <v>139300</v>
      </c>
      <c r="AF16">
        <v>148800</v>
      </c>
      <c r="AG16">
        <f t="shared" si="0"/>
        <v>-0.14874141876430205</v>
      </c>
      <c r="AH16">
        <v>150700</v>
      </c>
      <c r="AI16">
        <v>152100</v>
      </c>
      <c r="AJ16">
        <v>149400</v>
      </c>
      <c r="AK16">
        <v>150200</v>
      </c>
      <c r="AL16">
        <v>154300</v>
      </c>
      <c r="AM16">
        <v>152400</v>
      </c>
      <c r="AN16">
        <v>160300</v>
      </c>
      <c r="AO16">
        <v>157400</v>
      </c>
      <c r="AP16">
        <v>153200</v>
      </c>
      <c r="AQ16">
        <v>153300</v>
      </c>
      <c r="AR16">
        <v>160500</v>
      </c>
      <c r="AS16">
        <v>175800</v>
      </c>
      <c r="AT16">
        <v>172800</v>
      </c>
      <c r="AU16">
        <v>166900</v>
      </c>
      <c r="AV16">
        <v>178300</v>
      </c>
      <c r="AW16">
        <v>179500</v>
      </c>
      <c r="AX16">
        <v>178100</v>
      </c>
      <c r="AY16">
        <v>173000</v>
      </c>
      <c r="AZ16">
        <v>173900</v>
      </c>
      <c r="BA16">
        <v>168500</v>
      </c>
      <c r="BB16">
        <v>168000</v>
      </c>
      <c r="BC16">
        <v>159400</v>
      </c>
      <c r="BD16">
        <v>172300</v>
      </c>
      <c r="BE16">
        <v>167300</v>
      </c>
      <c r="BF16">
        <v>168600</v>
      </c>
      <c r="BG16">
        <v>171900</v>
      </c>
      <c r="BH16">
        <v>172400</v>
      </c>
      <c r="BI16">
        <v>167500</v>
      </c>
      <c r="BJ16">
        <v>171100</v>
      </c>
      <c r="BK16">
        <v>159600</v>
      </c>
      <c r="BL16">
        <v>168800</v>
      </c>
      <c r="BM16">
        <v>158500</v>
      </c>
      <c r="BN16">
        <v>156500</v>
      </c>
      <c r="BO16">
        <v>154900</v>
      </c>
      <c r="BP16">
        <v>151100</v>
      </c>
      <c r="BQ16">
        <v>148000</v>
      </c>
      <c r="BR16">
        <v>141000</v>
      </c>
      <c r="BS16">
        <v>136500</v>
      </c>
      <c r="BT16">
        <v>136500</v>
      </c>
    </row>
    <row r="17" spans="1:107" x14ac:dyDescent="0.25">
      <c r="A17" t="s">
        <v>147</v>
      </c>
      <c r="B17" s="2">
        <v>45152</v>
      </c>
      <c r="C17" s="2">
        <v>45243</v>
      </c>
      <c r="D17">
        <v>0.30809999999999998</v>
      </c>
      <c r="E17">
        <v>8</v>
      </c>
      <c r="F17">
        <v>9</v>
      </c>
      <c r="G17">
        <v>1.9047619047619049E-2</v>
      </c>
      <c r="H17">
        <v>13</v>
      </c>
      <c r="I17">
        <v>0.1492063492063492</v>
      </c>
      <c r="J17">
        <v>13</v>
      </c>
      <c r="K17">
        <v>0.1492063492063492</v>
      </c>
      <c r="L17">
        <v>149600</v>
      </c>
      <c r="M17">
        <v>157500</v>
      </c>
      <c r="N17">
        <v>163100</v>
      </c>
      <c r="O17">
        <v>165700</v>
      </c>
      <c r="P17">
        <v>168000</v>
      </c>
      <c r="Q17">
        <v>164500</v>
      </c>
      <c r="R17">
        <v>162300</v>
      </c>
      <c r="S17">
        <v>167800</v>
      </c>
      <c r="T17">
        <v>155000</v>
      </c>
      <c r="U17">
        <v>154500</v>
      </c>
      <c r="V17">
        <v>158200</v>
      </c>
      <c r="W17">
        <v>168700</v>
      </c>
      <c r="X17">
        <v>169400</v>
      </c>
      <c r="Y17">
        <v>181000</v>
      </c>
      <c r="Z17">
        <v>169900</v>
      </c>
      <c r="AA17">
        <v>168200</v>
      </c>
      <c r="AB17">
        <v>167600</v>
      </c>
      <c r="AC17">
        <v>163900</v>
      </c>
      <c r="AD17">
        <v>157100</v>
      </c>
      <c r="AE17">
        <v>155400</v>
      </c>
      <c r="AF17">
        <v>157500</v>
      </c>
      <c r="AG17">
        <f t="shared" si="0"/>
        <v>0</v>
      </c>
      <c r="AH17">
        <v>152900</v>
      </c>
      <c r="AI17">
        <v>152500</v>
      </c>
      <c r="AJ17">
        <v>152400</v>
      </c>
      <c r="AK17">
        <v>145300</v>
      </c>
      <c r="AL17">
        <v>143000</v>
      </c>
      <c r="AM17">
        <v>140900</v>
      </c>
      <c r="AN17">
        <v>133500</v>
      </c>
      <c r="AO17">
        <v>136500</v>
      </c>
      <c r="AP17">
        <v>136400</v>
      </c>
      <c r="AQ17">
        <v>136300</v>
      </c>
      <c r="AR17">
        <v>140100</v>
      </c>
      <c r="AS17">
        <v>138300</v>
      </c>
      <c r="AT17">
        <v>136900</v>
      </c>
      <c r="AU17">
        <v>138800</v>
      </c>
      <c r="AV17">
        <v>137800</v>
      </c>
      <c r="AW17">
        <v>147000</v>
      </c>
      <c r="AX17">
        <v>153800</v>
      </c>
      <c r="AY17">
        <v>161100</v>
      </c>
      <c r="AZ17">
        <v>155600</v>
      </c>
      <c r="BA17">
        <v>159800</v>
      </c>
      <c r="BB17">
        <v>157900</v>
      </c>
      <c r="BC17">
        <v>152200</v>
      </c>
      <c r="BD17">
        <v>153400</v>
      </c>
      <c r="BE17">
        <v>148400</v>
      </c>
      <c r="BF17">
        <v>156500</v>
      </c>
      <c r="BG17">
        <v>157400</v>
      </c>
      <c r="BH17">
        <v>152100</v>
      </c>
      <c r="BI17">
        <v>147200</v>
      </c>
      <c r="BJ17">
        <v>146200</v>
      </c>
      <c r="BK17">
        <v>139300</v>
      </c>
      <c r="BL17">
        <v>143200</v>
      </c>
      <c r="BM17">
        <v>157000</v>
      </c>
      <c r="BN17">
        <v>157800</v>
      </c>
      <c r="BO17">
        <v>168800</v>
      </c>
      <c r="BP17">
        <v>164000</v>
      </c>
      <c r="BQ17">
        <v>164100</v>
      </c>
      <c r="BR17">
        <v>162400</v>
      </c>
      <c r="BS17">
        <v>166700</v>
      </c>
      <c r="BT17">
        <v>159100</v>
      </c>
    </row>
    <row r="18" spans="1:107" x14ac:dyDescent="0.25">
      <c r="A18" t="s">
        <v>147</v>
      </c>
      <c r="B18" s="2">
        <v>44690</v>
      </c>
      <c r="C18" s="2">
        <v>44782</v>
      </c>
      <c r="D18">
        <v>0.31</v>
      </c>
      <c r="E18">
        <v>13</v>
      </c>
      <c r="F18">
        <v>13</v>
      </c>
      <c r="G18">
        <v>3.8498556304138601E-3</v>
      </c>
      <c r="H18">
        <v>15</v>
      </c>
      <c r="I18">
        <v>2.1174205967276229E-2</v>
      </c>
      <c r="J18">
        <v>15</v>
      </c>
      <c r="K18">
        <v>2.1174205967276229E-2</v>
      </c>
      <c r="L18">
        <v>103200</v>
      </c>
      <c r="M18">
        <v>103900</v>
      </c>
      <c r="N18">
        <v>112200</v>
      </c>
      <c r="O18">
        <v>108700</v>
      </c>
      <c r="P18">
        <v>110600</v>
      </c>
      <c r="Q18">
        <v>108800</v>
      </c>
      <c r="R18">
        <v>111400</v>
      </c>
      <c r="S18">
        <v>110600</v>
      </c>
      <c r="T18">
        <v>109300</v>
      </c>
      <c r="U18">
        <v>109500</v>
      </c>
      <c r="V18">
        <v>110600</v>
      </c>
      <c r="W18">
        <v>105200</v>
      </c>
      <c r="X18">
        <v>107100</v>
      </c>
      <c r="Y18">
        <v>103500</v>
      </c>
      <c r="Z18">
        <v>104000</v>
      </c>
      <c r="AA18">
        <v>106100</v>
      </c>
      <c r="AB18">
        <v>106000</v>
      </c>
      <c r="AC18">
        <v>104900</v>
      </c>
      <c r="AD18">
        <v>105700</v>
      </c>
      <c r="AE18">
        <v>100900</v>
      </c>
      <c r="AF18">
        <v>100400</v>
      </c>
      <c r="AG18">
        <f t="shared" si="0"/>
        <v>-3.3686236766121272E-2</v>
      </c>
      <c r="AH18">
        <v>101400</v>
      </c>
      <c r="AI18">
        <v>100000</v>
      </c>
      <c r="AJ18">
        <v>94300</v>
      </c>
      <c r="AK18">
        <v>94500</v>
      </c>
      <c r="AL18">
        <v>91000</v>
      </c>
      <c r="AM18">
        <v>91700</v>
      </c>
      <c r="AN18">
        <v>89900</v>
      </c>
      <c r="AO18">
        <v>86800</v>
      </c>
      <c r="AP18">
        <v>87500</v>
      </c>
      <c r="AQ18">
        <v>82200</v>
      </c>
      <c r="AR18">
        <v>82000</v>
      </c>
      <c r="AS18">
        <v>84900</v>
      </c>
      <c r="AT18">
        <v>86800</v>
      </c>
      <c r="AU18">
        <v>87000</v>
      </c>
      <c r="AV18">
        <v>83200</v>
      </c>
      <c r="AW18">
        <v>80600</v>
      </c>
      <c r="AX18">
        <v>78200</v>
      </c>
      <c r="AY18">
        <v>75200</v>
      </c>
      <c r="AZ18">
        <v>77700</v>
      </c>
      <c r="BA18">
        <v>75000</v>
      </c>
      <c r="BB18">
        <v>77500</v>
      </c>
      <c r="BC18">
        <v>77800</v>
      </c>
      <c r="BD18">
        <v>77900</v>
      </c>
      <c r="BE18">
        <v>73900</v>
      </c>
      <c r="BF18">
        <v>74700</v>
      </c>
      <c r="BG18">
        <v>74100</v>
      </c>
      <c r="BH18">
        <v>76400</v>
      </c>
      <c r="BI18">
        <v>79000</v>
      </c>
      <c r="BJ18">
        <v>77800</v>
      </c>
      <c r="BK18">
        <v>78700</v>
      </c>
      <c r="BL18">
        <v>79600</v>
      </c>
      <c r="BM18">
        <v>78200</v>
      </c>
      <c r="BN18">
        <v>78300</v>
      </c>
      <c r="BO18">
        <v>78400</v>
      </c>
      <c r="BP18">
        <v>79500</v>
      </c>
      <c r="BQ18">
        <v>79700</v>
      </c>
      <c r="BR18">
        <v>80500</v>
      </c>
      <c r="BS18">
        <v>79500</v>
      </c>
      <c r="BT18">
        <v>78600</v>
      </c>
      <c r="BU18">
        <v>78800</v>
      </c>
      <c r="BV18">
        <v>78000</v>
      </c>
      <c r="BW18">
        <v>77200</v>
      </c>
      <c r="BX18">
        <v>79600</v>
      </c>
      <c r="BY18">
        <v>77800</v>
      </c>
    </row>
    <row r="19" spans="1:107" x14ac:dyDescent="0.25">
      <c r="A19" t="s">
        <v>148</v>
      </c>
      <c r="B19" s="2">
        <v>45035</v>
      </c>
      <c r="C19" s="2">
        <v>45141</v>
      </c>
      <c r="D19">
        <v>7.8254999999999999</v>
      </c>
      <c r="E19">
        <v>3</v>
      </c>
      <c r="F19">
        <v>3</v>
      </c>
      <c r="G19">
        <v>4.0189125295508277E-2</v>
      </c>
      <c r="H19">
        <v>20</v>
      </c>
      <c r="I19">
        <v>0.2269503546099291</v>
      </c>
      <c r="J19">
        <v>70</v>
      </c>
      <c r="K19">
        <v>1.5248226950354611</v>
      </c>
      <c r="L19">
        <v>20350</v>
      </c>
      <c r="M19">
        <v>21150</v>
      </c>
      <c r="N19">
        <v>21600</v>
      </c>
      <c r="O19">
        <v>20300</v>
      </c>
      <c r="P19">
        <v>20450</v>
      </c>
      <c r="Q19">
        <v>21550</v>
      </c>
      <c r="R19">
        <v>21500</v>
      </c>
      <c r="S19">
        <v>20550</v>
      </c>
      <c r="T19">
        <v>21350</v>
      </c>
      <c r="U19">
        <v>23200</v>
      </c>
      <c r="V19">
        <v>21700</v>
      </c>
      <c r="W19">
        <v>21500</v>
      </c>
      <c r="X19">
        <v>21450</v>
      </c>
      <c r="Y19">
        <v>21000</v>
      </c>
      <c r="Z19">
        <v>20450</v>
      </c>
      <c r="AA19">
        <v>20350</v>
      </c>
      <c r="AB19">
        <v>19600</v>
      </c>
      <c r="AC19">
        <v>19810</v>
      </c>
      <c r="AD19">
        <v>20250</v>
      </c>
      <c r="AE19">
        <v>21350</v>
      </c>
      <c r="AF19">
        <v>25950</v>
      </c>
      <c r="AG19">
        <f t="shared" si="0"/>
        <v>0.22695035460992907</v>
      </c>
      <c r="AH19">
        <v>26150</v>
      </c>
      <c r="AI19">
        <v>26600</v>
      </c>
      <c r="AJ19">
        <v>26550</v>
      </c>
      <c r="AK19">
        <v>27300</v>
      </c>
      <c r="AL19">
        <v>27150</v>
      </c>
      <c r="AM19">
        <v>27200</v>
      </c>
      <c r="AN19">
        <v>26550</v>
      </c>
      <c r="AO19">
        <v>26350</v>
      </c>
      <c r="AP19">
        <v>25700</v>
      </c>
      <c r="AQ19">
        <v>25150</v>
      </c>
      <c r="AR19">
        <v>25000</v>
      </c>
      <c r="AS19">
        <v>25650</v>
      </c>
      <c r="AT19">
        <v>26600</v>
      </c>
      <c r="AU19">
        <v>26500</v>
      </c>
      <c r="AV19">
        <v>26600</v>
      </c>
      <c r="AW19">
        <v>26350</v>
      </c>
      <c r="AX19">
        <v>29150</v>
      </c>
      <c r="AY19">
        <v>29100</v>
      </c>
      <c r="AZ19">
        <v>29300</v>
      </c>
      <c r="BA19">
        <v>30900</v>
      </c>
      <c r="BB19">
        <v>29200</v>
      </c>
      <c r="BC19">
        <v>29050</v>
      </c>
      <c r="BD19">
        <v>30350</v>
      </c>
      <c r="BE19">
        <v>30650</v>
      </c>
      <c r="BF19">
        <v>30100</v>
      </c>
      <c r="BG19">
        <v>29800</v>
      </c>
      <c r="BH19">
        <v>30200</v>
      </c>
      <c r="BI19">
        <v>30150</v>
      </c>
      <c r="BJ19">
        <v>31200</v>
      </c>
      <c r="BK19">
        <v>31500</v>
      </c>
      <c r="BL19">
        <v>30750</v>
      </c>
      <c r="BM19">
        <v>29250</v>
      </c>
      <c r="BN19">
        <v>29350</v>
      </c>
      <c r="BO19">
        <v>28900</v>
      </c>
      <c r="BP19">
        <v>30500</v>
      </c>
      <c r="BQ19">
        <v>31700</v>
      </c>
      <c r="BR19">
        <v>41200</v>
      </c>
      <c r="BS19">
        <v>46800</v>
      </c>
      <c r="BT19">
        <v>49500</v>
      </c>
      <c r="BU19">
        <v>49550</v>
      </c>
      <c r="BV19">
        <v>43500</v>
      </c>
      <c r="BW19">
        <v>45950</v>
      </c>
      <c r="BX19">
        <v>45000</v>
      </c>
      <c r="BY19">
        <v>47200</v>
      </c>
      <c r="BZ19">
        <v>46300</v>
      </c>
      <c r="CA19">
        <v>43800</v>
      </c>
      <c r="CB19">
        <v>45900</v>
      </c>
      <c r="CC19">
        <v>47150</v>
      </c>
      <c r="CD19">
        <v>48500</v>
      </c>
      <c r="CE19">
        <v>53400</v>
      </c>
      <c r="CF19">
        <v>49250</v>
      </c>
      <c r="CG19">
        <v>49300</v>
      </c>
    </row>
    <row r="20" spans="1:107" x14ac:dyDescent="0.25">
      <c r="A20" t="s">
        <v>148</v>
      </c>
      <c r="B20" s="2">
        <v>44580</v>
      </c>
      <c r="C20" s="2">
        <v>44685</v>
      </c>
      <c r="D20">
        <v>0.1426</v>
      </c>
      <c r="E20">
        <v>2</v>
      </c>
      <c r="F20">
        <v>6</v>
      </c>
      <c r="G20">
        <v>3.638814016172507E-2</v>
      </c>
      <c r="H20">
        <v>10</v>
      </c>
      <c r="I20">
        <v>2.6954177897574129E-2</v>
      </c>
      <c r="J20">
        <v>10</v>
      </c>
      <c r="K20">
        <v>2.6954177897574129E-2</v>
      </c>
      <c r="L20">
        <v>17800</v>
      </c>
      <c r="M20">
        <v>18550</v>
      </c>
      <c r="N20">
        <v>18075</v>
      </c>
      <c r="O20">
        <v>18175</v>
      </c>
      <c r="P20">
        <v>18100</v>
      </c>
      <c r="Q20">
        <v>18050</v>
      </c>
      <c r="R20">
        <v>17875</v>
      </c>
      <c r="S20">
        <v>18450</v>
      </c>
      <c r="T20">
        <v>18375</v>
      </c>
      <c r="U20">
        <v>18850</v>
      </c>
      <c r="V20">
        <v>19050</v>
      </c>
      <c r="W20">
        <v>18225</v>
      </c>
      <c r="X20">
        <v>18175</v>
      </c>
      <c r="Y20">
        <v>18200</v>
      </c>
      <c r="Z20">
        <v>17550</v>
      </c>
      <c r="AA20">
        <v>16500</v>
      </c>
      <c r="AB20">
        <v>16050</v>
      </c>
      <c r="AC20">
        <v>16800</v>
      </c>
      <c r="AD20">
        <v>16775</v>
      </c>
      <c r="AE20">
        <v>16875</v>
      </c>
      <c r="AF20">
        <v>16850</v>
      </c>
      <c r="AG20">
        <f t="shared" si="0"/>
        <v>-9.1644204851752023E-2</v>
      </c>
      <c r="AH20">
        <v>16650</v>
      </c>
      <c r="AI20">
        <v>17200</v>
      </c>
      <c r="AJ20">
        <v>16600</v>
      </c>
      <c r="AK20">
        <v>16675</v>
      </c>
      <c r="AL20">
        <v>16700</v>
      </c>
      <c r="AM20">
        <v>16625</v>
      </c>
      <c r="AN20">
        <v>16975</v>
      </c>
      <c r="AO20">
        <v>16850</v>
      </c>
      <c r="AP20">
        <v>16475</v>
      </c>
      <c r="AQ20">
        <v>16075</v>
      </c>
      <c r="AR20">
        <v>16550</v>
      </c>
      <c r="AS20">
        <v>16350</v>
      </c>
      <c r="AT20">
        <v>15900</v>
      </c>
      <c r="AU20">
        <v>15525</v>
      </c>
      <c r="AV20">
        <v>15675</v>
      </c>
      <c r="AW20">
        <v>16100</v>
      </c>
      <c r="AX20">
        <v>16500</v>
      </c>
      <c r="AY20">
        <v>16500</v>
      </c>
      <c r="AZ20">
        <v>16525</v>
      </c>
      <c r="BA20">
        <v>16525</v>
      </c>
      <c r="BB20">
        <v>16650</v>
      </c>
      <c r="BC20">
        <v>17175</v>
      </c>
      <c r="BD20">
        <v>17225</v>
      </c>
      <c r="BE20">
        <v>17575</v>
      </c>
      <c r="BF20">
        <v>17350</v>
      </c>
      <c r="BG20">
        <v>17500</v>
      </c>
      <c r="BH20">
        <v>16850</v>
      </c>
      <c r="BI20">
        <v>17000</v>
      </c>
      <c r="BJ20">
        <v>17000</v>
      </c>
      <c r="BK20">
        <v>16500</v>
      </c>
      <c r="BL20">
        <v>15900</v>
      </c>
      <c r="BM20">
        <v>16400</v>
      </c>
      <c r="BN20">
        <v>17250</v>
      </c>
      <c r="BO20">
        <v>16950</v>
      </c>
      <c r="BP20">
        <v>16850</v>
      </c>
      <c r="BQ20">
        <v>17050</v>
      </c>
      <c r="BR20">
        <v>16900</v>
      </c>
      <c r="BS20">
        <v>16950</v>
      </c>
      <c r="BT20">
        <v>16550</v>
      </c>
      <c r="BU20">
        <v>15900</v>
      </c>
      <c r="BV20">
        <v>15750</v>
      </c>
      <c r="BW20">
        <v>15500</v>
      </c>
      <c r="BX20">
        <v>15150</v>
      </c>
      <c r="BY20">
        <v>15300</v>
      </c>
      <c r="BZ20">
        <v>15000</v>
      </c>
      <c r="CA20">
        <v>15050</v>
      </c>
      <c r="CB20">
        <v>14950</v>
      </c>
    </row>
    <row r="21" spans="1:107" x14ac:dyDescent="0.25">
      <c r="A21" t="s">
        <v>148</v>
      </c>
      <c r="B21" s="2">
        <v>44329</v>
      </c>
      <c r="C21" s="2">
        <v>44421</v>
      </c>
      <c r="D21">
        <v>0.53039999999999998</v>
      </c>
      <c r="E21">
        <v>2</v>
      </c>
      <c r="F21">
        <v>2</v>
      </c>
      <c r="G21">
        <v>4.5662100456621002E-3</v>
      </c>
      <c r="H21">
        <v>14</v>
      </c>
      <c r="I21">
        <v>6.2404870624048703E-2</v>
      </c>
      <c r="J21">
        <v>50</v>
      </c>
      <c r="K21">
        <v>0.22678843226788431</v>
      </c>
      <c r="L21">
        <v>15000</v>
      </c>
      <c r="M21">
        <v>16425</v>
      </c>
      <c r="N21">
        <v>16350</v>
      </c>
      <c r="O21">
        <v>17100</v>
      </c>
      <c r="P21">
        <v>17125</v>
      </c>
      <c r="Q21">
        <v>17125</v>
      </c>
      <c r="R21">
        <v>16275</v>
      </c>
      <c r="S21">
        <v>16125</v>
      </c>
      <c r="T21">
        <v>15900</v>
      </c>
      <c r="U21">
        <v>16850</v>
      </c>
      <c r="V21">
        <v>16650</v>
      </c>
      <c r="W21">
        <v>16300</v>
      </c>
      <c r="X21">
        <v>16100</v>
      </c>
      <c r="Y21">
        <v>16500</v>
      </c>
      <c r="Z21">
        <v>17450</v>
      </c>
      <c r="AA21">
        <v>16975</v>
      </c>
      <c r="AB21">
        <v>17100</v>
      </c>
      <c r="AC21">
        <v>16800</v>
      </c>
      <c r="AD21">
        <v>16450</v>
      </c>
      <c r="AE21">
        <v>16725</v>
      </c>
      <c r="AF21">
        <v>16650</v>
      </c>
      <c r="AG21">
        <f t="shared" si="0"/>
        <v>1.3698630136986301E-2</v>
      </c>
      <c r="AH21">
        <v>16475</v>
      </c>
      <c r="AI21">
        <v>16675</v>
      </c>
      <c r="AJ21">
        <v>16800</v>
      </c>
      <c r="AK21">
        <v>16825</v>
      </c>
      <c r="AL21">
        <v>16850</v>
      </c>
      <c r="AM21">
        <v>16350</v>
      </c>
      <c r="AN21">
        <v>16425</v>
      </c>
      <c r="AO21">
        <v>16150</v>
      </c>
      <c r="AP21">
        <v>16350</v>
      </c>
      <c r="AQ21">
        <v>16350</v>
      </c>
      <c r="AR21">
        <v>16375</v>
      </c>
      <c r="AS21">
        <v>16525</v>
      </c>
      <c r="AT21">
        <v>16925</v>
      </c>
      <c r="AU21">
        <v>17050</v>
      </c>
      <c r="AV21">
        <v>17925</v>
      </c>
      <c r="AW21">
        <v>17525</v>
      </c>
      <c r="AX21">
        <v>17550</v>
      </c>
      <c r="AY21">
        <v>17625</v>
      </c>
      <c r="AZ21">
        <v>17075</v>
      </c>
      <c r="BA21">
        <v>17125</v>
      </c>
      <c r="BB21">
        <v>16925</v>
      </c>
      <c r="BC21">
        <v>16975</v>
      </c>
      <c r="BD21">
        <v>16800</v>
      </c>
      <c r="BE21">
        <v>17125</v>
      </c>
      <c r="BF21">
        <v>16975</v>
      </c>
      <c r="BG21">
        <v>18275</v>
      </c>
      <c r="BH21">
        <v>18750</v>
      </c>
      <c r="BI21">
        <v>18650</v>
      </c>
      <c r="BJ21">
        <v>19600</v>
      </c>
      <c r="BK21">
        <v>20150</v>
      </c>
      <c r="BL21">
        <v>19150</v>
      </c>
      <c r="BM21">
        <v>19050</v>
      </c>
      <c r="BN21">
        <v>19125</v>
      </c>
      <c r="BO21">
        <v>18450</v>
      </c>
      <c r="BP21">
        <v>18325</v>
      </c>
      <c r="BQ21">
        <v>18725</v>
      </c>
      <c r="BR21">
        <v>18750</v>
      </c>
      <c r="BS21">
        <v>18600</v>
      </c>
      <c r="BT21">
        <v>18625</v>
      </c>
      <c r="BU21">
        <v>18425</v>
      </c>
      <c r="BV21">
        <v>18750</v>
      </c>
      <c r="BW21">
        <v>18225</v>
      </c>
      <c r="BX21">
        <v>17700</v>
      </c>
      <c r="BY21">
        <v>17950</v>
      </c>
      <c r="BZ21">
        <v>17100</v>
      </c>
    </row>
    <row r="22" spans="1:107" x14ac:dyDescent="0.25">
      <c r="A22" t="s">
        <v>148</v>
      </c>
      <c r="B22" s="2">
        <v>43311</v>
      </c>
      <c r="C22" s="2">
        <v>43418</v>
      </c>
      <c r="D22">
        <v>0.1817</v>
      </c>
      <c r="E22">
        <v>3</v>
      </c>
      <c r="F22">
        <v>10</v>
      </c>
      <c r="G22">
        <v>0.1042253521126761</v>
      </c>
      <c r="H22">
        <v>19</v>
      </c>
      <c r="I22">
        <v>0.1220657276995305</v>
      </c>
      <c r="J22">
        <v>23</v>
      </c>
      <c r="K22">
        <v>0.1455399061032864</v>
      </c>
      <c r="L22">
        <v>5075</v>
      </c>
      <c r="M22">
        <v>5325</v>
      </c>
      <c r="N22">
        <v>5450</v>
      </c>
      <c r="O22">
        <v>5325</v>
      </c>
      <c r="P22">
        <v>5225</v>
      </c>
      <c r="Q22">
        <v>5025</v>
      </c>
      <c r="R22">
        <v>5025</v>
      </c>
      <c r="S22">
        <v>4945</v>
      </c>
      <c r="T22">
        <v>4900</v>
      </c>
      <c r="U22">
        <v>4940</v>
      </c>
      <c r="V22">
        <v>4770</v>
      </c>
      <c r="W22">
        <v>4950</v>
      </c>
      <c r="X22">
        <v>4885</v>
      </c>
      <c r="Y22">
        <v>4800</v>
      </c>
      <c r="Z22">
        <v>4785</v>
      </c>
      <c r="AA22">
        <v>4950</v>
      </c>
      <c r="AB22">
        <v>5500</v>
      </c>
      <c r="AC22">
        <v>5475</v>
      </c>
      <c r="AD22">
        <v>5700</v>
      </c>
      <c r="AE22">
        <v>5975</v>
      </c>
      <c r="AF22">
        <v>5925</v>
      </c>
      <c r="AG22">
        <f t="shared" si="0"/>
        <v>0.11267605633802817</v>
      </c>
      <c r="AH22">
        <v>5925</v>
      </c>
      <c r="AI22">
        <v>6025</v>
      </c>
      <c r="AJ22">
        <v>6100</v>
      </c>
      <c r="AK22">
        <v>6025</v>
      </c>
      <c r="AL22">
        <v>5950</v>
      </c>
      <c r="AM22">
        <v>5975</v>
      </c>
      <c r="AN22">
        <v>5875</v>
      </c>
      <c r="AO22">
        <v>5800</v>
      </c>
      <c r="AP22">
        <v>5700</v>
      </c>
      <c r="AQ22">
        <v>5675</v>
      </c>
      <c r="AR22">
        <v>5450</v>
      </c>
      <c r="AS22">
        <v>5250</v>
      </c>
      <c r="AT22">
        <v>5300</v>
      </c>
      <c r="AU22">
        <v>5275</v>
      </c>
      <c r="AV22">
        <v>5175</v>
      </c>
      <c r="AW22">
        <v>5600</v>
      </c>
      <c r="AX22">
        <v>5500</v>
      </c>
      <c r="AY22">
        <v>5325</v>
      </c>
      <c r="AZ22">
        <v>5350</v>
      </c>
      <c r="BA22">
        <v>5175</v>
      </c>
      <c r="BB22">
        <v>5125</v>
      </c>
      <c r="BC22">
        <v>4875</v>
      </c>
      <c r="BD22">
        <v>4900</v>
      </c>
      <c r="BE22">
        <v>4865</v>
      </c>
      <c r="BF22">
        <v>4730</v>
      </c>
      <c r="BG22">
        <v>4650</v>
      </c>
      <c r="BH22">
        <v>4305</v>
      </c>
      <c r="BI22">
        <v>4555</v>
      </c>
      <c r="BJ22">
        <v>4750</v>
      </c>
      <c r="BK22">
        <v>4785</v>
      </c>
      <c r="BL22">
        <v>4750</v>
      </c>
      <c r="BM22">
        <v>4815</v>
      </c>
      <c r="BN22">
        <v>4775</v>
      </c>
      <c r="BO22">
        <v>4805</v>
      </c>
      <c r="BP22">
        <v>4640</v>
      </c>
      <c r="BQ22">
        <v>4605</v>
      </c>
      <c r="BR22">
        <v>4515</v>
      </c>
      <c r="BS22">
        <v>4360</v>
      </c>
      <c r="BT22">
        <v>4325</v>
      </c>
      <c r="BU22">
        <v>4440</v>
      </c>
      <c r="BV22">
        <v>4595</v>
      </c>
      <c r="BW22">
        <v>4700</v>
      </c>
      <c r="BX22">
        <v>4735</v>
      </c>
      <c r="BY22">
        <v>4550</v>
      </c>
      <c r="BZ22">
        <v>4540</v>
      </c>
      <c r="CA22">
        <v>4335</v>
      </c>
      <c r="CB22">
        <v>4435</v>
      </c>
      <c r="CC22">
        <v>4440</v>
      </c>
      <c r="CD22">
        <v>4365</v>
      </c>
      <c r="CE22">
        <v>4360</v>
      </c>
      <c r="CF22">
        <v>4225</v>
      </c>
    </row>
    <row r="23" spans="1:107" x14ac:dyDescent="0.25">
      <c r="A23" t="s">
        <v>149</v>
      </c>
      <c r="B23" s="2">
        <v>45369</v>
      </c>
      <c r="C23" s="2">
        <v>45426</v>
      </c>
      <c r="D23">
        <v>0.29409999999999997</v>
      </c>
      <c r="E23">
        <v>2</v>
      </c>
      <c r="F23">
        <v>5</v>
      </c>
      <c r="G23">
        <v>5.2224371373307543E-2</v>
      </c>
      <c r="H23">
        <v>19</v>
      </c>
      <c r="I23">
        <v>7.9303675048355893E-2</v>
      </c>
      <c r="J23">
        <v>33</v>
      </c>
      <c r="K23">
        <v>0.15280464216634429</v>
      </c>
      <c r="L23">
        <v>50800</v>
      </c>
      <c r="M23">
        <v>51700</v>
      </c>
      <c r="N23">
        <v>50200</v>
      </c>
      <c r="O23">
        <v>49700</v>
      </c>
      <c r="P23">
        <v>49600</v>
      </c>
      <c r="Q23">
        <v>49000</v>
      </c>
      <c r="R23">
        <v>49000</v>
      </c>
      <c r="S23">
        <v>51100</v>
      </c>
      <c r="T23">
        <v>51600</v>
      </c>
      <c r="U23">
        <v>51100</v>
      </c>
      <c r="V23">
        <v>53600</v>
      </c>
      <c r="W23">
        <v>53900</v>
      </c>
      <c r="X23">
        <v>53400</v>
      </c>
      <c r="Y23">
        <v>52600</v>
      </c>
      <c r="Z23">
        <v>52400</v>
      </c>
      <c r="AA23">
        <v>49700</v>
      </c>
      <c r="AB23">
        <v>50300</v>
      </c>
      <c r="AC23">
        <v>51100</v>
      </c>
      <c r="AD23">
        <v>54900</v>
      </c>
      <c r="AE23">
        <v>55800</v>
      </c>
      <c r="AF23">
        <v>52400</v>
      </c>
      <c r="AG23">
        <f t="shared" si="0"/>
        <v>1.3539651837524178E-2</v>
      </c>
      <c r="AH23">
        <v>53400</v>
      </c>
      <c r="AI23">
        <v>53900</v>
      </c>
      <c r="AJ23">
        <v>54700</v>
      </c>
      <c r="AK23">
        <v>49900</v>
      </c>
      <c r="AL23">
        <v>48500</v>
      </c>
      <c r="AM23">
        <v>51300</v>
      </c>
      <c r="AN23">
        <v>50200</v>
      </c>
      <c r="AO23">
        <v>50700</v>
      </c>
      <c r="AP23">
        <v>51000</v>
      </c>
      <c r="AQ23">
        <v>50200</v>
      </c>
      <c r="AR23">
        <v>51900</v>
      </c>
      <c r="AS23">
        <v>54800</v>
      </c>
      <c r="AT23">
        <v>59600</v>
      </c>
      <c r="AU23">
        <v>58900</v>
      </c>
      <c r="AV23">
        <v>58600</v>
      </c>
      <c r="AW23">
        <v>57200</v>
      </c>
      <c r="AX23">
        <v>58200</v>
      </c>
      <c r="AY23">
        <v>57900</v>
      </c>
    </row>
    <row r="24" spans="1:107" x14ac:dyDescent="0.25">
      <c r="A24" t="s">
        <v>149</v>
      </c>
      <c r="B24" s="2">
        <v>45152</v>
      </c>
      <c r="C24" s="2">
        <v>45243</v>
      </c>
      <c r="D24">
        <v>0.82450000000000001</v>
      </c>
      <c r="E24">
        <v>2</v>
      </c>
      <c r="F24">
        <v>2</v>
      </c>
      <c r="G24">
        <v>4.996876951905059E-3</v>
      </c>
      <c r="H24">
        <v>14</v>
      </c>
      <c r="I24">
        <v>6.1211742660836968E-2</v>
      </c>
      <c r="J24">
        <v>14</v>
      </c>
      <c r="K24">
        <v>6.1211742660836968E-2</v>
      </c>
      <c r="L24">
        <v>31960</v>
      </c>
      <c r="M24">
        <v>32020</v>
      </c>
      <c r="N24">
        <v>31860</v>
      </c>
      <c r="O24">
        <v>33160</v>
      </c>
      <c r="P24">
        <v>32400</v>
      </c>
      <c r="Q24">
        <v>32620</v>
      </c>
      <c r="R24">
        <v>33200</v>
      </c>
      <c r="S24">
        <v>33840</v>
      </c>
      <c r="T24">
        <v>33080</v>
      </c>
      <c r="U24">
        <v>32860</v>
      </c>
      <c r="V24">
        <v>33600</v>
      </c>
      <c r="W24">
        <v>33620</v>
      </c>
      <c r="X24">
        <v>33620</v>
      </c>
      <c r="Y24">
        <v>33880</v>
      </c>
      <c r="Z24">
        <v>33980</v>
      </c>
      <c r="AA24">
        <v>33680</v>
      </c>
      <c r="AB24">
        <v>33400</v>
      </c>
      <c r="AC24">
        <v>33760</v>
      </c>
      <c r="AD24">
        <v>32140</v>
      </c>
      <c r="AE24">
        <v>31120</v>
      </c>
      <c r="AF24">
        <v>31320</v>
      </c>
      <c r="AG24">
        <f t="shared" si="0"/>
        <v>-2.1861336664584636E-2</v>
      </c>
      <c r="AH24">
        <v>31100</v>
      </c>
      <c r="AI24">
        <v>31620</v>
      </c>
      <c r="AJ24">
        <v>31440</v>
      </c>
      <c r="AK24">
        <v>31120</v>
      </c>
      <c r="AL24">
        <v>31000</v>
      </c>
      <c r="AM24">
        <v>30780</v>
      </c>
      <c r="AN24">
        <v>29820</v>
      </c>
      <c r="AO24">
        <v>29860</v>
      </c>
      <c r="AP24">
        <v>30040</v>
      </c>
      <c r="AQ24">
        <v>29360</v>
      </c>
      <c r="AR24">
        <v>30760</v>
      </c>
      <c r="AS24">
        <v>30640</v>
      </c>
      <c r="AT24">
        <v>29980</v>
      </c>
      <c r="AU24">
        <v>30940</v>
      </c>
      <c r="AV24">
        <v>30480</v>
      </c>
      <c r="AW24">
        <v>30880</v>
      </c>
      <c r="AX24">
        <v>31600</v>
      </c>
      <c r="AY24">
        <v>31460</v>
      </c>
      <c r="AZ24">
        <v>31360</v>
      </c>
      <c r="BA24">
        <v>31780</v>
      </c>
      <c r="BB24">
        <v>31540</v>
      </c>
      <c r="BC24">
        <v>31120</v>
      </c>
      <c r="BD24">
        <v>30940</v>
      </c>
      <c r="BE24">
        <v>30760</v>
      </c>
      <c r="BF24">
        <v>30880</v>
      </c>
      <c r="BG24">
        <v>30760</v>
      </c>
      <c r="BH24">
        <v>30080</v>
      </c>
      <c r="BI24">
        <v>29860</v>
      </c>
      <c r="BJ24">
        <v>29440</v>
      </c>
      <c r="BK24">
        <v>27500</v>
      </c>
      <c r="BL24">
        <v>27820</v>
      </c>
      <c r="BM24">
        <v>29380</v>
      </c>
      <c r="BN24">
        <v>29000</v>
      </c>
      <c r="BO24">
        <v>29500</v>
      </c>
      <c r="BP24">
        <v>29020</v>
      </c>
      <c r="BQ24">
        <v>28520</v>
      </c>
      <c r="BR24">
        <v>29040</v>
      </c>
      <c r="BS24">
        <v>29220</v>
      </c>
      <c r="BT24">
        <v>28720</v>
      </c>
    </row>
    <row r="25" spans="1:107" x14ac:dyDescent="0.25">
      <c r="A25" t="s">
        <v>149</v>
      </c>
      <c r="B25" s="2">
        <v>44785</v>
      </c>
      <c r="C25" s="2">
        <v>44879</v>
      </c>
      <c r="D25">
        <v>0.1426</v>
      </c>
      <c r="E25">
        <v>2</v>
      </c>
      <c r="F25">
        <v>2</v>
      </c>
      <c r="G25">
        <v>7.0821529745042494E-3</v>
      </c>
      <c r="H25">
        <v>14</v>
      </c>
      <c r="I25">
        <v>2.9036827195467421E-2</v>
      </c>
      <c r="J25">
        <v>60</v>
      </c>
      <c r="K25">
        <v>4.8866855524079322E-2</v>
      </c>
      <c r="L25">
        <v>26700</v>
      </c>
      <c r="M25">
        <v>28240</v>
      </c>
      <c r="N25">
        <v>28040</v>
      </c>
      <c r="O25">
        <v>28800</v>
      </c>
      <c r="P25">
        <v>28600</v>
      </c>
      <c r="Q25">
        <v>27760</v>
      </c>
      <c r="R25">
        <v>27360</v>
      </c>
      <c r="S25">
        <v>27300</v>
      </c>
      <c r="T25">
        <v>28480</v>
      </c>
      <c r="U25">
        <v>28720</v>
      </c>
      <c r="V25">
        <v>28480</v>
      </c>
      <c r="W25">
        <v>28580</v>
      </c>
      <c r="X25">
        <v>28720</v>
      </c>
      <c r="Y25">
        <v>28520</v>
      </c>
      <c r="Z25">
        <v>29060</v>
      </c>
      <c r="AA25">
        <v>28880</v>
      </c>
      <c r="AB25">
        <v>28660</v>
      </c>
      <c r="AC25">
        <v>27740</v>
      </c>
      <c r="AD25">
        <v>27400</v>
      </c>
      <c r="AE25">
        <v>28420</v>
      </c>
      <c r="AF25">
        <v>27800</v>
      </c>
      <c r="AG25">
        <f t="shared" si="0"/>
        <v>-1.5580736543909348E-2</v>
      </c>
      <c r="AH25">
        <v>27780</v>
      </c>
      <c r="AI25">
        <v>27460</v>
      </c>
      <c r="AJ25">
        <v>27600</v>
      </c>
      <c r="AK25">
        <v>26460</v>
      </c>
      <c r="AL25">
        <v>26460</v>
      </c>
      <c r="AM25">
        <v>26200</v>
      </c>
      <c r="AN25">
        <v>25620</v>
      </c>
      <c r="AO25">
        <v>24400</v>
      </c>
      <c r="AP25">
        <v>24740</v>
      </c>
      <c r="AQ25">
        <v>24760</v>
      </c>
      <c r="AR25">
        <v>24620</v>
      </c>
      <c r="AS25">
        <v>24900</v>
      </c>
      <c r="AT25">
        <v>26860</v>
      </c>
      <c r="AU25">
        <v>26260</v>
      </c>
      <c r="AV25">
        <v>28100</v>
      </c>
      <c r="AW25">
        <v>28220</v>
      </c>
      <c r="AX25">
        <v>27540</v>
      </c>
      <c r="AY25">
        <v>27800</v>
      </c>
      <c r="AZ25">
        <v>27500</v>
      </c>
      <c r="BA25">
        <v>28680</v>
      </c>
      <c r="BB25">
        <v>27980</v>
      </c>
      <c r="BC25">
        <v>27940</v>
      </c>
      <c r="BD25">
        <v>27160</v>
      </c>
      <c r="BE25">
        <v>26600</v>
      </c>
      <c r="BF25">
        <v>27020</v>
      </c>
      <c r="BG25">
        <v>28000</v>
      </c>
      <c r="BH25">
        <v>27940</v>
      </c>
      <c r="BI25">
        <v>27800</v>
      </c>
      <c r="BJ25">
        <v>27720</v>
      </c>
      <c r="BK25">
        <v>26840</v>
      </c>
      <c r="BL25">
        <v>27360</v>
      </c>
      <c r="BM25">
        <v>27800</v>
      </c>
      <c r="BN25">
        <v>27320</v>
      </c>
      <c r="BO25">
        <v>27360</v>
      </c>
      <c r="BP25">
        <v>26220</v>
      </c>
      <c r="BQ25">
        <v>26920</v>
      </c>
      <c r="BR25">
        <v>27200</v>
      </c>
      <c r="BS25">
        <v>27600</v>
      </c>
      <c r="BT25">
        <v>27060</v>
      </c>
      <c r="BU25">
        <v>29620</v>
      </c>
      <c r="BV25">
        <v>29180</v>
      </c>
    </row>
    <row r="26" spans="1:107" x14ac:dyDescent="0.25">
      <c r="A26" t="s">
        <v>149</v>
      </c>
      <c r="B26" s="2">
        <v>44606</v>
      </c>
      <c r="C26" s="2">
        <v>44694</v>
      </c>
      <c r="D26">
        <v>0.252</v>
      </c>
      <c r="E26">
        <v>5</v>
      </c>
      <c r="F26">
        <v>7</v>
      </c>
      <c r="G26">
        <v>2.406267487409065E-2</v>
      </c>
      <c r="H26">
        <v>20</v>
      </c>
      <c r="I26">
        <v>6.0996082820369342E-2</v>
      </c>
      <c r="J26">
        <v>20</v>
      </c>
      <c r="K26">
        <v>6.0996082820369342E-2</v>
      </c>
      <c r="L26">
        <v>34700</v>
      </c>
      <c r="M26">
        <v>35740</v>
      </c>
      <c r="N26">
        <v>36520</v>
      </c>
      <c r="O26">
        <v>35960</v>
      </c>
      <c r="P26">
        <v>36160</v>
      </c>
      <c r="Q26">
        <v>35420</v>
      </c>
      <c r="R26">
        <v>34900</v>
      </c>
      <c r="S26">
        <v>34880</v>
      </c>
      <c r="T26">
        <v>35180</v>
      </c>
      <c r="U26">
        <v>36300</v>
      </c>
      <c r="V26">
        <v>36020</v>
      </c>
      <c r="W26">
        <v>36440</v>
      </c>
      <c r="X26">
        <v>36300</v>
      </c>
      <c r="Y26">
        <v>35960</v>
      </c>
      <c r="Z26">
        <v>35960</v>
      </c>
      <c r="AA26">
        <v>35920</v>
      </c>
      <c r="AB26">
        <v>36580</v>
      </c>
      <c r="AC26">
        <v>37480</v>
      </c>
      <c r="AD26">
        <v>36180</v>
      </c>
      <c r="AE26">
        <v>35340</v>
      </c>
      <c r="AF26">
        <v>37920</v>
      </c>
      <c r="AG26">
        <f t="shared" si="0"/>
        <v>6.0996082820369335E-2</v>
      </c>
      <c r="AH26">
        <v>37460</v>
      </c>
      <c r="AI26">
        <v>37680</v>
      </c>
      <c r="AJ26">
        <v>37300</v>
      </c>
      <c r="AK26">
        <v>37340</v>
      </c>
      <c r="AL26">
        <v>37320</v>
      </c>
      <c r="AM26">
        <v>37100</v>
      </c>
      <c r="AN26">
        <v>37100</v>
      </c>
      <c r="AO26">
        <v>36420</v>
      </c>
      <c r="AP26">
        <v>36640</v>
      </c>
      <c r="AQ26">
        <v>36780</v>
      </c>
      <c r="AR26">
        <v>36900</v>
      </c>
      <c r="AS26">
        <v>36020</v>
      </c>
      <c r="AT26">
        <v>35800</v>
      </c>
      <c r="AU26">
        <v>36040</v>
      </c>
      <c r="AV26">
        <v>34940</v>
      </c>
      <c r="AW26">
        <v>34920</v>
      </c>
      <c r="AX26">
        <v>35100</v>
      </c>
      <c r="AY26">
        <v>34780</v>
      </c>
      <c r="AZ26">
        <v>35160</v>
      </c>
      <c r="BA26">
        <v>35500</v>
      </c>
      <c r="BB26">
        <v>35720</v>
      </c>
      <c r="BC26">
        <v>35340</v>
      </c>
      <c r="BD26">
        <v>35980</v>
      </c>
      <c r="BE26">
        <v>36900</v>
      </c>
      <c r="BF26">
        <v>36100</v>
      </c>
      <c r="BG26">
        <v>36620</v>
      </c>
      <c r="BH26">
        <v>36280</v>
      </c>
      <c r="BI26">
        <v>35660</v>
      </c>
      <c r="BJ26">
        <v>36380</v>
      </c>
      <c r="BK26">
        <v>35460</v>
      </c>
      <c r="BL26">
        <v>34700</v>
      </c>
      <c r="BM26">
        <v>35420</v>
      </c>
      <c r="BN26">
        <v>34920</v>
      </c>
      <c r="BO26">
        <v>35800</v>
      </c>
      <c r="BP26">
        <v>35260</v>
      </c>
      <c r="BQ26">
        <v>34260</v>
      </c>
      <c r="BR26">
        <v>33660</v>
      </c>
      <c r="BS26">
        <v>33180</v>
      </c>
      <c r="BT26">
        <v>34800</v>
      </c>
      <c r="BU26">
        <v>33600</v>
      </c>
      <c r="BV26">
        <v>34360</v>
      </c>
    </row>
    <row r="27" spans="1:107" x14ac:dyDescent="0.25">
      <c r="A27" t="s">
        <v>149</v>
      </c>
      <c r="B27" s="2">
        <v>44330</v>
      </c>
      <c r="C27" s="2">
        <v>44425</v>
      </c>
      <c r="D27">
        <v>0.31590000000000001</v>
      </c>
      <c r="E27">
        <v>2</v>
      </c>
      <c r="F27">
        <v>2</v>
      </c>
      <c r="G27">
        <v>1.854140914709518E-3</v>
      </c>
      <c r="H27">
        <v>13</v>
      </c>
      <c r="I27">
        <v>5.0679851668726822E-2</v>
      </c>
      <c r="J27">
        <v>41</v>
      </c>
      <c r="K27">
        <v>0.1656365883807169</v>
      </c>
      <c r="L27">
        <v>31240</v>
      </c>
      <c r="M27">
        <v>32360</v>
      </c>
      <c r="N27">
        <v>32300</v>
      </c>
      <c r="O27">
        <v>33360</v>
      </c>
      <c r="P27">
        <v>33440</v>
      </c>
      <c r="Q27">
        <v>33020</v>
      </c>
      <c r="R27">
        <v>33080</v>
      </c>
      <c r="S27">
        <v>32900</v>
      </c>
      <c r="T27">
        <v>33200</v>
      </c>
      <c r="U27">
        <v>33140</v>
      </c>
      <c r="V27">
        <v>32680</v>
      </c>
      <c r="W27">
        <v>33200</v>
      </c>
      <c r="X27">
        <v>33300</v>
      </c>
      <c r="Y27">
        <v>34000</v>
      </c>
      <c r="Z27">
        <v>33420</v>
      </c>
      <c r="AA27">
        <v>33840</v>
      </c>
      <c r="AB27">
        <v>33600</v>
      </c>
      <c r="AC27">
        <v>33400</v>
      </c>
      <c r="AD27">
        <v>33600</v>
      </c>
      <c r="AE27">
        <v>33240</v>
      </c>
      <c r="AF27">
        <v>33360</v>
      </c>
      <c r="AG27">
        <f t="shared" si="0"/>
        <v>3.0902348578491966E-2</v>
      </c>
      <c r="AH27">
        <v>32640</v>
      </c>
      <c r="AI27">
        <v>33040</v>
      </c>
      <c r="AJ27">
        <v>33400</v>
      </c>
      <c r="AK27">
        <v>34160</v>
      </c>
      <c r="AL27">
        <v>33560</v>
      </c>
      <c r="AM27">
        <v>33820</v>
      </c>
      <c r="AN27">
        <v>34120</v>
      </c>
      <c r="AO27">
        <v>33820</v>
      </c>
      <c r="AP27">
        <v>34660</v>
      </c>
      <c r="AQ27">
        <v>35180</v>
      </c>
      <c r="AR27">
        <v>35380</v>
      </c>
      <c r="AS27">
        <v>35100</v>
      </c>
      <c r="AT27">
        <v>35920</v>
      </c>
      <c r="AU27">
        <v>36460</v>
      </c>
      <c r="AV27">
        <v>37440</v>
      </c>
      <c r="AW27">
        <v>37580</v>
      </c>
      <c r="AX27">
        <v>37380</v>
      </c>
      <c r="AY27">
        <v>36820</v>
      </c>
      <c r="AZ27">
        <v>36620</v>
      </c>
      <c r="BA27">
        <v>36760</v>
      </c>
      <c r="BB27">
        <v>37720</v>
      </c>
      <c r="BC27">
        <v>37220</v>
      </c>
      <c r="BD27">
        <v>37600</v>
      </c>
      <c r="BE27">
        <v>37260</v>
      </c>
      <c r="BF27">
        <v>37500</v>
      </c>
      <c r="BG27">
        <v>36820</v>
      </c>
      <c r="BH27">
        <v>37280</v>
      </c>
      <c r="BI27">
        <v>37140</v>
      </c>
      <c r="BJ27">
        <v>37280</v>
      </c>
      <c r="BK27">
        <v>37420</v>
      </c>
      <c r="BL27">
        <v>36420</v>
      </c>
      <c r="BM27">
        <v>36260</v>
      </c>
      <c r="BN27">
        <v>36480</v>
      </c>
      <c r="BO27">
        <v>35760</v>
      </c>
      <c r="BP27">
        <v>35120</v>
      </c>
      <c r="BQ27">
        <v>35840</v>
      </c>
      <c r="BR27">
        <v>36260</v>
      </c>
      <c r="BS27">
        <v>36500</v>
      </c>
      <c r="BT27">
        <v>36040</v>
      </c>
      <c r="BU27">
        <v>36100</v>
      </c>
      <c r="BV27">
        <v>35900</v>
      </c>
      <c r="BW27">
        <v>35320</v>
      </c>
      <c r="BX27">
        <v>34420</v>
      </c>
      <c r="BY27">
        <v>34480</v>
      </c>
      <c r="BZ27">
        <v>33800</v>
      </c>
    </row>
    <row r="28" spans="1:107" x14ac:dyDescent="0.25">
      <c r="A28" t="s">
        <v>149</v>
      </c>
      <c r="B28" s="2">
        <v>43965</v>
      </c>
      <c r="C28" s="2">
        <v>44056</v>
      </c>
      <c r="D28">
        <v>0.38229999999999997</v>
      </c>
      <c r="E28">
        <v>2</v>
      </c>
      <c r="F28">
        <v>3</v>
      </c>
      <c r="G28">
        <v>4.1493775933609959E-3</v>
      </c>
      <c r="H28">
        <v>20</v>
      </c>
      <c r="I28">
        <v>0.1151452282157676</v>
      </c>
      <c r="J28">
        <v>60</v>
      </c>
      <c r="K28">
        <v>0.47821576763485479</v>
      </c>
      <c r="L28">
        <v>18660</v>
      </c>
      <c r="M28">
        <v>19280</v>
      </c>
      <c r="N28">
        <v>19280</v>
      </c>
      <c r="O28">
        <v>19200</v>
      </c>
      <c r="P28">
        <v>19680</v>
      </c>
      <c r="Q28">
        <v>20600</v>
      </c>
      <c r="R28">
        <v>20980</v>
      </c>
      <c r="S28">
        <v>20660</v>
      </c>
      <c r="T28">
        <v>20680</v>
      </c>
      <c r="U28">
        <v>20640</v>
      </c>
      <c r="V28">
        <v>19880</v>
      </c>
      <c r="W28">
        <v>19340</v>
      </c>
      <c r="X28">
        <v>19940</v>
      </c>
      <c r="Y28">
        <v>19920</v>
      </c>
      <c r="Z28">
        <v>20360</v>
      </c>
      <c r="AA28">
        <v>20660</v>
      </c>
      <c r="AB28">
        <v>20860</v>
      </c>
      <c r="AC28">
        <v>20560</v>
      </c>
      <c r="AD28">
        <v>20760</v>
      </c>
      <c r="AE28">
        <v>21300</v>
      </c>
      <c r="AF28">
        <v>21500</v>
      </c>
      <c r="AG28">
        <f t="shared" si="0"/>
        <v>0.11514522821576763</v>
      </c>
      <c r="AH28">
        <v>21220</v>
      </c>
      <c r="AI28">
        <v>20420</v>
      </c>
      <c r="AJ28">
        <v>20900</v>
      </c>
      <c r="AK28">
        <v>21720</v>
      </c>
      <c r="AL28">
        <v>21520</v>
      </c>
      <c r="AM28">
        <v>21600</v>
      </c>
      <c r="AN28">
        <v>21340</v>
      </c>
      <c r="AO28">
        <v>23100</v>
      </c>
      <c r="AP28">
        <v>23540</v>
      </c>
      <c r="AQ28">
        <v>23360</v>
      </c>
      <c r="AR28">
        <v>23400</v>
      </c>
      <c r="AS28">
        <v>22720</v>
      </c>
      <c r="AT28">
        <v>22600</v>
      </c>
      <c r="AU28">
        <v>22320</v>
      </c>
      <c r="AV28">
        <v>22380</v>
      </c>
      <c r="AW28">
        <v>23260</v>
      </c>
      <c r="AX28">
        <v>22880</v>
      </c>
      <c r="AY28">
        <v>23100</v>
      </c>
      <c r="AZ28">
        <v>22780</v>
      </c>
      <c r="BA28">
        <v>22880</v>
      </c>
      <c r="BB28">
        <v>23140</v>
      </c>
      <c r="BC28">
        <v>22900</v>
      </c>
      <c r="BD28">
        <v>24560</v>
      </c>
      <c r="BE28">
        <v>24420</v>
      </c>
      <c r="BF28">
        <v>23460</v>
      </c>
      <c r="BG28">
        <v>23480</v>
      </c>
      <c r="BH28">
        <v>23300</v>
      </c>
      <c r="BI28">
        <v>24120</v>
      </c>
      <c r="BJ28">
        <v>25540</v>
      </c>
      <c r="BK28">
        <v>25340</v>
      </c>
      <c r="BL28">
        <v>25760</v>
      </c>
      <c r="BM28">
        <v>28340</v>
      </c>
      <c r="BN28">
        <v>27400</v>
      </c>
      <c r="BO28">
        <v>28280</v>
      </c>
      <c r="BP28">
        <v>27940</v>
      </c>
      <c r="BQ28">
        <v>27380</v>
      </c>
      <c r="BR28">
        <v>27300</v>
      </c>
      <c r="BS28">
        <v>27560</v>
      </c>
      <c r="BT28">
        <v>28280</v>
      </c>
      <c r="BU28">
        <v>28500</v>
      </c>
      <c r="BV28">
        <v>28240</v>
      </c>
      <c r="BW28">
        <v>27380</v>
      </c>
      <c r="BX28">
        <v>27260</v>
      </c>
      <c r="BY28">
        <v>26800</v>
      </c>
      <c r="BZ28">
        <v>26700</v>
      </c>
    </row>
    <row r="29" spans="1:107" x14ac:dyDescent="0.25">
      <c r="A29" t="s">
        <v>149</v>
      </c>
      <c r="B29" s="2">
        <v>42958</v>
      </c>
      <c r="C29" s="2">
        <v>43052</v>
      </c>
      <c r="D29">
        <v>0.1143</v>
      </c>
      <c r="E29">
        <v>2</v>
      </c>
      <c r="F29">
        <v>2</v>
      </c>
      <c r="G29">
        <v>2.2637795275590549E-2</v>
      </c>
      <c r="H29">
        <v>5</v>
      </c>
      <c r="I29">
        <v>1.377952755905512E-2</v>
      </c>
      <c r="J29">
        <v>57</v>
      </c>
      <c r="K29">
        <v>0.17519685039370081</v>
      </c>
      <c r="L29">
        <v>9780</v>
      </c>
      <c r="M29">
        <v>10160</v>
      </c>
      <c r="N29">
        <v>9930</v>
      </c>
      <c r="O29">
        <v>10020</v>
      </c>
      <c r="P29">
        <v>10280</v>
      </c>
      <c r="Q29">
        <v>10300</v>
      </c>
      <c r="R29">
        <v>10140</v>
      </c>
      <c r="S29">
        <v>10180</v>
      </c>
      <c r="T29">
        <v>10060</v>
      </c>
      <c r="U29">
        <v>9790</v>
      </c>
      <c r="V29">
        <v>9960</v>
      </c>
      <c r="W29">
        <v>9990</v>
      </c>
      <c r="X29">
        <v>9910</v>
      </c>
      <c r="Y29">
        <v>10080</v>
      </c>
      <c r="Z29">
        <v>9970</v>
      </c>
      <c r="AA29">
        <v>9930</v>
      </c>
      <c r="AB29">
        <v>9990</v>
      </c>
      <c r="AC29">
        <v>9950</v>
      </c>
      <c r="AD29">
        <v>10040</v>
      </c>
      <c r="AE29">
        <v>9890</v>
      </c>
      <c r="AF29">
        <v>9930</v>
      </c>
      <c r="AG29">
        <f t="shared" si="0"/>
        <v>-2.2637795275590553E-2</v>
      </c>
      <c r="AH29">
        <v>9970</v>
      </c>
      <c r="AI29">
        <v>10180</v>
      </c>
      <c r="AJ29">
        <v>10200</v>
      </c>
      <c r="AK29">
        <v>10040</v>
      </c>
      <c r="AL29">
        <v>9790</v>
      </c>
      <c r="AM29">
        <v>9690</v>
      </c>
      <c r="AN29">
        <v>9330</v>
      </c>
      <c r="AO29">
        <v>9540</v>
      </c>
      <c r="AP29">
        <v>9290</v>
      </c>
      <c r="AQ29">
        <v>9500</v>
      </c>
      <c r="AR29">
        <v>9350</v>
      </c>
      <c r="AS29">
        <v>9360</v>
      </c>
      <c r="AT29">
        <v>9680</v>
      </c>
      <c r="AU29">
        <v>9800</v>
      </c>
      <c r="AV29">
        <v>9860</v>
      </c>
      <c r="AW29">
        <v>9880</v>
      </c>
      <c r="AX29">
        <v>9920</v>
      </c>
      <c r="AY29">
        <v>9780</v>
      </c>
      <c r="AZ29">
        <v>9660</v>
      </c>
      <c r="BA29">
        <v>9780</v>
      </c>
      <c r="BB29">
        <v>9610</v>
      </c>
      <c r="BC29">
        <v>9770</v>
      </c>
      <c r="BD29">
        <v>9750</v>
      </c>
      <c r="BE29">
        <v>9880</v>
      </c>
      <c r="BF29">
        <v>9980</v>
      </c>
      <c r="BG29">
        <v>10000</v>
      </c>
      <c r="BH29">
        <v>9990</v>
      </c>
      <c r="BI29">
        <v>10100</v>
      </c>
      <c r="BJ29">
        <v>10200</v>
      </c>
      <c r="BK29">
        <v>10240</v>
      </c>
      <c r="BL29">
        <v>10400</v>
      </c>
      <c r="BM29">
        <v>10440</v>
      </c>
      <c r="BN29">
        <v>10700</v>
      </c>
      <c r="BO29">
        <v>10800</v>
      </c>
      <c r="BP29">
        <v>11000</v>
      </c>
      <c r="BQ29">
        <v>11400</v>
      </c>
      <c r="BR29">
        <v>11940</v>
      </c>
      <c r="BS29">
        <v>11800</v>
      </c>
      <c r="BT29">
        <v>11680</v>
      </c>
    </row>
    <row r="30" spans="1:107" x14ac:dyDescent="0.25">
      <c r="A30" t="s">
        <v>150</v>
      </c>
      <c r="B30" s="2">
        <v>44589</v>
      </c>
      <c r="C30" s="2">
        <v>44693</v>
      </c>
      <c r="D30">
        <v>0.16070000000000001</v>
      </c>
      <c r="E30">
        <v>4</v>
      </c>
      <c r="F30">
        <v>4</v>
      </c>
      <c r="G30">
        <v>1.7333333333333291E-2</v>
      </c>
      <c r="H30">
        <v>17</v>
      </c>
      <c r="I30">
        <v>9.6000000000000044E-2</v>
      </c>
      <c r="J30">
        <v>17</v>
      </c>
      <c r="K30">
        <v>9.6000000000000044E-2</v>
      </c>
      <c r="L30">
        <v>36.15</v>
      </c>
      <c r="M30">
        <v>37.5</v>
      </c>
      <c r="N30">
        <v>38.6</v>
      </c>
      <c r="O30">
        <v>38.200000000000003</v>
      </c>
      <c r="P30">
        <v>36.85</v>
      </c>
      <c r="Q30">
        <v>38.35</v>
      </c>
      <c r="R30">
        <v>37.9</v>
      </c>
      <c r="S30">
        <v>37.35</v>
      </c>
      <c r="T30">
        <v>36.85</v>
      </c>
      <c r="U30">
        <v>38.799999999999997</v>
      </c>
      <c r="V30">
        <v>38.9</v>
      </c>
      <c r="W30">
        <v>39.25</v>
      </c>
      <c r="X30">
        <v>38.9</v>
      </c>
      <c r="Y30">
        <v>38.049999999999997</v>
      </c>
      <c r="Z30">
        <v>37.25</v>
      </c>
      <c r="AA30">
        <v>40.299999999999997</v>
      </c>
      <c r="AB30">
        <v>39.1</v>
      </c>
      <c r="AC30">
        <v>41.1</v>
      </c>
      <c r="AD30">
        <v>40.5</v>
      </c>
      <c r="AE30">
        <v>39.950000000000003</v>
      </c>
      <c r="AF30">
        <v>38.799999999999997</v>
      </c>
      <c r="AG30">
        <f t="shared" si="0"/>
        <v>3.4666666666666589E-2</v>
      </c>
      <c r="AH30">
        <v>39.1</v>
      </c>
      <c r="AI30">
        <v>37.700000000000003</v>
      </c>
      <c r="AJ30">
        <v>34.25</v>
      </c>
      <c r="AK30">
        <v>32.6</v>
      </c>
      <c r="AL30">
        <v>32.700000000000003</v>
      </c>
      <c r="AM30">
        <v>33.65</v>
      </c>
      <c r="AN30">
        <v>31.55</v>
      </c>
      <c r="AO30">
        <v>28.5</v>
      </c>
      <c r="AP30">
        <v>25.7</v>
      </c>
      <c r="AQ30">
        <v>29.95</v>
      </c>
      <c r="AR30">
        <v>33.65</v>
      </c>
      <c r="AS30">
        <v>33.200000000000003</v>
      </c>
      <c r="AT30">
        <v>33.799999999999997</v>
      </c>
      <c r="AU30">
        <v>35.1</v>
      </c>
      <c r="AV30">
        <v>34.799999999999997</v>
      </c>
      <c r="AW30">
        <v>34.299999999999997</v>
      </c>
      <c r="AX30">
        <v>32.799999999999997</v>
      </c>
      <c r="AY30">
        <v>32.85</v>
      </c>
      <c r="AZ30">
        <v>33.1</v>
      </c>
      <c r="BA30">
        <v>33.9</v>
      </c>
      <c r="BB30">
        <v>33.299999999999997</v>
      </c>
      <c r="BC30">
        <v>32.6</v>
      </c>
      <c r="BD30">
        <v>32.65</v>
      </c>
      <c r="BE30">
        <v>30.65</v>
      </c>
      <c r="BF30">
        <v>29.85</v>
      </c>
      <c r="BG30">
        <v>30.25</v>
      </c>
      <c r="BH30">
        <v>28</v>
      </c>
      <c r="BI30">
        <v>29.2</v>
      </c>
      <c r="BJ30">
        <v>28.7</v>
      </c>
      <c r="BK30">
        <v>30.6</v>
      </c>
      <c r="BL30">
        <v>29.7</v>
      </c>
      <c r="BM30">
        <v>29.3</v>
      </c>
      <c r="BN30">
        <v>28.65</v>
      </c>
      <c r="BO30">
        <v>29.25</v>
      </c>
      <c r="BP30">
        <v>27.2</v>
      </c>
      <c r="BQ30">
        <v>28.25</v>
      </c>
      <c r="BR30">
        <v>29.55</v>
      </c>
      <c r="BS30">
        <v>29.4</v>
      </c>
      <c r="BT30">
        <v>31.2</v>
      </c>
      <c r="BU30">
        <v>30.95</v>
      </c>
      <c r="BV30">
        <v>29.8</v>
      </c>
      <c r="BW30">
        <v>29.65</v>
      </c>
      <c r="BX30">
        <v>28.3</v>
      </c>
      <c r="BY30">
        <v>24.7</v>
      </c>
      <c r="BZ30">
        <v>25.6</v>
      </c>
      <c r="CA30">
        <v>24.6</v>
      </c>
    </row>
    <row r="31" spans="1:107" x14ac:dyDescent="0.25">
      <c r="A31" t="s">
        <v>150</v>
      </c>
      <c r="B31" s="2">
        <v>43552</v>
      </c>
      <c r="C31" s="2">
        <v>43594</v>
      </c>
      <c r="D31">
        <v>0.14050000000000001</v>
      </c>
      <c r="E31">
        <v>17</v>
      </c>
      <c r="F31">
        <v>17</v>
      </c>
      <c r="G31">
        <v>5.4347826086955367E-3</v>
      </c>
      <c r="H31">
        <v>20</v>
      </c>
      <c r="I31">
        <v>7.6086956521739446E-3</v>
      </c>
      <c r="J31">
        <v>22</v>
      </c>
      <c r="K31">
        <v>5.6521739130434942E-2</v>
      </c>
      <c r="L31">
        <v>18.22</v>
      </c>
      <c r="M31">
        <v>18.399999999999999</v>
      </c>
      <c r="N31">
        <v>18.7</v>
      </c>
      <c r="O31">
        <v>19.68</v>
      </c>
      <c r="P31">
        <v>19.88</v>
      </c>
      <c r="Q31">
        <v>19.46</v>
      </c>
      <c r="R31">
        <v>18.98</v>
      </c>
      <c r="S31">
        <v>19.32</v>
      </c>
      <c r="T31">
        <v>18.940000000000001</v>
      </c>
      <c r="U31">
        <v>18.8</v>
      </c>
      <c r="V31">
        <v>18.88</v>
      </c>
      <c r="W31">
        <v>18.72</v>
      </c>
      <c r="X31">
        <v>18.66</v>
      </c>
      <c r="Y31">
        <v>19.18</v>
      </c>
      <c r="Z31">
        <v>19.28</v>
      </c>
      <c r="AA31">
        <v>19.239999999999998</v>
      </c>
      <c r="AB31">
        <v>19.239999999999998</v>
      </c>
      <c r="AC31">
        <v>18.3</v>
      </c>
      <c r="AD31">
        <v>18.440000000000001</v>
      </c>
      <c r="AE31">
        <v>18.399999999999999</v>
      </c>
      <c r="AF31">
        <v>18.54</v>
      </c>
      <c r="AG31">
        <f t="shared" si="0"/>
        <v>7.6086956521739446E-3</v>
      </c>
      <c r="AH31">
        <v>18.38</v>
      </c>
      <c r="AI31">
        <v>19.440000000000001</v>
      </c>
      <c r="AJ31">
        <v>18.28</v>
      </c>
      <c r="AK31">
        <v>18.04</v>
      </c>
      <c r="AL31">
        <v>17.559999999999999</v>
      </c>
      <c r="AM31">
        <v>16.739999999999998</v>
      </c>
    </row>
    <row r="32" spans="1:107" x14ac:dyDescent="0.25">
      <c r="A32" t="s">
        <v>150</v>
      </c>
      <c r="B32" s="2">
        <v>43412</v>
      </c>
      <c r="C32" s="2">
        <v>43552</v>
      </c>
      <c r="D32">
        <v>0.17949999999999999</v>
      </c>
      <c r="E32">
        <v>2</v>
      </c>
      <c r="F32">
        <v>11</v>
      </c>
      <c r="G32">
        <v>7.8239608801955948E-2</v>
      </c>
      <c r="H32">
        <v>17</v>
      </c>
      <c r="I32">
        <v>8.6797066014670035E-2</v>
      </c>
      <c r="J32">
        <v>72</v>
      </c>
      <c r="K32">
        <v>0.2224938875305624</v>
      </c>
      <c r="L32">
        <v>15.64</v>
      </c>
      <c r="M32">
        <v>16.36</v>
      </c>
      <c r="N32">
        <v>16.28</v>
      </c>
      <c r="O32">
        <v>15.78</v>
      </c>
      <c r="P32">
        <v>15.12</v>
      </c>
      <c r="Q32">
        <v>15.72</v>
      </c>
      <c r="R32">
        <v>15.48</v>
      </c>
      <c r="S32">
        <v>16.12</v>
      </c>
      <c r="T32">
        <v>15.52</v>
      </c>
      <c r="U32">
        <v>15.86</v>
      </c>
      <c r="V32">
        <v>15.64</v>
      </c>
      <c r="W32">
        <v>15.08</v>
      </c>
      <c r="X32">
        <v>15.6</v>
      </c>
      <c r="Y32">
        <v>15.92</v>
      </c>
      <c r="Z32">
        <v>16.059999999999999</v>
      </c>
      <c r="AA32">
        <v>15.82</v>
      </c>
      <c r="AB32">
        <v>16.579999999999998</v>
      </c>
      <c r="AC32">
        <v>17.78</v>
      </c>
      <c r="AD32">
        <v>17.14</v>
      </c>
      <c r="AE32">
        <v>16.68</v>
      </c>
      <c r="AF32">
        <v>15.42</v>
      </c>
      <c r="AG32">
        <f t="shared" si="0"/>
        <v>-5.7457212713936404E-2</v>
      </c>
      <c r="AH32">
        <v>15.16</v>
      </c>
      <c r="AI32">
        <v>15.14</v>
      </c>
      <c r="AJ32">
        <v>15.52</v>
      </c>
      <c r="AK32">
        <v>15.78</v>
      </c>
      <c r="AL32">
        <v>15.62</v>
      </c>
      <c r="AM32">
        <v>15.2</v>
      </c>
      <c r="AN32">
        <v>15.48</v>
      </c>
      <c r="AO32">
        <v>15.14</v>
      </c>
      <c r="AP32">
        <v>15.42</v>
      </c>
      <c r="AQ32">
        <v>14.86</v>
      </c>
      <c r="AR32">
        <v>14.38</v>
      </c>
      <c r="AS32">
        <v>14.44</v>
      </c>
      <c r="AT32">
        <v>13.9</v>
      </c>
      <c r="AU32">
        <v>14.38</v>
      </c>
      <c r="AV32">
        <v>14.5</v>
      </c>
      <c r="AW32">
        <v>13.7</v>
      </c>
      <c r="AX32">
        <v>13.18</v>
      </c>
      <c r="AY32">
        <v>13.54</v>
      </c>
      <c r="AZ32">
        <v>13.24</v>
      </c>
      <c r="BA32">
        <v>13.58</v>
      </c>
      <c r="BB32">
        <v>13.66</v>
      </c>
      <c r="BC32">
        <v>14.46</v>
      </c>
      <c r="BD32">
        <v>14.72</v>
      </c>
      <c r="BE32">
        <v>13.96</v>
      </c>
      <c r="BF32">
        <v>14.12</v>
      </c>
      <c r="BG32">
        <v>14.56</v>
      </c>
      <c r="BH32">
        <v>14.18</v>
      </c>
      <c r="BI32">
        <v>15.8</v>
      </c>
      <c r="BJ32">
        <v>16.079999999999998</v>
      </c>
      <c r="BK32">
        <v>16.02</v>
      </c>
      <c r="BL32">
        <v>15.58</v>
      </c>
      <c r="BM32">
        <v>16.579999999999998</v>
      </c>
      <c r="BN32">
        <v>16.98</v>
      </c>
      <c r="BO32">
        <v>16.399999999999999</v>
      </c>
      <c r="BP32">
        <v>16.600000000000001</v>
      </c>
      <c r="BQ32">
        <v>16.46</v>
      </c>
      <c r="BR32">
        <v>17.36</v>
      </c>
      <c r="BS32">
        <v>15.8</v>
      </c>
      <c r="BT32">
        <v>15.98</v>
      </c>
      <c r="BU32">
        <v>15.38</v>
      </c>
      <c r="BV32">
        <v>16.100000000000001</v>
      </c>
      <c r="BW32">
        <v>16.600000000000001</v>
      </c>
      <c r="BX32">
        <v>17.420000000000002</v>
      </c>
      <c r="BY32">
        <v>17</v>
      </c>
      <c r="BZ32">
        <v>16.2</v>
      </c>
      <c r="CA32">
        <v>17.18</v>
      </c>
      <c r="CB32">
        <v>16.8</v>
      </c>
      <c r="CC32">
        <v>16.96</v>
      </c>
      <c r="CD32">
        <v>17.04</v>
      </c>
      <c r="CE32">
        <v>19.100000000000001</v>
      </c>
      <c r="CF32">
        <v>19.559999999999999</v>
      </c>
      <c r="CG32">
        <v>20</v>
      </c>
      <c r="CH32">
        <v>18.84</v>
      </c>
      <c r="CI32">
        <v>18.36</v>
      </c>
      <c r="CJ32">
        <v>19.28</v>
      </c>
      <c r="CK32">
        <v>18.84</v>
      </c>
      <c r="CL32">
        <v>18.88</v>
      </c>
      <c r="CM32">
        <v>19.440000000000001</v>
      </c>
      <c r="CN32">
        <v>18.22</v>
      </c>
      <c r="CO32">
        <v>17.940000000000001</v>
      </c>
      <c r="CP32">
        <v>19.18</v>
      </c>
      <c r="CQ32">
        <v>19.16</v>
      </c>
      <c r="CR32">
        <v>18.72</v>
      </c>
      <c r="CS32">
        <v>17.54</v>
      </c>
      <c r="CT32">
        <v>17.440000000000001</v>
      </c>
      <c r="CU32">
        <v>17.739999999999998</v>
      </c>
      <c r="CV32">
        <v>18.04</v>
      </c>
      <c r="CW32">
        <v>17.88</v>
      </c>
      <c r="CX32">
        <v>17.84</v>
      </c>
      <c r="CY32">
        <v>18.739999999999998</v>
      </c>
      <c r="CZ32">
        <v>18.059999999999999</v>
      </c>
      <c r="DA32">
        <v>18</v>
      </c>
      <c r="DB32">
        <v>17.86</v>
      </c>
      <c r="DC32">
        <v>18.22</v>
      </c>
    </row>
    <row r="33" spans="1:144" x14ac:dyDescent="0.25">
      <c r="A33" t="s">
        <v>150</v>
      </c>
      <c r="B33" s="2">
        <v>42780</v>
      </c>
      <c r="C33" s="2">
        <v>42866</v>
      </c>
      <c r="D33">
        <v>0.42859999999999998</v>
      </c>
      <c r="E33">
        <v>3</v>
      </c>
      <c r="F33">
        <v>3</v>
      </c>
      <c r="G33">
        <v>3.5106382978723413E-2</v>
      </c>
      <c r="H33">
        <v>16</v>
      </c>
      <c r="I33">
        <v>8.9361702127659551E-2</v>
      </c>
      <c r="J33">
        <v>28</v>
      </c>
      <c r="K33">
        <v>0.19148936170212749</v>
      </c>
      <c r="L33">
        <v>8.8800000000000008</v>
      </c>
      <c r="M33">
        <v>9.4</v>
      </c>
      <c r="N33">
        <v>9.44</v>
      </c>
      <c r="O33">
        <v>9.07</v>
      </c>
      <c r="P33">
        <v>9.25</v>
      </c>
      <c r="Q33">
        <v>9.1999999999999993</v>
      </c>
      <c r="R33">
        <v>9.36</v>
      </c>
      <c r="S33">
        <v>9.6300000000000008</v>
      </c>
      <c r="T33">
        <v>9.48</v>
      </c>
      <c r="U33">
        <v>9.4600000000000009</v>
      </c>
      <c r="V33">
        <v>9.2799999999999994</v>
      </c>
      <c r="W33">
        <v>9.4499999999999993</v>
      </c>
      <c r="X33">
        <v>9.6</v>
      </c>
      <c r="Y33">
        <v>9.56</v>
      </c>
      <c r="Z33">
        <v>9.75</v>
      </c>
      <c r="AA33">
        <v>10.02</v>
      </c>
      <c r="AB33">
        <v>10.24</v>
      </c>
      <c r="AC33">
        <v>9.93</v>
      </c>
      <c r="AD33">
        <v>10.16</v>
      </c>
      <c r="AE33">
        <v>10.24</v>
      </c>
      <c r="AF33">
        <v>10.220000000000001</v>
      </c>
      <c r="AG33">
        <f t="shared" si="0"/>
        <v>8.7234042553191518E-2</v>
      </c>
      <c r="AH33">
        <v>10.5</v>
      </c>
      <c r="AI33">
        <v>10.46</v>
      </c>
      <c r="AJ33">
        <v>10.199999999999999</v>
      </c>
      <c r="AK33">
        <v>10.4</v>
      </c>
      <c r="AL33">
        <v>10.54</v>
      </c>
      <c r="AM33">
        <v>10.34</v>
      </c>
      <c r="AN33">
        <v>10.82</v>
      </c>
      <c r="AO33">
        <v>11.2</v>
      </c>
      <c r="AP33">
        <v>10.7</v>
      </c>
      <c r="AQ33">
        <v>10.84</v>
      </c>
      <c r="AR33">
        <v>10.98</v>
      </c>
      <c r="AS33">
        <v>10.98</v>
      </c>
      <c r="AT33">
        <v>10.9</v>
      </c>
      <c r="AU33">
        <v>10.9</v>
      </c>
      <c r="AV33">
        <v>11.1</v>
      </c>
      <c r="AW33">
        <v>10.9</v>
      </c>
      <c r="AX33">
        <v>10.78</v>
      </c>
      <c r="AY33">
        <v>10.7</v>
      </c>
      <c r="AZ33">
        <v>10.82</v>
      </c>
      <c r="BA33">
        <v>10.42</v>
      </c>
      <c r="BB33">
        <v>10.6</v>
      </c>
      <c r="BC33">
        <v>10.3</v>
      </c>
      <c r="BD33">
        <v>10.46</v>
      </c>
      <c r="BE33">
        <v>10.76</v>
      </c>
      <c r="BF33">
        <v>10.68</v>
      </c>
      <c r="BG33">
        <v>10.48</v>
      </c>
      <c r="BH33">
        <v>10.74</v>
      </c>
      <c r="BI33">
        <v>10.84</v>
      </c>
      <c r="BJ33">
        <v>10.8</v>
      </c>
      <c r="BK33">
        <v>11.04</v>
      </c>
      <c r="BL33">
        <v>10.78</v>
      </c>
      <c r="BM33">
        <v>10.8</v>
      </c>
      <c r="BN33">
        <v>10.76</v>
      </c>
      <c r="BO33">
        <v>10.9</v>
      </c>
      <c r="BP33">
        <v>10.8</v>
      </c>
      <c r="BQ33">
        <v>10.8</v>
      </c>
      <c r="BR33">
        <v>10.86</v>
      </c>
    </row>
    <row r="34" spans="1:144" x14ac:dyDescent="0.25">
      <c r="A34" t="s">
        <v>150</v>
      </c>
      <c r="B34" s="2">
        <v>42584</v>
      </c>
      <c r="C34" s="2">
        <v>42780</v>
      </c>
      <c r="D34">
        <v>0.5091</v>
      </c>
      <c r="E34">
        <v>4</v>
      </c>
      <c r="F34">
        <v>5</v>
      </c>
      <c r="G34">
        <v>2.68199233716475E-2</v>
      </c>
      <c r="H34">
        <v>20</v>
      </c>
      <c r="I34">
        <v>8.5568326947637288E-2</v>
      </c>
      <c r="J34">
        <v>45</v>
      </c>
      <c r="K34">
        <v>0.24137931034482771</v>
      </c>
      <c r="L34">
        <v>7.53</v>
      </c>
      <c r="M34">
        <v>7.83</v>
      </c>
      <c r="N34">
        <v>7.87</v>
      </c>
      <c r="O34">
        <v>7.9</v>
      </c>
      <c r="P34">
        <v>7.77</v>
      </c>
      <c r="Q34">
        <v>7.62</v>
      </c>
      <c r="R34">
        <v>7.68</v>
      </c>
      <c r="S34">
        <v>8.1</v>
      </c>
      <c r="T34">
        <v>8.24</v>
      </c>
      <c r="U34">
        <v>8.26</v>
      </c>
      <c r="V34">
        <v>7.94</v>
      </c>
      <c r="W34">
        <v>8.23</v>
      </c>
      <c r="X34">
        <v>8.16</v>
      </c>
      <c r="Y34">
        <v>8.36</v>
      </c>
      <c r="Z34">
        <v>8.19</v>
      </c>
      <c r="AA34">
        <v>7.97</v>
      </c>
      <c r="AB34">
        <v>7.99</v>
      </c>
      <c r="AC34">
        <v>7.96</v>
      </c>
      <c r="AD34">
        <v>8.2200000000000006</v>
      </c>
      <c r="AE34">
        <v>8.27</v>
      </c>
      <c r="AF34">
        <v>8.5</v>
      </c>
      <c r="AG34">
        <f t="shared" si="0"/>
        <v>8.5568326947637288E-2</v>
      </c>
      <c r="AH34">
        <v>8.32</v>
      </c>
      <c r="AI34">
        <v>8.9</v>
      </c>
      <c r="AJ34">
        <v>9.1</v>
      </c>
      <c r="AK34">
        <v>9.0500000000000007</v>
      </c>
      <c r="AL34">
        <v>8.99</v>
      </c>
      <c r="AM34">
        <v>9.4</v>
      </c>
      <c r="AN34">
        <v>9.1999999999999993</v>
      </c>
      <c r="AO34">
        <v>8.82</v>
      </c>
      <c r="AP34">
        <v>8.56</v>
      </c>
      <c r="AQ34">
        <v>8.6300000000000008</v>
      </c>
      <c r="AR34">
        <v>9.11</v>
      </c>
      <c r="AS34">
        <v>9.16</v>
      </c>
      <c r="AT34">
        <v>8.9499999999999993</v>
      </c>
      <c r="AU34">
        <v>9.18</v>
      </c>
      <c r="AV34">
        <v>9.43</v>
      </c>
      <c r="AW34">
        <v>9.1999999999999993</v>
      </c>
      <c r="AX34">
        <v>9.1</v>
      </c>
      <c r="AY34">
        <v>9</v>
      </c>
      <c r="AZ34">
        <v>8.9600000000000009</v>
      </c>
      <c r="BA34">
        <v>8.99</v>
      </c>
      <c r="BB34">
        <v>9</v>
      </c>
      <c r="BC34">
        <v>9.24</v>
      </c>
      <c r="BD34">
        <v>9.33</v>
      </c>
      <c r="BE34">
        <v>9.51</v>
      </c>
      <c r="BF34">
        <v>9.7200000000000006</v>
      </c>
      <c r="BG34">
        <v>9.7200000000000006</v>
      </c>
      <c r="BH34">
        <v>9.65</v>
      </c>
      <c r="BI34">
        <v>9.43</v>
      </c>
      <c r="BJ34">
        <v>9.26</v>
      </c>
      <c r="BK34">
        <v>9.25</v>
      </c>
      <c r="BL34">
        <v>9.1999999999999993</v>
      </c>
      <c r="BM34">
        <v>9.41</v>
      </c>
      <c r="BN34">
        <v>9.5</v>
      </c>
      <c r="BO34">
        <v>9.3800000000000008</v>
      </c>
      <c r="BP34">
        <v>9.4</v>
      </c>
      <c r="BQ34">
        <v>9.2799999999999994</v>
      </c>
      <c r="BR34">
        <v>9.14</v>
      </c>
      <c r="BS34">
        <v>9.1199999999999992</v>
      </c>
      <c r="BT34">
        <v>9.11</v>
      </c>
      <c r="BU34">
        <v>9.18</v>
      </c>
      <c r="BV34">
        <v>9.26</v>
      </c>
      <c r="BW34">
        <v>9.1</v>
      </c>
      <c r="BX34">
        <v>9.0500000000000007</v>
      </c>
      <c r="BY34">
        <v>8.9700000000000006</v>
      </c>
      <c r="BZ34">
        <v>9.0500000000000007</v>
      </c>
      <c r="CA34">
        <v>9.0299999999999994</v>
      </c>
      <c r="CB34">
        <v>8.84</v>
      </c>
      <c r="CC34">
        <v>9.25</v>
      </c>
      <c r="CD34">
        <v>9.24</v>
      </c>
      <c r="CE34">
        <v>9.19</v>
      </c>
      <c r="CF34">
        <v>9</v>
      </c>
      <c r="CG34">
        <v>9</v>
      </c>
      <c r="CH34">
        <v>8.91</v>
      </c>
      <c r="CI34">
        <v>9.07</v>
      </c>
      <c r="CJ34">
        <v>9.07</v>
      </c>
      <c r="CK34">
        <v>9.0299999999999994</v>
      </c>
      <c r="CL34">
        <v>9.17</v>
      </c>
      <c r="CM34">
        <v>9.08</v>
      </c>
      <c r="CN34">
        <v>9</v>
      </c>
      <c r="CO34">
        <v>9</v>
      </c>
      <c r="CP34">
        <v>8.98</v>
      </c>
      <c r="CQ34">
        <v>8.9499999999999993</v>
      </c>
      <c r="CR34">
        <v>8.83</v>
      </c>
      <c r="CS34">
        <v>8.5</v>
      </c>
      <c r="CT34">
        <v>8.4499999999999993</v>
      </c>
      <c r="CU34">
        <v>8.44</v>
      </c>
      <c r="CV34">
        <v>8.65</v>
      </c>
      <c r="CW34">
        <v>8.48</v>
      </c>
      <c r="CX34">
        <v>8.32</v>
      </c>
      <c r="CY34">
        <v>8.14</v>
      </c>
      <c r="CZ34">
        <v>8.25</v>
      </c>
      <c r="DA34">
        <v>8.25</v>
      </c>
      <c r="DB34">
        <v>8.36</v>
      </c>
      <c r="DC34">
        <v>8.25</v>
      </c>
      <c r="DD34">
        <v>8.36</v>
      </c>
      <c r="DE34">
        <v>8.26</v>
      </c>
      <c r="DF34">
        <v>8.36</v>
      </c>
      <c r="DG34">
        <v>8.33</v>
      </c>
      <c r="DH34">
        <v>8.33</v>
      </c>
      <c r="DI34">
        <v>8.4</v>
      </c>
      <c r="DJ34">
        <v>8.4499999999999993</v>
      </c>
      <c r="DK34">
        <v>8.66</v>
      </c>
      <c r="DL34">
        <v>8.7100000000000009</v>
      </c>
      <c r="DM34">
        <v>8.61</v>
      </c>
      <c r="DN34">
        <v>8.75</v>
      </c>
      <c r="DO34">
        <v>8.65</v>
      </c>
      <c r="DP34">
        <v>8.4499999999999993</v>
      </c>
      <c r="DQ34">
        <v>8.59</v>
      </c>
      <c r="DR34">
        <v>8.4</v>
      </c>
      <c r="DS34">
        <v>8.4499999999999993</v>
      </c>
      <c r="DT34">
        <v>8.31</v>
      </c>
      <c r="DU34">
        <v>8.32</v>
      </c>
      <c r="DV34">
        <v>8.26</v>
      </c>
      <c r="DW34">
        <v>8.31</v>
      </c>
      <c r="DX34">
        <v>8.2200000000000006</v>
      </c>
      <c r="DY34">
        <v>8.14</v>
      </c>
      <c r="DZ34">
        <v>8.2100000000000009</v>
      </c>
      <c r="EA34">
        <v>8.6</v>
      </c>
      <c r="EB34">
        <v>8.6</v>
      </c>
      <c r="EC34">
        <v>8.7799999999999994</v>
      </c>
      <c r="ED34">
        <v>8.67</v>
      </c>
      <c r="EE34">
        <v>8.7200000000000006</v>
      </c>
      <c r="EF34">
        <v>8.89</v>
      </c>
      <c r="EG34">
        <v>8.6999999999999993</v>
      </c>
      <c r="EH34">
        <v>8.85</v>
      </c>
      <c r="EI34">
        <v>8.8000000000000007</v>
      </c>
      <c r="EJ34">
        <v>8.8000000000000007</v>
      </c>
      <c r="EK34">
        <v>8.83</v>
      </c>
      <c r="EL34">
        <v>8.8000000000000007</v>
      </c>
      <c r="EM34">
        <v>8.98</v>
      </c>
      <c r="EN34">
        <v>8.8800000000000008</v>
      </c>
    </row>
    <row r="35" spans="1:144" x14ac:dyDescent="0.25">
      <c r="A35" t="s">
        <v>151</v>
      </c>
      <c r="B35" s="2">
        <v>45218</v>
      </c>
      <c r="C35" s="2">
        <v>45309</v>
      </c>
      <c r="D35">
        <v>0.106</v>
      </c>
      <c r="E35">
        <v>2</v>
      </c>
      <c r="F35">
        <v>9</v>
      </c>
      <c r="G35">
        <v>5.0359712230215833E-2</v>
      </c>
      <c r="H35">
        <v>20</v>
      </c>
      <c r="I35">
        <v>4.8561151079136687E-2</v>
      </c>
      <c r="J35">
        <v>50</v>
      </c>
      <c r="K35">
        <v>6.654676258992806E-2</v>
      </c>
      <c r="L35">
        <v>546</v>
      </c>
      <c r="M35">
        <v>556</v>
      </c>
      <c r="N35">
        <v>544</v>
      </c>
      <c r="O35">
        <v>544</v>
      </c>
      <c r="P35">
        <v>544</v>
      </c>
      <c r="Q35">
        <v>531</v>
      </c>
      <c r="R35">
        <v>533</v>
      </c>
      <c r="S35">
        <v>532</v>
      </c>
      <c r="T35">
        <v>529</v>
      </c>
      <c r="U35">
        <v>528</v>
      </c>
      <c r="V35">
        <v>547</v>
      </c>
      <c r="W35">
        <v>549</v>
      </c>
      <c r="X35">
        <v>550</v>
      </c>
      <c r="Y35">
        <v>555</v>
      </c>
      <c r="Z35">
        <v>556</v>
      </c>
      <c r="AA35">
        <v>557</v>
      </c>
      <c r="AB35">
        <v>557</v>
      </c>
      <c r="AC35">
        <v>571</v>
      </c>
      <c r="AD35">
        <v>572</v>
      </c>
      <c r="AE35">
        <v>581</v>
      </c>
      <c r="AF35">
        <v>583</v>
      </c>
      <c r="AG35">
        <f t="shared" si="0"/>
        <v>4.8561151079136694E-2</v>
      </c>
      <c r="AH35">
        <v>580</v>
      </c>
      <c r="AI35">
        <v>577</v>
      </c>
      <c r="AJ35">
        <v>585</v>
      </c>
      <c r="AK35">
        <v>577</v>
      </c>
      <c r="AL35">
        <v>578</v>
      </c>
      <c r="AM35">
        <v>575</v>
      </c>
      <c r="AN35">
        <v>568</v>
      </c>
      <c r="AO35">
        <v>575</v>
      </c>
      <c r="AP35">
        <v>574</v>
      </c>
      <c r="AQ35">
        <v>577</v>
      </c>
      <c r="AR35">
        <v>579</v>
      </c>
      <c r="AS35">
        <v>574</v>
      </c>
      <c r="AT35">
        <v>570</v>
      </c>
      <c r="AU35">
        <v>570</v>
      </c>
      <c r="AV35">
        <v>566</v>
      </c>
      <c r="AW35">
        <v>570</v>
      </c>
      <c r="AX35">
        <v>574</v>
      </c>
      <c r="AY35">
        <v>578</v>
      </c>
      <c r="AZ35">
        <v>577</v>
      </c>
      <c r="BA35">
        <v>582</v>
      </c>
      <c r="BB35">
        <v>585</v>
      </c>
      <c r="BC35">
        <v>585</v>
      </c>
      <c r="BD35">
        <v>585</v>
      </c>
      <c r="BE35">
        <v>585</v>
      </c>
      <c r="BF35">
        <v>577</v>
      </c>
      <c r="BG35">
        <v>582</v>
      </c>
      <c r="BH35">
        <v>581</v>
      </c>
      <c r="BI35">
        <v>586</v>
      </c>
      <c r="BJ35">
        <v>592</v>
      </c>
      <c r="BK35">
        <v>593</v>
      </c>
      <c r="BL35">
        <v>593</v>
      </c>
      <c r="BM35">
        <v>593</v>
      </c>
      <c r="BN35">
        <v>578</v>
      </c>
      <c r="BO35">
        <v>580</v>
      </c>
      <c r="BP35">
        <v>576</v>
      </c>
      <c r="BQ35">
        <v>583</v>
      </c>
      <c r="BR35">
        <v>586</v>
      </c>
      <c r="BS35">
        <v>584</v>
      </c>
      <c r="BT35">
        <v>586</v>
      </c>
      <c r="BU35">
        <v>584</v>
      </c>
      <c r="BV35">
        <v>586</v>
      </c>
      <c r="BW35">
        <v>580</v>
      </c>
      <c r="BX35">
        <v>581</v>
      </c>
      <c r="BY35">
        <v>588</v>
      </c>
    </row>
    <row r="36" spans="1:144" x14ac:dyDescent="0.25">
      <c r="A36" t="s">
        <v>151</v>
      </c>
      <c r="B36" s="2">
        <v>42201</v>
      </c>
      <c r="C36" s="2">
        <v>42292</v>
      </c>
      <c r="D36">
        <v>0.11600000000000001</v>
      </c>
      <c r="E36">
        <v>2</v>
      </c>
      <c r="F36">
        <v>2</v>
      </c>
      <c r="G36">
        <v>7.1428571428571426E-3</v>
      </c>
      <c r="H36">
        <v>3</v>
      </c>
      <c r="I36">
        <v>3.5714285714285709E-3</v>
      </c>
      <c r="J36">
        <v>3</v>
      </c>
      <c r="K36">
        <v>3.5714285714285709E-3</v>
      </c>
      <c r="L36">
        <v>136.5</v>
      </c>
      <c r="M36">
        <v>140</v>
      </c>
      <c r="N36">
        <v>139</v>
      </c>
      <c r="O36">
        <v>140.5</v>
      </c>
      <c r="P36">
        <v>139</v>
      </c>
      <c r="Q36">
        <v>136</v>
      </c>
      <c r="R36">
        <v>137</v>
      </c>
      <c r="S36">
        <v>134</v>
      </c>
      <c r="T36">
        <v>134</v>
      </c>
      <c r="U36">
        <v>135.5</v>
      </c>
      <c r="V36">
        <v>138.5</v>
      </c>
      <c r="W36">
        <v>139.5</v>
      </c>
      <c r="X36">
        <v>134.5</v>
      </c>
      <c r="Y36">
        <v>136.5</v>
      </c>
      <c r="Z36">
        <v>134</v>
      </c>
      <c r="AA36">
        <v>134</v>
      </c>
      <c r="AB36">
        <v>133</v>
      </c>
      <c r="AC36">
        <v>129</v>
      </c>
      <c r="AD36">
        <v>130.5</v>
      </c>
      <c r="AE36">
        <v>128.5</v>
      </c>
      <c r="AF36">
        <v>128</v>
      </c>
      <c r="AG36">
        <f t="shared" si="0"/>
        <v>-8.5714285714285715E-2</v>
      </c>
      <c r="AH36">
        <v>126</v>
      </c>
      <c r="AI36">
        <v>124</v>
      </c>
      <c r="AJ36">
        <v>126</v>
      </c>
      <c r="AK36">
        <v>125</v>
      </c>
      <c r="AL36">
        <v>126</v>
      </c>
      <c r="AM36">
        <v>121</v>
      </c>
      <c r="AN36">
        <v>115</v>
      </c>
      <c r="AO36">
        <v>123.5</v>
      </c>
      <c r="AP36">
        <v>122.5</v>
      </c>
      <c r="AQ36">
        <v>124</v>
      </c>
      <c r="AR36">
        <v>125</v>
      </c>
      <c r="AS36">
        <v>129</v>
      </c>
      <c r="AT36">
        <v>124</v>
      </c>
      <c r="AU36">
        <v>125.5</v>
      </c>
      <c r="AV36">
        <v>127</v>
      </c>
      <c r="AW36">
        <v>125</v>
      </c>
      <c r="AX36">
        <v>122.5</v>
      </c>
      <c r="AY36">
        <v>123</v>
      </c>
      <c r="AZ36">
        <v>129</v>
      </c>
      <c r="BA36">
        <v>125</v>
      </c>
      <c r="BB36">
        <v>127.5</v>
      </c>
      <c r="BC36">
        <v>127.5</v>
      </c>
      <c r="BD36">
        <v>126</v>
      </c>
      <c r="BE36">
        <v>129.5</v>
      </c>
      <c r="BF36">
        <v>131</v>
      </c>
      <c r="BG36">
        <v>131.5</v>
      </c>
      <c r="BH36">
        <v>129.5</v>
      </c>
      <c r="BI36">
        <v>129</v>
      </c>
      <c r="BJ36">
        <v>124.5</v>
      </c>
      <c r="BK36">
        <v>127</v>
      </c>
      <c r="BL36">
        <v>127</v>
      </c>
      <c r="BM36">
        <v>130</v>
      </c>
      <c r="BN36">
        <v>133.5</v>
      </c>
      <c r="BO36">
        <v>132</v>
      </c>
      <c r="BP36">
        <v>132.5</v>
      </c>
      <c r="BQ36">
        <v>133</v>
      </c>
      <c r="BR36">
        <v>135</v>
      </c>
      <c r="BS36">
        <v>136</v>
      </c>
      <c r="BT36">
        <v>138.5</v>
      </c>
      <c r="BU36">
        <v>137.5</v>
      </c>
      <c r="BV36">
        <v>136.5</v>
      </c>
      <c r="BW36">
        <v>140</v>
      </c>
    </row>
    <row r="37" spans="1:144" x14ac:dyDescent="0.25">
      <c r="A37" t="s">
        <v>152</v>
      </c>
      <c r="B37" s="2">
        <v>45408</v>
      </c>
      <c r="C37" s="2">
        <v>45504</v>
      </c>
      <c r="D37">
        <v>0.34410000000000002</v>
      </c>
      <c r="E37">
        <v>2</v>
      </c>
      <c r="F37">
        <v>2</v>
      </c>
      <c r="G37">
        <v>2.266009852216749E-2</v>
      </c>
      <c r="H37">
        <v>20</v>
      </c>
      <c r="I37">
        <v>0.26600985221674878</v>
      </c>
      <c r="J37">
        <v>37</v>
      </c>
      <c r="K37">
        <v>0.47783251231527102</v>
      </c>
      <c r="L37">
        <v>1005</v>
      </c>
      <c r="M37">
        <v>1015</v>
      </c>
      <c r="N37">
        <v>992</v>
      </c>
      <c r="O37">
        <v>1000</v>
      </c>
      <c r="P37">
        <v>1040</v>
      </c>
      <c r="Q37">
        <v>1035</v>
      </c>
      <c r="R37">
        <v>1045</v>
      </c>
      <c r="S37">
        <v>1095</v>
      </c>
      <c r="T37">
        <v>1095</v>
      </c>
      <c r="U37">
        <v>1095</v>
      </c>
      <c r="V37">
        <v>1115</v>
      </c>
      <c r="W37">
        <v>1155</v>
      </c>
      <c r="X37">
        <v>1155</v>
      </c>
      <c r="Y37">
        <v>1190</v>
      </c>
      <c r="Z37">
        <v>1165</v>
      </c>
      <c r="AA37">
        <v>1190</v>
      </c>
      <c r="AB37">
        <v>1175</v>
      </c>
      <c r="AC37">
        <v>1185</v>
      </c>
      <c r="AD37">
        <v>1205</v>
      </c>
      <c r="AE37">
        <v>1195</v>
      </c>
      <c r="AF37">
        <v>1285</v>
      </c>
      <c r="AG37">
        <f t="shared" si="0"/>
        <v>0.26600985221674878</v>
      </c>
      <c r="AH37">
        <v>1310</v>
      </c>
      <c r="AI37">
        <v>1290</v>
      </c>
      <c r="AJ37">
        <v>1290</v>
      </c>
      <c r="AK37">
        <v>1235</v>
      </c>
      <c r="AL37">
        <v>1270</v>
      </c>
      <c r="AM37">
        <v>1240</v>
      </c>
      <c r="AN37">
        <v>1230</v>
      </c>
      <c r="AO37">
        <v>1290</v>
      </c>
      <c r="AP37">
        <v>1275</v>
      </c>
      <c r="AQ37">
        <v>1270</v>
      </c>
      <c r="AR37">
        <v>1300</v>
      </c>
      <c r="AS37">
        <v>1385</v>
      </c>
      <c r="AT37">
        <v>1395</v>
      </c>
      <c r="AU37">
        <v>1380</v>
      </c>
      <c r="AV37">
        <v>1405</v>
      </c>
      <c r="AW37">
        <v>1485</v>
      </c>
      <c r="AX37">
        <v>1500</v>
      </c>
      <c r="AY37">
        <v>1490</v>
      </c>
      <c r="AZ37">
        <v>1410</v>
      </c>
      <c r="BA37">
        <v>1385</v>
      </c>
      <c r="BB37">
        <v>1405</v>
      </c>
      <c r="BC37">
        <v>1395</v>
      </c>
      <c r="BD37">
        <v>1400</v>
      </c>
      <c r="BE37">
        <v>1415</v>
      </c>
      <c r="BF37">
        <v>1410</v>
      </c>
      <c r="BG37">
        <v>1405</v>
      </c>
      <c r="BH37">
        <v>1375</v>
      </c>
      <c r="BI37">
        <v>1350</v>
      </c>
      <c r="BJ37">
        <v>1420</v>
      </c>
      <c r="BK37">
        <v>1460</v>
      </c>
      <c r="BL37">
        <v>1435</v>
      </c>
      <c r="BM37">
        <v>1420</v>
      </c>
      <c r="BN37">
        <v>1360</v>
      </c>
      <c r="BO37">
        <v>1355</v>
      </c>
      <c r="BP37">
        <v>1345</v>
      </c>
      <c r="BQ37">
        <v>1325</v>
      </c>
      <c r="BR37">
        <v>1280</v>
      </c>
      <c r="BS37">
        <v>1260</v>
      </c>
      <c r="BT37">
        <v>1225</v>
      </c>
      <c r="BU37">
        <v>1275</v>
      </c>
      <c r="BV37">
        <v>1245</v>
      </c>
      <c r="BW37">
        <v>1240</v>
      </c>
      <c r="BX37">
        <v>1255</v>
      </c>
      <c r="BY37">
        <v>1220</v>
      </c>
    </row>
    <row r="38" spans="1:144" x14ac:dyDescent="0.25">
      <c r="A38" t="s">
        <v>152</v>
      </c>
      <c r="B38" s="2">
        <v>45135</v>
      </c>
      <c r="C38" s="2">
        <v>45226</v>
      </c>
      <c r="D38">
        <v>0.154</v>
      </c>
      <c r="E38">
        <v>6</v>
      </c>
      <c r="F38">
        <v>6</v>
      </c>
      <c r="G38">
        <v>0</v>
      </c>
      <c r="H38">
        <v>7</v>
      </c>
      <c r="I38">
        <v>1.5942028985507249E-2</v>
      </c>
      <c r="J38">
        <v>51</v>
      </c>
      <c r="K38">
        <v>0.22028985507246379</v>
      </c>
      <c r="L38">
        <v>658</v>
      </c>
      <c r="M38">
        <v>690</v>
      </c>
      <c r="N38">
        <v>713</v>
      </c>
      <c r="O38">
        <v>709</v>
      </c>
      <c r="P38">
        <v>706</v>
      </c>
      <c r="Q38">
        <v>706</v>
      </c>
      <c r="R38">
        <v>690</v>
      </c>
      <c r="S38">
        <v>701</v>
      </c>
      <c r="T38">
        <v>693</v>
      </c>
      <c r="U38">
        <v>679</v>
      </c>
      <c r="V38">
        <v>672</v>
      </c>
      <c r="W38">
        <v>678</v>
      </c>
      <c r="X38">
        <v>689</v>
      </c>
      <c r="Y38">
        <v>674</v>
      </c>
      <c r="Z38">
        <v>674</v>
      </c>
      <c r="AA38">
        <v>669</v>
      </c>
      <c r="AB38">
        <v>672</v>
      </c>
      <c r="AC38">
        <v>671</v>
      </c>
      <c r="AD38">
        <v>691</v>
      </c>
      <c r="AE38">
        <v>694</v>
      </c>
      <c r="AF38">
        <v>701</v>
      </c>
      <c r="AG38">
        <f t="shared" si="0"/>
        <v>1.5942028985507246E-2</v>
      </c>
      <c r="AH38">
        <v>710</v>
      </c>
      <c r="AI38">
        <v>709</v>
      </c>
      <c r="AJ38">
        <v>705</v>
      </c>
      <c r="AK38">
        <v>710</v>
      </c>
      <c r="AL38">
        <v>711</v>
      </c>
      <c r="AM38">
        <v>718</v>
      </c>
      <c r="AN38">
        <v>712</v>
      </c>
      <c r="AO38">
        <v>717</v>
      </c>
      <c r="AP38">
        <v>709</v>
      </c>
      <c r="AQ38">
        <v>714</v>
      </c>
      <c r="AR38">
        <v>728</v>
      </c>
      <c r="AS38">
        <v>732</v>
      </c>
      <c r="AT38">
        <v>733</v>
      </c>
      <c r="AU38">
        <v>763</v>
      </c>
      <c r="AV38">
        <v>782</v>
      </c>
      <c r="AW38">
        <v>773</v>
      </c>
      <c r="AX38">
        <v>759</v>
      </c>
      <c r="AY38">
        <v>746</v>
      </c>
      <c r="AZ38">
        <v>746</v>
      </c>
      <c r="BA38">
        <v>755</v>
      </c>
      <c r="BB38">
        <v>737</v>
      </c>
      <c r="BC38">
        <v>737</v>
      </c>
      <c r="BD38">
        <v>735</v>
      </c>
      <c r="BE38">
        <v>745</v>
      </c>
      <c r="BF38">
        <v>772</v>
      </c>
      <c r="BG38">
        <v>780</v>
      </c>
      <c r="BH38">
        <v>786</v>
      </c>
      <c r="BI38">
        <v>786</v>
      </c>
      <c r="BJ38">
        <v>814</v>
      </c>
      <c r="BK38">
        <v>815</v>
      </c>
      <c r="BL38">
        <v>842</v>
      </c>
      <c r="BM38">
        <v>840</v>
      </c>
      <c r="BN38">
        <v>825</v>
      </c>
      <c r="BO38">
        <v>813</v>
      </c>
      <c r="BP38">
        <v>830</v>
      </c>
      <c r="BQ38">
        <v>828</v>
      </c>
      <c r="BR38">
        <v>821</v>
      </c>
      <c r="BS38">
        <v>816</v>
      </c>
      <c r="BT38">
        <v>822</v>
      </c>
      <c r="BU38">
        <v>817</v>
      </c>
      <c r="BV38">
        <v>801</v>
      </c>
    </row>
    <row r="39" spans="1:144" x14ac:dyDescent="0.25">
      <c r="A39" t="s">
        <v>152</v>
      </c>
      <c r="B39" s="2">
        <v>45044</v>
      </c>
      <c r="C39" s="2">
        <v>45135</v>
      </c>
      <c r="D39">
        <v>0.23910000000000001</v>
      </c>
      <c r="E39">
        <v>3</v>
      </c>
      <c r="F39">
        <v>3</v>
      </c>
      <c r="G39">
        <v>4.4709388971684054E-3</v>
      </c>
      <c r="H39">
        <v>20</v>
      </c>
      <c r="I39">
        <v>9.9850968703427717E-2</v>
      </c>
      <c r="J39">
        <v>35</v>
      </c>
      <c r="K39">
        <v>0.16989567809239939</v>
      </c>
      <c r="L39">
        <v>665</v>
      </c>
      <c r="M39">
        <v>671</v>
      </c>
      <c r="N39">
        <v>680</v>
      </c>
      <c r="O39">
        <v>668</v>
      </c>
      <c r="P39">
        <v>675</v>
      </c>
      <c r="Q39">
        <v>675</v>
      </c>
      <c r="R39">
        <v>677</v>
      </c>
      <c r="S39">
        <v>668</v>
      </c>
      <c r="T39">
        <v>668</v>
      </c>
      <c r="U39">
        <v>673</v>
      </c>
      <c r="V39">
        <v>680</v>
      </c>
      <c r="W39">
        <v>680</v>
      </c>
      <c r="X39">
        <v>685</v>
      </c>
      <c r="Y39">
        <v>689</v>
      </c>
      <c r="Z39">
        <v>698</v>
      </c>
      <c r="AA39">
        <v>705</v>
      </c>
      <c r="AB39">
        <v>716</v>
      </c>
      <c r="AC39">
        <v>711</v>
      </c>
      <c r="AD39">
        <v>708</v>
      </c>
      <c r="AE39">
        <v>730</v>
      </c>
      <c r="AF39">
        <v>738</v>
      </c>
      <c r="AG39">
        <f t="shared" si="0"/>
        <v>9.9850968703427717E-2</v>
      </c>
      <c r="AH39">
        <v>763</v>
      </c>
      <c r="AI39">
        <v>759</v>
      </c>
      <c r="AJ39">
        <v>748</v>
      </c>
      <c r="AK39">
        <v>751</v>
      </c>
      <c r="AL39">
        <v>759</v>
      </c>
      <c r="AM39">
        <v>757</v>
      </c>
      <c r="AN39">
        <v>768</v>
      </c>
      <c r="AO39">
        <v>768</v>
      </c>
      <c r="AP39">
        <v>764</v>
      </c>
      <c r="AQ39">
        <v>767</v>
      </c>
      <c r="AR39">
        <v>779</v>
      </c>
      <c r="AS39">
        <v>780</v>
      </c>
      <c r="AT39">
        <v>766</v>
      </c>
      <c r="AU39">
        <v>751</v>
      </c>
      <c r="AV39">
        <v>785</v>
      </c>
      <c r="AW39">
        <v>691</v>
      </c>
      <c r="AX39">
        <v>693</v>
      </c>
      <c r="AY39">
        <v>685</v>
      </c>
      <c r="AZ39">
        <v>681</v>
      </c>
      <c r="BA39">
        <v>695</v>
      </c>
      <c r="BB39">
        <v>696</v>
      </c>
      <c r="BC39">
        <v>688</v>
      </c>
      <c r="BD39">
        <v>691</v>
      </c>
      <c r="BE39">
        <v>700</v>
      </c>
      <c r="BF39">
        <v>697</v>
      </c>
      <c r="BG39">
        <v>690</v>
      </c>
      <c r="BH39">
        <v>682</v>
      </c>
      <c r="BI39">
        <v>673</v>
      </c>
      <c r="BJ39">
        <v>686</v>
      </c>
      <c r="BK39">
        <v>685</v>
      </c>
      <c r="BL39">
        <v>680</v>
      </c>
      <c r="BM39">
        <v>692</v>
      </c>
      <c r="BN39">
        <v>683</v>
      </c>
      <c r="BO39">
        <v>683</v>
      </c>
      <c r="BP39">
        <v>696</v>
      </c>
      <c r="BQ39">
        <v>692</v>
      </c>
      <c r="BR39">
        <v>682</v>
      </c>
      <c r="BS39">
        <v>675</v>
      </c>
      <c r="BT39">
        <v>665</v>
      </c>
      <c r="BU39">
        <v>655</v>
      </c>
      <c r="BV39">
        <v>658</v>
      </c>
      <c r="BW39">
        <v>658</v>
      </c>
    </row>
    <row r="40" spans="1:144" x14ac:dyDescent="0.25">
      <c r="A40" t="s">
        <v>152</v>
      </c>
      <c r="B40" s="2">
        <v>42853</v>
      </c>
      <c r="C40" s="2">
        <v>42948</v>
      </c>
      <c r="D40">
        <v>0.41260000000000002</v>
      </c>
      <c r="E40">
        <v>2</v>
      </c>
      <c r="F40">
        <v>6</v>
      </c>
      <c r="G40">
        <v>6.0948081264108347E-2</v>
      </c>
      <c r="H40">
        <v>20</v>
      </c>
      <c r="I40">
        <v>3.8374717832957109E-2</v>
      </c>
      <c r="J40">
        <v>65</v>
      </c>
      <c r="K40">
        <v>0.32054176072234758</v>
      </c>
      <c r="L40">
        <v>217</v>
      </c>
      <c r="M40">
        <v>221.5</v>
      </c>
      <c r="N40">
        <v>218.5</v>
      </c>
      <c r="O40">
        <v>218</v>
      </c>
      <c r="P40">
        <v>216</v>
      </c>
      <c r="Q40">
        <v>212.5</v>
      </c>
      <c r="R40">
        <v>208</v>
      </c>
      <c r="S40">
        <v>209</v>
      </c>
      <c r="T40">
        <v>213.5</v>
      </c>
      <c r="U40">
        <v>214.5</v>
      </c>
      <c r="V40">
        <v>214.5</v>
      </c>
      <c r="W40">
        <v>211.5</v>
      </c>
      <c r="X40">
        <v>213</v>
      </c>
      <c r="Y40">
        <v>213</v>
      </c>
      <c r="Z40">
        <v>212.5</v>
      </c>
      <c r="AA40">
        <v>209</v>
      </c>
      <c r="AB40">
        <v>208</v>
      </c>
      <c r="AC40">
        <v>216.5</v>
      </c>
      <c r="AD40">
        <v>228.5</v>
      </c>
      <c r="AE40">
        <v>229.5</v>
      </c>
      <c r="AF40">
        <v>230</v>
      </c>
      <c r="AG40">
        <f t="shared" si="0"/>
        <v>3.8374717832957109E-2</v>
      </c>
      <c r="AH40">
        <v>228</v>
      </c>
      <c r="AI40">
        <v>234</v>
      </c>
      <c r="AJ40">
        <v>235.5</v>
      </c>
      <c r="AK40">
        <v>243</v>
      </c>
      <c r="AL40">
        <v>245</v>
      </c>
      <c r="AM40">
        <v>252</v>
      </c>
      <c r="AN40">
        <v>254</v>
      </c>
      <c r="AO40">
        <v>250.5</v>
      </c>
      <c r="AP40">
        <v>248.5</v>
      </c>
      <c r="AQ40">
        <v>247</v>
      </c>
      <c r="AR40">
        <v>250</v>
      </c>
      <c r="AS40">
        <v>251</v>
      </c>
      <c r="AT40">
        <v>253</v>
      </c>
      <c r="AU40">
        <v>255.5</v>
      </c>
      <c r="AV40">
        <v>257.5</v>
      </c>
      <c r="AW40">
        <v>269.5</v>
      </c>
      <c r="AX40">
        <v>271</v>
      </c>
      <c r="AY40">
        <v>265.5</v>
      </c>
      <c r="AZ40">
        <v>269.5</v>
      </c>
      <c r="BA40">
        <v>270</v>
      </c>
      <c r="BB40">
        <v>264</v>
      </c>
      <c r="BC40">
        <v>267.5</v>
      </c>
      <c r="BD40">
        <v>260.5</v>
      </c>
      <c r="BE40">
        <v>267.5</v>
      </c>
      <c r="BF40">
        <v>263.5</v>
      </c>
      <c r="BG40">
        <v>265</v>
      </c>
      <c r="BH40">
        <v>253</v>
      </c>
      <c r="BI40">
        <v>250</v>
      </c>
      <c r="BJ40">
        <v>247</v>
      </c>
      <c r="BK40">
        <v>254</v>
      </c>
      <c r="BL40">
        <v>254.5</v>
      </c>
      <c r="BM40">
        <v>252</v>
      </c>
      <c r="BN40">
        <v>254.5</v>
      </c>
      <c r="BO40">
        <v>254.5</v>
      </c>
      <c r="BP40">
        <v>251</v>
      </c>
      <c r="BQ40">
        <v>261</v>
      </c>
      <c r="BR40">
        <v>259</v>
      </c>
      <c r="BS40">
        <v>255.5</v>
      </c>
      <c r="BT40">
        <v>253.5</v>
      </c>
      <c r="BU40">
        <v>256</v>
      </c>
      <c r="BV40">
        <v>259</v>
      </c>
      <c r="BW40">
        <v>263</v>
      </c>
      <c r="BX40">
        <v>266.5</v>
      </c>
      <c r="BY40">
        <v>266</v>
      </c>
      <c r="BZ40">
        <v>292.5</v>
      </c>
    </row>
    <row r="41" spans="1:144" x14ac:dyDescent="0.25">
      <c r="A41" t="s">
        <v>153</v>
      </c>
      <c r="B41" s="2">
        <v>45518</v>
      </c>
      <c r="C41" s="2">
        <v>45610</v>
      </c>
      <c r="D41">
        <v>0.2331</v>
      </c>
      <c r="E41">
        <v>2</v>
      </c>
      <c r="F41">
        <v>2</v>
      </c>
      <c r="G41">
        <v>2.7210884353741499E-2</v>
      </c>
      <c r="H41">
        <v>4</v>
      </c>
      <c r="I41">
        <v>4.9319727891156462E-2</v>
      </c>
      <c r="J41">
        <v>53</v>
      </c>
      <c r="K41">
        <v>0.21768707482993199</v>
      </c>
      <c r="L41">
        <v>28450</v>
      </c>
      <c r="M41">
        <v>29400</v>
      </c>
      <c r="N41">
        <v>28600</v>
      </c>
      <c r="O41">
        <v>30650</v>
      </c>
      <c r="P41">
        <v>30850</v>
      </c>
      <c r="Q41">
        <v>30250</v>
      </c>
      <c r="R41">
        <v>30000</v>
      </c>
      <c r="S41">
        <v>29350</v>
      </c>
      <c r="T41">
        <v>29000</v>
      </c>
      <c r="U41">
        <v>29850</v>
      </c>
      <c r="V41">
        <v>28800</v>
      </c>
      <c r="W41">
        <v>29650</v>
      </c>
      <c r="X41">
        <v>29000</v>
      </c>
      <c r="Y41">
        <v>27900</v>
      </c>
      <c r="Z41">
        <v>25700</v>
      </c>
      <c r="AA41">
        <v>25300</v>
      </c>
      <c r="AB41">
        <v>24550</v>
      </c>
      <c r="AC41">
        <v>24450</v>
      </c>
      <c r="AD41">
        <v>24050</v>
      </c>
      <c r="AE41">
        <v>24100</v>
      </c>
      <c r="AF41">
        <v>26050</v>
      </c>
      <c r="AG41">
        <f t="shared" si="0"/>
        <v>-0.11394557823129252</v>
      </c>
      <c r="AH41">
        <v>27150</v>
      </c>
      <c r="AI41">
        <v>27700</v>
      </c>
      <c r="AJ41">
        <v>28450</v>
      </c>
      <c r="AK41">
        <v>30500</v>
      </c>
      <c r="AL41">
        <v>30600</v>
      </c>
      <c r="AM41">
        <v>30900</v>
      </c>
      <c r="AN41">
        <v>32050</v>
      </c>
      <c r="AO41">
        <v>31650</v>
      </c>
      <c r="AP41">
        <v>31100</v>
      </c>
      <c r="AQ41">
        <v>31750</v>
      </c>
      <c r="AR41">
        <v>31850</v>
      </c>
      <c r="AS41">
        <v>32250</v>
      </c>
      <c r="AT41">
        <v>31100</v>
      </c>
      <c r="AU41">
        <v>30650</v>
      </c>
      <c r="AV41">
        <v>33200</v>
      </c>
      <c r="AW41">
        <v>33150</v>
      </c>
      <c r="AX41">
        <v>33450</v>
      </c>
      <c r="AY41">
        <v>31650</v>
      </c>
      <c r="AZ41">
        <v>32950</v>
      </c>
      <c r="BA41">
        <v>30500</v>
      </c>
      <c r="BB41">
        <v>30300</v>
      </c>
      <c r="BC41">
        <v>29200</v>
      </c>
      <c r="BD41">
        <v>31500</v>
      </c>
      <c r="BE41">
        <v>30600</v>
      </c>
      <c r="BF41">
        <v>30450</v>
      </c>
      <c r="BG41">
        <v>30700</v>
      </c>
      <c r="BH41">
        <v>30450</v>
      </c>
      <c r="BI41">
        <v>29350</v>
      </c>
      <c r="BJ41">
        <v>30750</v>
      </c>
      <c r="BK41">
        <v>33100</v>
      </c>
      <c r="BL41">
        <v>33350</v>
      </c>
      <c r="BM41">
        <v>33900</v>
      </c>
      <c r="BN41">
        <v>35800</v>
      </c>
      <c r="BO41">
        <v>35300</v>
      </c>
      <c r="BP41">
        <v>35600</v>
      </c>
      <c r="BQ41">
        <v>33400</v>
      </c>
      <c r="BR41">
        <v>33450</v>
      </c>
      <c r="BS41">
        <v>33250</v>
      </c>
      <c r="BT41">
        <v>32650</v>
      </c>
    </row>
    <row r="42" spans="1:144" x14ac:dyDescent="0.25">
      <c r="A42" t="s">
        <v>153</v>
      </c>
      <c r="B42" s="2">
        <v>45428</v>
      </c>
      <c r="C42" s="2">
        <v>45518</v>
      </c>
      <c r="D42">
        <v>0.27089999999999997</v>
      </c>
      <c r="E42">
        <v>6</v>
      </c>
      <c r="F42">
        <v>6</v>
      </c>
      <c r="G42">
        <v>5.9393939393939388E-2</v>
      </c>
      <c r="H42">
        <v>8</v>
      </c>
      <c r="I42">
        <v>9.5757575757575764E-2</v>
      </c>
      <c r="J42">
        <v>8</v>
      </c>
      <c r="K42">
        <v>9.5757575757575764E-2</v>
      </c>
      <c r="L42">
        <v>41200</v>
      </c>
      <c r="M42">
        <v>41250</v>
      </c>
      <c r="N42">
        <v>41800</v>
      </c>
      <c r="O42">
        <v>42400</v>
      </c>
      <c r="P42">
        <v>41600</v>
      </c>
      <c r="Q42">
        <v>41750</v>
      </c>
      <c r="R42">
        <v>38800</v>
      </c>
      <c r="S42">
        <v>42300</v>
      </c>
      <c r="T42">
        <v>45200</v>
      </c>
      <c r="U42">
        <v>43550</v>
      </c>
      <c r="V42">
        <v>42250</v>
      </c>
      <c r="W42">
        <v>42550</v>
      </c>
      <c r="X42">
        <v>41400</v>
      </c>
      <c r="Y42">
        <v>40350</v>
      </c>
      <c r="Z42">
        <v>39850</v>
      </c>
      <c r="AA42">
        <v>39800</v>
      </c>
      <c r="AB42">
        <v>40200</v>
      </c>
      <c r="AC42">
        <v>40000</v>
      </c>
      <c r="AD42">
        <v>40250</v>
      </c>
      <c r="AE42">
        <v>39200</v>
      </c>
      <c r="AF42">
        <v>38050</v>
      </c>
      <c r="AG42">
        <f t="shared" si="0"/>
        <v>-7.7575757575757576E-2</v>
      </c>
      <c r="AH42">
        <v>38950</v>
      </c>
      <c r="AI42">
        <v>38450</v>
      </c>
      <c r="AJ42">
        <v>41150</v>
      </c>
      <c r="AK42">
        <v>39650</v>
      </c>
      <c r="AL42">
        <v>40300</v>
      </c>
      <c r="AM42">
        <v>40150</v>
      </c>
      <c r="AN42">
        <v>41450</v>
      </c>
      <c r="AO42">
        <v>40400</v>
      </c>
      <c r="AP42">
        <v>39150</v>
      </c>
      <c r="AQ42">
        <v>39150</v>
      </c>
      <c r="AR42">
        <v>38900</v>
      </c>
      <c r="AS42">
        <v>38350</v>
      </c>
      <c r="AT42">
        <v>36550</v>
      </c>
      <c r="AU42">
        <v>37350</v>
      </c>
      <c r="AV42">
        <v>38700</v>
      </c>
      <c r="AW42">
        <v>40250</v>
      </c>
      <c r="AX42">
        <v>40200</v>
      </c>
      <c r="AY42">
        <v>39800</v>
      </c>
      <c r="AZ42">
        <v>42850</v>
      </c>
      <c r="BA42">
        <v>42350</v>
      </c>
      <c r="BB42">
        <v>41300</v>
      </c>
      <c r="BC42">
        <v>40550</v>
      </c>
      <c r="BD42">
        <v>37200</v>
      </c>
      <c r="BE42">
        <v>36950</v>
      </c>
      <c r="BF42">
        <v>36300</v>
      </c>
      <c r="BG42">
        <v>34750</v>
      </c>
      <c r="BH42">
        <v>34100</v>
      </c>
      <c r="BI42">
        <v>32800</v>
      </c>
      <c r="BJ42">
        <v>32550</v>
      </c>
      <c r="BK42">
        <v>32000</v>
      </c>
      <c r="BL42">
        <v>32700</v>
      </c>
      <c r="BM42">
        <v>32000</v>
      </c>
      <c r="BN42">
        <v>32450</v>
      </c>
      <c r="BO42">
        <v>31650</v>
      </c>
      <c r="BP42">
        <v>29350</v>
      </c>
      <c r="BQ42">
        <v>23450</v>
      </c>
      <c r="BR42">
        <v>25900</v>
      </c>
      <c r="BS42">
        <v>26150</v>
      </c>
      <c r="BT42">
        <v>26050</v>
      </c>
      <c r="BU42">
        <v>26400</v>
      </c>
      <c r="BV42">
        <v>27100</v>
      </c>
      <c r="BW42">
        <v>26600</v>
      </c>
      <c r="BX42">
        <v>28450</v>
      </c>
    </row>
    <row r="43" spans="1:144" x14ac:dyDescent="0.25">
      <c r="A43" t="s">
        <v>153</v>
      </c>
      <c r="B43" s="2">
        <v>45244</v>
      </c>
      <c r="C43" s="2">
        <v>45337</v>
      </c>
      <c r="D43">
        <v>0.20480000000000001</v>
      </c>
      <c r="E43">
        <v>2</v>
      </c>
      <c r="F43">
        <v>7</v>
      </c>
      <c r="G43">
        <v>4.920212765957447E-2</v>
      </c>
      <c r="H43">
        <v>13</v>
      </c>
      <c r="I43">
        <v>0.25930851063829791</v>
      </c>
      <c r="J43">
        <v>62</v>
      </c>
      <c r="K43">
        <v>0.67819148936170215</v>
      </c>
      <c r="L43">
        <v>36100</v>
      </c>
      <c r="M43">
        <v>37600</v>
      </c>
      <c r="N43">
        <v>37450</v>
      </c>
      <c r="O43">
        <v>37050</v>
      </c>
      <c r="P43">
        <v>37200</v>
      </c>
      <c r="Q43">
        <v>36600</v>
      </c>
      <c r="R43">
        <v>36650</v>
      </c>
      <c r="S43">
        <v>35750</v>
      </c>
      <c r="T43">
        <v>36000</v>
      </c>
      <c r="U43">
        <v>37850</v>
      </c>
      <c r="V43">
        <v>41150</v>
      </c>
      <c r="W43">
        <v>42900</v>
      </c>
      <c r="X43">
        <v>46400</v>
      </c>
      <c r="Y43">
        <v>47350</v>
      </c>
      <c r="Z43">
        <v>46350</v>
      </c>
      <c r="AA43">
        <v>43900</v>
      </c>
      <c r="AB43">
        <v>46650</v>
      </c>
      <c r="AC43">
        <v>45100</v>
      </c>
      <c r="AD43">
        <v>45100</v>
      </c>
      <c r="AE43">
        <v>44000</v>
      </c>
      <c r="AF43">
        <v>44600</v>
      </c>
      <c r="AG43">
        <f t="shared" si="0"/>
        <v>0.18617021276595744</v>
      </c>
      <c r="AH43">
        <v>43800</v>
      </c>
      <c r="AI43">
        <v>48650</v>
      </c>
      <c r="AJ43">
        <v>46050</v>
      </c>
      <c r="AK43">
        <v>46050</v>
      </c>
      <c r="AL43">
        <v>45550</v>
      </c>
      <c r="AM43">
        <v>47000</v>
      </c>
      <c r="AN43">
        <v>48950</v>
      </c>
      <c r="AO43">
        <v>47600</v>
      </c>
      <c r="AP43">
        <v>46900</v>
      </c>
      <c r="AQ43">
        <v>46400</v>
      </c>
      <c r="AR43">
        <v>43850</v>
      </c>
      <c r="AS43">
        <v>42900</v>
      </c>
      <c r="AT43">
        <v>42800</v>
      </c>
      <c r="AU43">
        <v>43150</v>
      </c>
      <c r="AV43">
        <v>42100</v>
      </c>
      <c r="AW43">
        <v>42100</v>
      </c>
      <c r="AX43">
        <v>42200</v>
      </c>
      <c r="AY43">
        <v>41900</v>
      </c>
      <c r="AZ43">
        <v>42400</v>
      </c>
      <c r="BA43">
        <v>41800</v>
      </c>
      <c r="BB43">
        <v>41200</v>
      </c>
      <c r="BC43">
        <v>41750</v>
      </c>
      <c r="BD43">
        <v>41800</v>
      </c>
      <c r="BE43">
        <v>44050</v>
      </c>
      <c r="BF43">
        <v>47800</v>
      </c>
      <c r="BG43">
        <v>47900</v>
      </c>
      <c r="BH43">
        <v>51000</v>
      </c>
      <c r="BI43">
        <v>49250</v>
      </c>
      <c r="BJ43">
        <v>48300</v>
      </c>
      <c r="BK43">
        <v>47750</v>
      </c>
      <c r="BL43">
        <v>46650</v>
      </c>
      <c r="BM43">
        <v>46600</v>
      </c>
      <c r="BN43">
        <v>44950</v>
      </c>
      <c r="BO43">
        <v>44900</v>
      </c>
      <c r="BP43">
        <v>46850</v>
      </c>
      <c r="BQ43">
        <v>46100</v>
      </c>
      <c r="BR43">
        <v>46150</v>
      </c>
      <c r="BS43">
        <v>44000</v>
      </c>
      <c r="BT43">
        <v>48950</v>
      </c>
      <c r="BU43">
        <v>59300</v>
      </c>
      <c r="BV43">
        <v>61600</v>
      </c>
      <c r="BW43">
        <v>63100</v>
      </c>
    </row>
    <row r="44" spans="1:144" x14ac:dyDescent="0.25">
      <c r="A44" t="s">
        <v>154</v>
      </c>
      <c r="B44" s="2">
        <v>45527</v>
      </c>
      <c r="C44" s="2">
        <v>45590</v>
      </c>
      <c r="D44">
        <v>0.1157</v>
      </c>
      <c r="E44">
        <v>2</v>
      </c>
      <c r="F44">
        <v>2</v>
      </c>
      <c r="G44">
        <v>3.7108125399872037E-2</v>
      </c>
      <c r="H44">
        <v>5</v>
      </c>
      <c r="I44">
        <v>4.4465770953294848E-2</v>
      </c>
      <c r="J44">
        <v>33</v>
      </c>
      <c r="K44">
        <v>0.28055022392834289</v>
      </c>
      <c r="L44">
        <v>30.57</v>
      </c>
      <c r="M44">
        <v>31.26</v>
      </c>
      <c r="N44">
        <v>30.1</v>
      </c>
      <c r="O44">
        <v>30.15</v>
      </c>
      <c r="P44">
        <v>30.92</v>
      </c>
      <c r="Q44">
        <v>32.65</v>
      </c>
      <c r="R44">
        <v>31.03</v>
      </c>
      <c r="S44">
        <v>31.01</v>
      </c>
      <c r="T44">
        <v>30.48</v>
      </c>
      <c r="U44">
        <v>30.45</v>
      </c>
      <c r="V44">
        <v>29.77</v>
      </c>
      <c r="W44">
        <v>29.42</v>
      </c>
      <c r="X44">
        <v>29.59</v>
      </c>
      <c r="Y44">
        <v>29.32</v>
      </c>
      <c r="Z44">
        <v>29.06</v>
      </c>
      <c r="AA44">
        <v>28.96</v>
      </c>
      <c r="AB44">
        <v>27.78</v>
      </c>
      <c r="AC44">
        <v>27.87</v>
      </c>
      <c r="AD44">
        <v>28.06</v>
      </c>
      <c r="AE44">
        <v>27.79</v>
      </c>
      <c r="AF44">
        <v>29</v>
      </c>
      <c r="AG44">
        <f t="shared" si="0"/>
        <v>-7.2296865003199026E-2</v>
      </c>
      <c r="AH44">
        <v>29.8</v>
      </c>
      <c r="AI44">
        <v>30.62</v>
      </c>
      <c r="AJ44">
        <v>32.119999999999997</v>
      </c>
      <c r="AK44">
        <v>35.33</v>
      </c>
      <c r="AL44">
        <v>38.86</v>
      </c>
      <c r="AM44">
        <v>39.299999999999997</v>
      </c>
      <c r="AN44">
        <v>38.17</v>
      </c>
      <c r="AO44">
        <v>36.549999999999997</v>
      </c>
      <c r="AP44">
        <v>37.44</v>
      </c>
      <c r="AQ44">
        <v>37.86</v>
      </c>
      <c r="AR44">
        <v>37.18</v>
      </c>
      <c r="AS44">
        <v>37</v>
      </c>
      <c r="AT44">
        <v>40.03</v>
      </c>
      <c r="AU44">
        <v>39.950000000000003</v>
      </c>
      <c r="AV44">
        <v>38.979999999999997</v>
      </c>
      <c r="AW44">
        <v>38.659999999999997</v>
      </c>
      <c r="AX44">
        <v>38.65</v>
      </c>
      <c r="AY44">
        <v>39.090000000000003</v>
      </c>
    </row>
    <row r="45" spans="1:144" x14ac:dyDescent="0.25">
      <c r="A45" t="s">
        <v>154</v>
      </c>
      <c r="B45" s="2">
        <v>44861</v>
      </c>
      <c r="C45" s="2">
        <v>45015</v>
      </c>
      <c r="D45">
        <v>0.32119999999999999</v>
      </c>
      <c r="E45">
        <v>10</v>
      </c>
      <c r="F45">
        <v>10</v>
      </c>
      <c r="G45">
        <v>1.7350825222175209E-2</v>
      </c>
      <c r="H45">
        <v>13</v>
      </c>
      <c r="I45">
        <v>8.9293271265340646E-2</v>
      </c>
      <c r="J45">
        <v>99</v>
      </c>
      <c r="K45">
        <v>0.43165467625899279</v>
      </c>
      <c r="L45">
        <v>23.36</v>
      </c>
      <c r="M45">
        <v>23.63</v>
      </c>
      <c r="N45">
        <v>24.08</v>
      </c>
      <c r="O45">
        <v>23.97</v>
      </c>
      <c r="P45">
        <v>23.69</v>
      </c>
      <c r="Q45">
        <v>23.95</v>
      </c>
      <c r="R45">
        <v>24.03</v>
      </c>
      <c r="S45">
        <v>24.19</v>
      </c>
      <c r="T45">
        <v>23.94</v>
      </c>
      <c r="U45">
        <v>23.78</v>
      </c>
      <c r="V45">
        <v>23.22</v>
      </c>
      <c r="W45">
        <v>23.6</v>
      </c>
      <c r="X45">
        <v>23.82</v>
      </c>
      <c r="Y45">
        <v>25.74</v>
      </c>
      <c r="Z45">
        <v>25.23</v>
      </c>
      <c r="AA45">
        <v>25.63</v>
      </c>
      <c r="AB45">
        <v>25.33</v>
      </c>
      <c r="AC45">
        <v>25.08</v>
      </c>
      <c r="AD45">
        <v>25.1</v>
      </c>
      <c r="AE45">
        <v>24.73</v>
      </c>
      <c r="AF45">
        <v>24.72</v>
      </c>
      <c r="AG45">
        <f t="shared" si="0"/>
        <v>4.6127803639441384E-2</v>
      </c>
      <c r="AH45">
        <v>24.36</v>
      </c>
      <c r="AI45">
        <v>24.61</v>
      </c>
      <c r="AJ45">
        <v>24.99</v>
      </c>
      <c r="AK45">
        <v>25</v>
      </c>
      <c r="AL45">
        <v>24.91</v>
      </c>
      <c r="AM45">
        <v>24.44</v>
      </c>
      <c r="AN45">
        <v>24.86</v>
      </c>
      <c r="AO45">
        <v>24.98</v>
      </c>
      <c r="AP45">
        <v>24.48</v>
      </c>
      <c r="AQ45">
        <v>23.94</v>
      </c>
      <c r="AR45">
        <v>24.22</v>
      </c>
      <c r="AS45">
        <v>24.42</v>
      </c>
      <c r="AT45">
        <v>24.17</v>
      </c>
      <c r="AU45">
        <v>24.54</v>
      </c>
      <c r="AV45">
        <v>25.4</v>
      </c>
      <c r="AW45">
        <v>25.19</v>
      </c>
      <c r="AX45">
        <v>24.19</v>
      </c>
      <c r="AY45">
        <v>24.14</v>
      </c>
      <c r="AZ45">
        <v>23.89</v>
      </c>
      <c r="BA45">
        <v>23.44</v>
      </c>
      <c r="BB45">
        <v>22.94</v>
      </c>
      <c r="BC45">
        <v>23.43</v>
      </c>
      <c r="BD45">
        <v>23.45</v>
      </c>
      <c r="BE45">
        <v>23.15</v>
      </c>
      <c r="BF45">
        <v>23.05</v>
      </c>
      <c r="BG45">
        <v>23.05</v>
      </c>
      <c r="BH45">
        <v>23.42</v>
      </c>
      <c r="BI45">
        <v>23.54</v>
      </c>
      <c r="BJ45">
        <v>24</v>
      </c>
      <c r="BK45">
        <v>23.98</v>
      </c>
      <c r="BL45">
        <v>24.02</v>
      </c>
      <c r="BM45">
        <v>25.1</v>
      </c>
      <c r="BN45">
        <v>26.15</v>
      </c>
      <c r="BO45">
        <v>26.28</v>
      </c>
      <c r="BP45">
        <v>26.26</v>
      </c>
      <c r="BQ45">
        <v>26.49</v>
      </c>
      <c r="BR45">
        <v>26.69</v>
      </c>
      <c r="BS45">
        <v>26.5</v>
      </c>
      <c r="BT45">
        <v>26.91</v>
      </c>
      <c r="BU45">
        <v>27.25</v>
      </c>
      <c r="BV45">
        <v>27.16</v>
      </c>
      <c r="BW45">
        <v>26.68</v>
      </c>
      <c r="BX45">
        <v>27.59</v>
      </c>
      <c r="BY45">
        <v>27.61</v>
      </c>
      <c r="BZ45">
        <v>27.87</v>
      </c>
      <c r="CA45">
        <v>27.45</v>
      </c>
      <c r="CB45">
        <v>27.37</v>
      </c>
      <c r="CC45">
        <v>26.95</v>
      </c>
      <c r="CD45">
        <v>28.09</v>
      </c>
      <c r="CE45">
        <v>28.18</v>
      </c>
      <c r="CF45">
        <v>28.23</v>
      </c>
      <c r="CG45">
        <v>28.86</v>
      </c>
      <c r="CH45">
        <v>29.29</v>
      </c>
      <c r="CI45">
        <v>28.03</v>
      </c>
      <c r="CJ45">
        <v>27.17</v>
      </c>
      <c r="CK45">
        <v>28.63</v>
      </c>
      <c r="CL45">
        <v>28.66</v>
      </c>
      <c r="CM45">
        <v>28.41</v>
      </c>
      <c r="CN45">
        <v>28.14</v>
      </c>
      <c r="CO45">
        <v>28.25</v>
      </c>
      <c r="CP45">
        <v>27.71</v>
      </c>
      <c r="CQ45">
        <v>28.14</v>
      </c>
      <c r="CR45">
        <v>29.18</v>
      </c>
      <c r="CS45">
        <v>28.81</v>
      </c>
      <c r="CT45">
        <v>29.53</v>
      </c>
      <c r="CU45">
        <v>28.91</v>
      </c>
      <c r="CV45">
        <v>27.6</v>
      </c>
      <c r="CW45">
        <v>27.77</v>
      </c>
      <c r="CX45">
        <v>28.21</v>
      </c>
      <c r="CY45">
        <v>28.19</v>
      </c>
      <c r="CZ45">
        <v>28.49</v>
      </c>
      <c r="DA45">
        <v>28.97</v>
      </c>
      <c r="DB45">
        <v>29.08</v>
      </c>
      <c r="DC45">
        <v>30.59</v>
      </c>
      <c r="DD45">
        <v>30.91</v>
      </c>
      <c r="DE45">
        <v>32.76</v>
      </c>
      <c r="DF45">
        <v>32.21</v>
      </c>
      <c r="DG45">
        <v>32.79</v>
      </c>
      <c r="DH45">
        <v>33.83</v>
      </c>
      <c r="DI45">
        <v>33.4</v>
      </c>
      <c r="DJ45">
        <v>32.71</v>
      </c>
      <c r="DK45">
        <v>33.18</v>
      </c>
      <c r="DL45">
        <v>32.81</v>
      </c>
      <c r="DM45">
        <v>32.869999999999997</v>
      </c>
    </row>
    <row r="46" spans="1:144" x14ac:dyDescent="0.25">
      <c r="A46" t="s">
        <v>154</v>
      </c>
      <c r="B46" s="2">
        <v>44680</v>
      </c>
      <c r="C46" s="2">
        <v>44791</v>
      </c>
      <c r="D46">
        <v>0.47239999999999999</v>
      </c>
      <c r="E46">
        <v>2</v>
      </c>
      <c r="F46">
        <v>2</v>
      </c>
      <c r="G46">
        <v>3.1752751905165112E-2</v>
      </c>
      <c r="H46">
        <v>13</v>
      </c>
      <c r="I46">
        <v>4.8687552921253111E-2</v>
      </c>
      <c r="J46">
        <v>68</v>
      </c>
      <c r="K46">
        <v>0.25105842506350551</v>
      </c>
      <c r="L46">
        <v>21.62</v>
      </c>
      <c r="M46">
        <v>23.62</v>
      </c>
      <c r="N46">
        <v>22.87</v>
      </c>
      <c r="O46">
        <v>22.96</v>
      </c>
      <c r="P46">
        <v>23.5</v>
      </c>
      <c r="Q46">
        <v>23.72</v>
      </c>
      <c r="R46">
        <v>23.96</v>
      </c>
      <c r="S46">
        <v>23.86</v>
      </c>
      <c r="T46">
        <v>23.58</v>
      </c>
      <c r="U46">
        <v>24.06</v>
      </c>
      <c r="V46">
        <v>23.96</v>
      </c>
      <c r="W46">
        <v>24.3</v>
      </c>
      <c r="X46">
        <v>24.75</v>
      </c>
      <c r="Y46">
        <v>24.77</v>
      </c>
      <c r="Z46">
        <v>23.72</v>
      </c>
      <c r="AA46">
        <v>23.84</v>
      </c>
      <c r="AB46">
        <v>23.83</v>
      </c>
      <c r="AC46">
        <v>23.59</v>
      </c>
      <c r="AD46">
        <v>23.8</v>
      </c>
      <c r="AE46">
        <v>24.2</v>
      </c>
      <c r="AF46">
        <v>23.99</v>
      </c>
      <c r="AG46">
        <f t="shared" si="0"/>
        <v>1.5664690939881348E-2</v>
      </c>
      <c r="AH46">
        <v>24.42</v>
      </c>
      <c r="AI46">
        <v>25.27</v>
      </c>
      <c r="AJ46">
        <v>24.85</v>
      </c>
      <c r="AK46">
        <v>24.7</v>
      </c>
      <c r="AL46">
        <v>24.08</v>
      </c>
      <c r="AM46">
        <v>24.35</v>
      </c>
      <c r="AN46">
        <v>24.32</v>
      </c>
      <c r="AO46">
        <v>24.12</v>
      </c>
      <c r="AP46">
        <v>25.26</v>
      </c>
      <c r="AQ46">
        <v>25.37</v>
      </c>
      <c r="AR46">
        <v>25.29</v>
      </c>
      <c r="AS46">
        <v>25.37</v>
      </c>
      <c r="AT46">
        <v>25.24</v>
      </c>
      <c r="AU46">
        <v>24.5</v>
      </c>
      <c r="AV46">
        <v>24.95</v>
      </c>
      <c r="AW46">
        <v>25.24</v>
      </c>
      <c r="AX46">
        <v>25.8</v>
      </c>
      <c r="AY46">
        <v>26.7</v>
      </c>
      <c r="AZ46">
        <v>26.95</v>
      </c>
      <c r="BA46">
        <v>27</v>
      </c>
      <c r="BB46">
        <v>26.78</v>
      </c>
      <c r="BC46">
        <v>26.3</v>
      </c>
      <c r="BD46">
        <v>26.19</v>
      </c>
      <c r="BE46">
        <v>26.69</v>
      </c>
      <c r="BF46">
        <v>26.3</v>
      </c>
      <c r="BG46">
        <v>26.2</v>
      </c>
      <c r="BH46">
        <v>25.4</v>
      </c>
      <c r="BI46">
        <v>24.91</v>
      </c>
      <c r="BJ46">
        <v>24.87</v>
      </c>
      <c r="BK46">
        <v>24.79</v>
      </c>
      <c r="BL46">
        <v>24.38</v>
      </c>
      <c r="BM46">
        <v>25.08</v>
      </c>
      <c r="BN46">
        <v>25.17</v>
      </c>
      <c r="BO46">
        <v>25.25</v>
      </c>
      <c r="BP46">
        <v>25.29</v>
      </c>
      <c r="BQ46">
        <v>24.86</v>
      </c>
      <c r="BR46">
        <v>24.45</v>
      </c>
      <c r="BS46">
        <v>24.79</v>
      </c>
      <c r="BT46">
        <v>24.28</v>
      </c>
      <c r="BU46">
        <v>25.6</v>
      </c>
      <c r="BV46">
        <v>25.22</v>
      </c>
      <c r="BW46">
        <v>25.22</v>
      </c>
      <c r="BX46">
        <v>24.09</v>
      </c>
      <c r="BY46">
        <v>24.81</v>
      </c>
      <c r="BZ46">
        <v>26.3</v>
      </c>
      <c r="CA46">
        <v>28.56</v>
      </c>
      <c r="CB46">
        <v>28.85</v>
      </c>
      <c r="CC46">
        <v>29.55</v>
      </c>
      <c r="CD46">
        <v>28.53</v>
      </c>
      <c r="CE46">
        <v>29.14</v>
      </c>
      <c r="CF46">
        <v>29</v>
      </c>
      <c r="CG46">
        <v>28.49</v>
      </c>
      <c r="CH46">
        <v>28.29</v>
      </c>
      <c r="CI46">
        <v>28.17</v>
      </c>
      <c r="CJ46">
        <v>28.41</v>
      </c>
    </row>
    <row r="47" spans="1:144" x14ac:dyDescent="0.25">
      <c r="A47" t="s">
        <v>154</v>
      </c>
      <c r="B47" s="2">
        <v>44134</v>
      </c>
      <c r="C47" s="2">
        <v>44314</v>
      </c>
      <c r="D47">
        <v>1.1368</v>
      </c>
      <c r="E47">
        <v>2</v>
      </c>
      <c r="F47">
        <v>2</v>
      </c>
      <c r="G47">
        <v>7.2708387431836188E-3</v>
      </c>
      <c r="H47">
        <v>6</v>
      </c>
      <c r="I47">
        <v>0.17553882108543251</v>
      </c>
      <c r="J47">
        <v>55</v>
      </c>
      <c r="K47">
        <v>0.25162295507660359</v>
      </c>
      <c r="L47">
        <v>37.020000000000003</v>
      </c>
      <c r="M47">
        <v>38.51</v>
      </c>
      <c r="N47">
        <v>38.229999999999997</v>
      </c>
      <c r="O47">
        <v>38.369999999999997</v>
      </c>
      <c r="P47">
        <v>38.76</v>
      </c>
      <c r="Q47">
        <v>41.15</v>
      </c>
      <c r="R47">
        <v>45.27</v>
      </c>
      <c r="S47">
        <v>44.73</v>
      </c>
      <c r="T47">
        <v>41.72</v>
      </c>
      <c r="U47">
        <v>41.66</v>
      </c>
      <c r="V47">
        <v>43.09</v>
      </c>
      <c r="W47">
        <v>42.47</v>
      </c>
      <c r="X47">
        <v>44.09</v>
      </c>
      <c r="Y47">
        <v>43.5</v>
      </c>
      <c r="Z47">
        <v>42.78</v>
      </c>
      <c r="AA47">
        <v>41.97</v>
      </c>
      <c r="AB47">
        <v>42.85</v>
      </c>
      <c r="AC47">
        <v>43.69</v>
      </c>
      <c r="AD47">
        <v>44.88</v>
      </c>
      <c r="AE47">
        <v>43.75</v>
      </c>
      <c r="AF47">
        <v>42.92</v>
      </c>
      <c r="AG47">
        <f t="shared" si="0"/>
        <v>0.11451571020514162</v>
      </c>
      <c r="AH47">
        <v>44.06</v>
      </c>
      <c r="AI47">
        <v>44.99</v>
      </c>
      <c r="AJ47">
        <v>46.11</v>
      </c>
      <c r="AK47">
        <v>44.85</v>
      </c>
      <c r="AL47">
        <v>44.44</v>
      </c>
      <c r="AM47">
        <v>44.41</v>
      </c>
      <c r="AN47">
        <v>44.09</v>
      </c>
      <c r="AO47">
        <v>41.78</v>
      </c>
      <c r="AP47">
        <v>41.81</v>
      </c>
      <c r="AQ47">
        <v>40.07</v>
      </c>
      <c r="AR47">
        <v>40.6</v>
      </c>
      <c r="AS47">
        <v>41.03</v>
      </c>
      <c r="AT47">
        <v>38.65</v>
      </c>
      <c r="AU47">
        <v>39.03</v>
      </c>
      <c r="AV47">
        <v>38.19</v>
      </c>
      <c r="AW47">
        <v>39.270000000000003</v>
      </c>
      <c r="AX47">
        <v>38.4</v>
      </c>
      <c r="AY47">
        <v>41.21</v>
      </c>
      <c r="AZ47">
        <v>40.78</v>
      </c>
      <c r="BA47">
        <v>41.07</v>
      </c>
      <c r="BB47">
        <v>39.58</v>
      </c>
      <c r="BC47">
        <v>39.71</v>
      </c>
      <c r="BD47">
        <v>41.12</v>
      </c>
      <c r="BE47">
        <v>42.57</v>
      </c>
      <c r="BF47">
        <v>42.53</v>
      </c>
      <c r="BG47">
        <v>44.29</v>
      </c>
      <c r="BH47">
        <v>42.39</v>
      </c>
      <c r="BI47">
        <v>42.15</v>
      </c>
      <c r="BJ47">
        <v>42.03</v>
      </c>
      <c r="BK47">
        <v>43.52</v>
      </c>
      <c r="BL47">
        <v>44.22</v>
      </c>
      <c r="BM47">
        <v>46.37</v>
      </c>
      <c r="BN47">
        <v>45.96</v>
      </c>
      <c r="BO47">
        <v>45</v>
      </c>
      <c r="BP47">
        <v>48.2</v>
      </c>
      <c r="BQ47">
        <v>47.17</v>
      </c>
      <c r="BR47">
        <v>47.58</v>
      </c>
      <c r="BS47">
        <v>47.38</v>
      </c>
      <c r="BT47">
        <v>44.15</v>
      </c>
      <c r="BU47">
        <v>45.95</v>
      </c>
      <c r="BV47">
        <v>46.97</v>
      </c>
      <c r="BW47">
        <v>44.08</v>
      </c>
      <c r="BX47">
        <v>41.77</v>
      </c>
      <c r="BY47">
        <v>40.76</v>
      </c>
      <c r="BZ47">
        <v>41.55</v>
      </c>
      <c r="CA47">
        <v>41.21</v>
      </c>
      <c r="CB47">
        <v>38.979999999999997</v>
      </c>
      <c r="CC47">
        <v>41.39</v>
      </c>
      <c r="CD47">
        <v>40.06</v>
      </c>
      <c r="CE47">
        <v>40.79</v>
      </c>
      <c r="CF47">
        <v>41.77</v>
      </c>
      <c r="CG47">
        <v>41.89</v>
      </c>
      <c r="CH47">
        <v>42.93</v>
      </c>
      <c r="CI47">
        <v>43.1</v>
      </c>
      <c r="CJ47">
        <v>41.81</v>
      </c>
      <c r="CK47">
        <v>40.68</v>
      </c>
      <c r="CL47">
        <v>40.950000000000003</v>
      </c>
      <c r="CM47">
        <v>39.6</v>
      </c>
      <c r="CN47">
        <v>39.56</v>
      </c>
      <c r="CO47">
        <v>40.47</v>
      </c>
      <c r="CP47">
        <v>40.299999999999997</v>
      </c>
      <c r="CQ47">
        <v>40.799999999999997</v>
      </c>
      <c r="CR47">
        <v>40.53</v>
      </c>
      <c r="CS47">
        <v>40.1</v>
      </c>
      <c r="CT47">
        <v>38.35</v>
      </c>
      <c r="CU47">
        <v>35.840000000000003</v>
      </c>
      <c r="CV47">
        <v>35.31</v>
      </c>
      <c r="CW47">
        <v>36.950000000000003</v>
      </c>
      <c r="CX47">
        <v>36.11</v>
      </c>
      <c r="CY47">
        <v>34.06</v>
      </c>
      <c r="CZ47">
        <v>33.61</v>
      </c>
      <c r="DA47">
        <v>33.99</v>
      </c>
      <c r="DB47">
        <v>33.83</v>
      </c>
      <c r="DC47">
        <v>33.92</v>
      </c>
      <c r="DD47">
        <v>34.08</v>
      </c>
      <c r="DE47">
        <v>34.03</v>
      </c>
      <c r="DF47">
        <v>33.17</v>
      </c>
      <c r="DG47">
        <v>32.950000000000003</v>
      </c>
      <c r="DH47">
        <v>33.909999999999997</v>
      </c>
      <c r="DI47">
        <v>33.950000000000003</v>
      </c>
      <c r="DJ47">
        <v>34.380000000000003</v>
      </c>
      <c r="DK47">
        <v>34.19</v>
      </c>
      <c r="DL47">
        <v>35.24</v>
      </c>
      <c r="DM47">
        <v>38.18</v>
      </c>
      <c r="DN47">
        <v>38.6</v>
      </c>
      <c r="DO47">
        <v>38.659999999999997</v>
      </c>
      <c r="DP47">
        <v>37.85</v>
      </c>
      <c r="DQ47">
        <v>37.26</v>
      </c>
      <c r="DR47">
        <v>35.950000000000003</v>
      </c>
      <c r="DS47">
        <v>35.880000000000003</v>
      </c>
      <c r="DT47">
        <v>36.15</v>
      </c>
      <c r="DU47">
        <v>35.65</v>
      </c>
      <c r="DV47">
        <v>35.43</v>
      </c>
      <c r="DW47">
        <v>36.090000000000003</v>
      </c>
      <c r="DX47">
        <v>35.299999999999997</v>
      </c>
      <c r="DY47">
        <v>35.06</v>
      </c>
      <c r="DZ47">
        <v>36.1</v>
      </c>
      <c r="EA47">
        <v>36.880000000000003</v>
      </c>
      <c r="EB47">
        <v>36.26</v>
      </c>
      <c r="EC47">
        <v>35.44</v>
      </c>
      <c r="ED47">
        <v>37.29</v>
      </c>
    </row>
    <row r="48" spans="1:144" x14ac:dyDescent="0.25">
      <c r="A48" t="s">
        <v>155</v>
      </c>
      <c r="B48" s="2">
        <v>42115</v>
      </c>
      <c r="C48" s="2">
        <v>42234</v>
      </c>
      <c r="D48">
        <v>0.1295</v>
      </c>
      <c r="E48">
        <v>5</v>
      </c>
      <c r="F48">
        <v>5</v>
      </c>
      <c r="G48">
        <v>5.5257846753427549E-2</v>
      </c>
      <c r="H48">
        <v>20</v>
      </c>
      <c r="I48">
        <v>5.9990256802839453E-2</v>
      </c>
      <c r="J48">
        <v>31</v>
      </c>
      <c r="K48">
        <v>0.47407613612638327</v>
      </c>
      <c r="L48">
        <v>14.319000000000001</v>
      </c>
      <c r="M48">
        <v>14.369</v>
      </c>
      <c r="N48">
        <v>14.925000000000001</v>
      </c>
      <c r="O48">
        <v>14.694000000000001</v>
      </c>
      <c r="P48">
        <v>14.438000000000001</v>
      </c>
      <c r="Q48">
        <v>13.574999999999999</v>
      </c>
      <c r="R48">
        <v>13.794</v>
      </c>
      <c r="S48">
        <v>13.813000000000001</v>
      </c>
      <c r="T48">
        <v>14.644</v>
      </c>
      <c r="U48">
        <v>14.206</v>
      </c>
      <c r="V48">
        <v>14.85</v>
      </c>
      <c r="W48">
        <v>13.843999999999999</v>
      </c>
      <c r="X48">
        <v>14.587</v>
      </c>
      <c r="Y48">
        <v>15.05</v>
      </c>
      <c r="Z48">
        <v>15.087999999999999</v>
      </c>
      <c r="AA48">
        <v>14.669</v>
      </c>
      <c r="AB48">
        <v>15.188000000000001</v>
      </c>
      <c r="AC48">
        <v>14.675000000000001</v>
      </c>
      <c r="AD48">
        <v>14.456</v>
      </c>
      <c r="AE48">
        <v>14.737</v>
      </c>
      <c r="AF48">
        <v>15.231</v>
      </c>
      <c r="AG48">
        <f t="shared" si="0"/>
        <v>5.9990256802839453E-2</v>
      </c>
      <c r="AH48">
        <v>16.193999999999999</v>
      </c>
      <c r="AI48">
        <v>16.106000000000002</v>
      </c>
      <c r="AJ48">
        <v>17.138000000000002</v>
      </c>
      <c r="AK48">
        <v>18.850000000000001</v>
      </c>
      <c r="AL48">
        <v>18.8</v>
      </c>
      <c r="AM48">
        <v>20.681000000000001</v>
      </c>
      <c r="AN48">
        <v>20.594000000000001</v>
      </c>
      <c r="AO48">
        <v>18.536999999999999</v>
      </c>
      <c r="AP48">
        <v>18.899999999999999</v>
      </c>
      <c r="AQ48">
        <v>20.713000000000001</v>
      </c>
      <c r="AR48">
        <v>21.181000000000001</v>
      </c>
      <c r="AS48">
        <v>19.244</v>
      </c>
      <c r="AT48">
        <v>17.206</v>
      </c>
      <c r="AU48">
        <v>17.780999999999999</v>
      </c>
      <c r="AV48">
        <v>19.562999999999999</v>
      </c>
      <c r="AW48">
        <v>18.675000000000001</v>
      </c>
      <c r="AX48">
        <v>17.312999999999999</v>
      </c>
      <c r="AY48">
        <v>16.094000000000001</v>
      </c>
      <c r="AZ48">
        <v>16.419</v>
      </c>
      <c r="BA48">
        <v>14.775</v>
      </c>
      <c r="BB48">
        <v>16.25</v>
      </c>
      <c r="BC48">
        <v>17.875</v>
      </c>
      <c r="BD48">
        <v>16.087</v>
      </c>
      <c r="BE48">
        <v>16.356000000000002</v>
      </c>
      <c r="BF48">
        <v>17.411999999999999</v>
      </c>
      <c r="BG48">
        <v>19.155999999999999</v>
      </c>
      <c r="BH48">
        <v>18.850000000000001</v>
      </c>
      <c r="BI48">
        <v>19.369</v>
      </c>
      <c r="BJ48">
        <v>19.481000000000002</v>
      </c>
      <c r="BK48">
        <v>18.687000000000001</v>
      </c>
      <c r="BL48">
        <v>16.818999999999999</v>
      </c>
      <c r="BM48">
        <v>16.794</v>
      </c>
      <c r="BN48">
        <v>17.437000000000001</v>
      </c>
      <c r="BO48">
        <v>16.337</v>
      </c>
      <c r="BP48">
        <v>16.581</v>
      </c>
      <c r="BQ48">
        <v>17.100000000000001</v>
      </c>
      <c r="BR48">
        <v>17.611999999999998</v>
      </c>
      <c r="BS48">
        <v>16.899999999999999</v>
      </c>
      <c r="BT48">
        <v>16.619</v>
      </c>
      <c r="BU48">
        <v>16.812000000000001</v>
      </c>
      <c r="BV48">
        <v>17.681000000000001</v>
      </c>
      <c r="BW48">
        <v>17.75</v>
      </c>
      <c r="BX48">
        <v>17.030999999999999</v>
      </c>
      <c r="BY48">
        <v>17.125</v>
      </c>
      <c r="BZ48">
        <v>18.024999999999999</v>
      </c>
      <c r="CA48">
        <v>17.994</v>
      </c>
      <c r="CB48">
        <v>16.193999999999999</v>
      </c>
    </row>
    <row r="49" spans="1:135" x14ac:dyDescent="0.25">
      <c r="A49" t="s">
        <v>156</v>
      </c>
      <c r="B49" s="2">
        <v>44308</v>
      </c>
      <c r="C49" s="2">
        <v>44434</v>
      </c>
      <c r="D49">
        <v>0.29759999999999998</v>
      </c>
      <c r="E49">
        <v>2</v>
      </c>
      <c r="F49">
        <v>2</v>
      </c>
      <c r="G49">
        <v>2.425478605768144E-2</v>
      </c>
      <c r="H49">
        <v>5</v>
      </c>
      <c r="I49">
        <v>2.150955854751686E-2</v>
      </c>
      <c r="J49">
        <v>53</v>
      </c>
      <c r="K49">
        <v>0.14425333882077329</v>
      </c>
      <c r="L49">
        <v>218.667</v>
      </c>
      <c r="M49">
        <v>221.11099999999999</v>
      </c>
      <c r="N49">
        <v>215.74799999999999</v>
      </c>
      <c r="O49">
        <v>217.61500000000001</v>
      </c>
      <c r="P49">
        <v>221.452</v>
      </c>
      <c r="Q49">
        <v>225.86699999999999</v>
      </c>
      <c r="R49">
        <v>224.08099999999999</v>
      </c>
      <c r="S49">
        <v>217.148</v>
      </c>
      <c r="T49">
        <v>195.74799999999999</v>
      </c>
      <c r="U49">
        <v>197.57</v>
      </c>
      <c r="V49">
        <v>200.70400000000001</v>
      </c>
      <c r="W49">
        <v>197.64400000000001</v>
      </c>
      <c r="X49">
        <v>196.148</v>
      </c>
      <c r="Y49">
        <v>201.48099999999999</v>
      </c>
      <c r="Z49">
        <v>203.58500000000001</v>
      </c>
      <c r="AA49">
        <v>200.874</v>
      </c>
      <c r="AB49">
        <v>205.31899999999999</v>
      </c>
      <c r="AC49">
        <v>211.11099999999999</v>
      </c>
      <c r="AD49">
        <v>210.422</v>
      </c>
      <c r="AE49">
        <v>203.97800000000001</v>
      </c>
      <c r="AF49">
        <v>218.63</v>
      </c>
      <c r="AG49">
        <f t="shared" si="0"/>
        <v>-1.1220608653572163E-2</v>
      </c>
      <c r="AH49">
        <v>215.548</v>
      </c>
      <c r="AI49">
        <v>217.03700000000001</v>
      </c>
      <c r="AJ49">
        <v>212.20699999999999</v>
      </c>
      <c r="AK49">
        <v>222.95599999999999</v>
      </c>
      <c r="AL49">
        <v>222.96299999999999</v>
      </c>
      <c r="AM49">
        <v>220.74100000000001</v>
      </c>
      <c r="AN49">
        <v>212.215</v>
      </c>
      <c r="AO49">
        <v>212.07400000000001</v>
      </c>
      <c r="AP49">
        <v>211.84399999999999</v>
      </c>
      <c r="AQ49">
        <v>206.667</v>
      </c>
      <c r="AR49">
        <v>208.726</v>
      </c>
      <c r="AS49">
        <v>211.23699999999999</v>
      </c>
      <c r="AT49">
        <v>214.422</v>
      </c>
      <c r="AU49">
        <v>222.96299999999999</v>
      </c>
      <c r="AV49">
        <v>207.333</v>
      </c>
      <c r="AW49">
        <v>219.51900000000001</v>
      </c>
      <c r="AX49">
        <v>202.333</v>
      </c>
      <c r="AY49">
        <v>197.00700000000001</v>
      </c>
      <c r="AZ49">
        <v>200.68100000000001</v>
      </c>
      <c r="BA49">
        <v>217.03</v>
      </c>
      <c r="BB49">
        <v>214.05199999999999</v>
      </c>
      <c r="BC49">
        <v>219.70400000000001</v>
      </c>
      <c r="BD49">
        <v>219.25899999999999</v>
      </c>
      <c r="BE49">
        <v>223.511</v>
      </c>
      <c r="BF49">
        <v>238.51900000000001</v>
      </c>
      <c r="BG49">
        <v>241.48099999999999</v>
      </c>
      <c r="BH49">
        <v>232.95599999999999</v>
      </c>
      <c r="BI49">
        <v>243.83699999999999</v>
      </c>
      <c r="BJ49">
        <v>238.16300000000001</v>
      </c>
      <c r="BK49">
        <v>244.35599999999999</v>
      </c>
      <c r="BL49">
        <v>248.148</v>
      </c>
      <c r="BM49">
        <v>243.815</v>
      </c>
      <c r="BN49">
        <v>253.00700000000001</v>
      </c>
      <c r="BO49">
        <v>242.96299999999999</v>
      </c>
      <c r="BP49">
        <v>239.333</v>
      </c>
      <c r="BQ49">
        <v>237.31899999999999</v>
      </c>
      <c r="BR49">
        <v>230.74100000000001</v>
      </c>
      <c r="BS49">
        <v>233.77799999999999</v>
      </c>
      <c r="BT49">
        <v>235.31100000000001</v>
      </c>
      <c r="BU49">
        <v>238.53299999999999</v>
      </c>
      <c r="BV49">
        <v>228.852</v>
      </c>
      <c r="BW49">
        <v>223.79300000000001</v>
      </c>
      <c r="BX49">
        <v>215.119</v>
      </c>
      <c r="BY49">
        <v>224.422</v>
      </c>
      <c r="BZ49">
        <v>225.84399999999999</v>
      </c>
      <c r="CA49">
        <v>232.726</v>
      </c>
      <c r="CB49">
        <v>223.77</v>
      </c>
      <c r="CC49">
        <v>221.096</v>
      </c>
      <c r="CD49">
        <v>218.51900000000001</v>
      </c>
      <c r="CE49">
        <v>229.63</v>
      </c>
      <c r="CF49">
        <v>237.83699999999999</v>
      </c>
      <c r="CG49">
        <v>228.86699999999999</v>
      </c>
      <c r="CH49">
        <v>215.74799999999999</v>
      </c>
      <c r="CI49">
        <v>205.92599999999999</v>
      </c>
      <c r="CJ49">
        <v>205.62200000000001</v>
      </c>
      <c r="CK49">
        <v>204.48099999999999</v>
      </c>
      <c r="CL49">
        <v>199.696</v>
      </c>
      <c r="CM49">
        <v>196.667</v>
      </c>
      <c r="CN49">
        <v>193.852</v>
      </c>
      <c r="CO49">
        <v>193.83699999999999</v>
      </c>
      <c r="CP49">
        <v>196.28899999999999</v>
      </c>
      <c r="CQ49">
        <v>191.333</v>
      </c>
      <c r="CR49">
        <v>201.03700000000001</v>
      </c>
      <c r="CS49">
        <v>199.08099999999999</v>
      </c>
      <c r="CT49">
        <v>192.00700000000001</v>
      </c>
      <c r="CU49">
        <v>191.333</v>
      </c>
    </row>
    <row r="50" spans="1:135" x14ac:dyDescent="0.25">
      <c r="A50" t="s">
        <v>156</v>
      </c>
      <c r="B50" s="2">
        <v>44063</v>
      </c>
      <c r="C50" s="2">
        <v>44132</v>
      </c>
      <c r="D50">
        <v>0.28910000000000002</v>
      </c>
      <c r="E50">
        <v>3</v>
      </c>
      <c r="F50">
        <v>7</v>
      </c>
      <c r="G50">
        <v>0.1073333955639167</v>
      </c>
      <c r="H50">
        <v>19</v>
      </c>
      <c r="I50">
        <v>4.1854854344532497E-2</v>
      </c>
      <c r="J50">
        <v>19</v>
      </c>
      <c r="K50">
        <v>4.1854854344532497E-2</v>
      </c>
      <c r="L50">
        <v>135.55600000000001</v>
      </c>
      <c r="M50">
        <v>139.267</v>
      </c>
      <c r="N50">
        <v>139.74100000000001</v>
      </c>
      <c r="O50">
        <v>133.459</v>
      </c>
      <c r="P50">
        <v>125.63</v>
      </c>
      <c r="Q50">
        <v>127.35599999999999</v>
      </c>
      <c r="R50">
        <v>129.85900000000001</v>
      </c>
      <c r="S50">
        <v>124.319</v>
      </c>
      <c r="T50">
        <v>124.96299999999999</v>
      </c>
      <c r="U50">
        <v>126.22199999999999</v>
      </c>
      <c r="V50">
        <v>137.86699999999999</v>
      </c>
      <c r="W50">
        <v>138.59299999999999</v>
      </c>
      <c r="X50">
        <v>134.815</v>
      </c>
      <c r="Y50">
        <v>131.148</v>
      </c>
      <c r="Z50">
        <v>126.896</v>
      </c>
      <c r="AA50">
        <v>128.97</v>
      </c>
      <c r="AB50">
        <v>139.05199999999999</v>
      </c>
      <c r="AC50">
        <v>141.48099999999999</v>
      </c>
      <c r="AD50">
        <v>139.65899999999999</v>
      </c>
      <c r="AE50">
        <v>145.096</v>
      </c>
      <c r="AF50">
        <v>142.97</v>
      </c>
      <c r="AG50">
        <f t="shared" si="0"/>
        <v>2.6589213525099291E-2</v>
      </c>
      <c r="AH50">
        <v>142.07400000000001</v>
      </c>
      <c r="AI50">
        <v>137.74100000000001</v>
      </c>
      <c r="AJ50">
        <v>137.46700000000001</v>
      </c>
      <c r="AK50">
        <v>136.815</v>
      </c>
      <c r="AL50">
        <v>135.40700000000001</v>
      </c>
      <c r="AM50">
        <v>129.56299999999999</v>
      </c>
      <c r="AN50">
        <v>129.77799999999999</v>
      </c>
      <c r="AO50">
        <v>129.6</v>
      </c>
      <c r="AP50">
        <v>131.38499999999999</v>
      </c>
      <c r="AQ50">
        <v>135.11099999999999</v>
      </c>
      <c r="AR50">
        <v>141.80000000000001</v>
      </c>
      <c r="AS50">
        <v>142.34100000000001</v>
      </c>
      <c r="AT50">
        <v>138.29599999999999</v>
      </c>
      <c r="AU50">
        <v>137.25899999999999</v>
      </c>
      <c r="AV50">
        <v>136.667</v>
      </c>
      <c r="AW50">
        <v>133.31899999999999</v>
      </c>
      <c r="AX50">
        <v>134</v>
      </c>
      <c r="AY50">
        <v>132.38499999999999</v>
      </c>
      <c r="AZ50">
        <v>131.62200000000001</v>
      </c>
      <c r="BA50">
        <v>127.63</v>
      </c>
      <c r="BB50">
        <v>128.23699999999999</v>
      </c>
      <c r="BC50">
        <v>134.29599999999999</v>
      </c>
      <c r="BD50">
        <v>133.452</v>
      </c>
    </row>
    <row r="51" spans="1:135" x14ac:dyDescent="0.25">
      <c r="A51" t="s">
        <v>157</v>
      </c>
      <c r="B51" s="2">
        <v>45590</v>
      </c>
      <c r="C51" s="2">
        <v>45772</v>
      </c>
      <c r="D51">
        <v>0.18809999999999999</v>
      </c>
      <c r="E51">
        <v>2</v>
      </c>
      <c r="F51">
        <v>5</v>
      </c>
      <c r="G51">
        <v>4.9140590568532483E-2</v>
      </c>
      <c r="H51">
        <v>11</v>
      </c>
      <c r="I51">
        <v>9.2331423534596682E-2</v>
      </c>
      <c r="J51">
        <v>79</v>
      </c>
      <c r="K51">
        <v>0.57558395769061255</v>
      </c>
      <c r="L51">
        <v>89.15</v>
      </c>
      <c r="M51">
        <v>90.76</v>
      </c>
      <c r="N51">
        <v>88.6</v>
      </c>
      <c r="O51">
        <v>88.76</v>
      </c>
      <c r="P51">
        <v>90.17</v>
      </c>
      <c r="Q51">
        <v>86.3</v>
      </c>
      <c r="R51">
        <v>90</v>
      </c>
      <c r="S51">
        <v>92.08</v>
      </c>
      <c r="T51">
        <v>94.52</v>
      </c>
      <c r="U51">
        <v>96.64</v>
      </c>
      <c r="V51">
        <v>95.48</v>
      </c>
      <c r="W51">
        <v>99.14</v>
      </c>
      <c r="X51">
        <v>96.86</v>
      </c>
      <c r="Y51">
        <v>96.31</v>
      </c>
      <c r="Z51">
        <v>92.22</v>
      </c>
      <c r="AA51">
        <v>89.59</v>
      </c>
      <c r="AB51">
        <v>86.46</v>
      </c>
      <c r="AC51">
        <v>88.76</v>
      </c>
      <c r="AD51">
        <v>88.31</v>
      </c>
      <c r="AE51">
        <v>88.32</v>
      </c>
      <c r="AF51">
        <v>84.38</v>
      </c>
      <c r="AG51">
        <f t="shared" si="0"/>
        <v>-7.0295284266196661E-2</v>
      </c>
      <c r="AH51">
        <v>83.91</v>
      </c>
      <c r="AI51">
        <v>83.22</v>
      </c>
      <c r="AJ51">
        <v>85</v>
      </c>
      <c r="AK51">
        <v>85.24</v>
      </c>
      <c r="AL51">
        <v>85.78</v>
      </c>
      <c r="AM51">
        <v>84.78</v>
      </c>
      <c r="AN51">
        <v>83.72</v>
      </c>
      <c r="AO51">
        <v>85.87</v>
      </c>
      <c r="AP51">
        <v>85.08</v>
      </c>
      <c r="AQ51">
        <v>85.98</v>
      </c>
      <c r="AR51">
        <v>83.32</v>
      </c>
      <c r="AS51">
        <v>83.69</v>
      </c>
      <c r="AT51">
        <v>84.21</v>
      </c>
      <c r="AU51">
        <v>84.53</v>
      </c>
      <c r="AV51">
        <v>92.98</v>
      </c>
      <c r="AW51">
        <v>96.66</v>
      </c>
      <c r="AX51">
        <v>93.68</v>
      </c>
      <c r="AY51">
        <v>103.05</v>
      </c>
      <c r="AZ51">
        <v>112.15</v>
      </c>
      <c r="BA51">
        <v>113.2</v>
      </c>
      <c r="BB51">
        <v>107.25</v>
      </c>
      <c r="BC51">
        <v>108</v>
      </c>
      <c r="BD51">
        <v>109.76</v>
      </c>
      <c r="BE51">
        <v>115</v>
      </c>
      <c r="BF51">
        <v>111.96</v>
      </c>
      <c r="BG51">
        <v>113.82</v>
      </c>
      <c r="BH51">
        <v>106.8</v>
      </c>
      <c r="BI51">
        <v>102.99</v>
      </c>
      <c r="BJ51">
        <v>103.1</v>
      </c>
      <c r="BK51">
        <v>99.54</v>
      </c>
      <c r="BL51">
        <v>105.2</v>
      </c>
      <c r="BM51">
        <v>114.65</v>
      </c>
      <c r="BN51">
        <v>122.9</v>
      </c>
      <c r="BO51">
        <v>120.5</v>
      </c>
      <c r="BP51">
        <v>117.85</v>
      </c>
      <c r="BQ51">
        <v>129.63999999999999</v>
      </c>
      <c r="BR51">
        <v>132.86000000000001</v>
      </c>
      <c r="BS51">
        <v>128.19999999999999</v>
      </c>
      <c r="BT51">
        <v>134.79</v>
      </c>
      <c r="BU51">
        <v>133</v>
      </c>
      <c r="BV51">
        <v>132.1</v>
      </c>
      <c r="BW51">
        <v>136.21</v>
      </c>
      <c r="BX51">
        <v>130.47</v>
      </c>
      <c r="BY51">
        <v>130.5</v>
      </c>
      <c r="BZ51">
        <v>127.4</v>
      </c>
      <c r="CA51">
        <v>135.35</v>
      </c>
      <c r="CB51">
        <v>140.63</v>
      </c>
      <c r="CC51">
        <v>138.56</v>
      </c>
      <c r="CD51">
        <v>134.63</v>
      </c>
      <c r="CE51">
        <v>134</v>
      </c>
      <c r="CF51">
        <v>134.97999999999999</v>
      </c>
      <c r="CG51">
        <v>127.68</v>
      </c>
      <c r="CH51">
        <v>127.32</v>
      </c>
      <c r="CI51">
        <v>127.49</v>
      </c>
      <c r="CJ51">
        <v>123.47</v>
      </c>
      <c r="CK51">
        <v>127.51</v>
      </c>
      <c r="CL51">
        <v>128.38999999999999</v>
      </c>
      <c r="CM51">
        <v>138.05000000000001</v>
      </c>
      <c r="CN51">
        <v>143</v>
      </c>
      <c r="CO51">
        <v>137</v>
      </c>
      <c r="CP51">
        <v>136.77000000000001</v>
      </c>
      <c r="CQ51">
        <v>133.74</v>
      </c>
      <c r="CR51">
        <v>131.83000000000001</v>
      </c>
      <c r="CS51">
        <v>129.58000000000001</v>
      </c>
      <c r="CT51">
        <v>134.5</v>
      </c>
      <c r="CU51">
        <v>135.88</v>
      </c>
      <c r="CV51">
        <v>137.72999999999999</v>
      </c>
      <c r="CW51">
        <v>134.68</v>
      </c>
      <c r="CX51">
        <v>132.52000000000001</v>
      </c>
      <c r="CY51">
        <v>128.18</v>
      </c>
      <c r="CZ51">
        <v>128.47999999999999</v>
      </c>
      <c r="DA51">
        <v>124.28</v>
      </c>
      <c r="DB51">
        <v>129.88999999999999</v>
      </c>
      <c r="DC51">
        <v>128.03</v>
      </c>
      <c r="DD51">
        <v>129.91</v>
      </c>
      <c r="DE51">
        <v>130.94999999999999</v>
      </c>
      <c r="DF51">
        <v>128.4</v>
      </c>
      <c r="DG51">
        <v>123.61</v>
      </c>
      <c r="DH51">
        <v>125.12</v>
      </c>
      <c r="DI51">
        <v>119.31</v>
      </c>
      <c r="DJ51">
        <v>116.96</v>
      </c>
      <c r="DK51">
        <v>117.63</v>
      </c>
      <c r="DL51">
        <v>117.01</v>
      </c>
      <c r="DM51">
        <v>116.88</v>
      </c>
      <c r="DN51">
        <v>117.49</v>
      </c>
      <c r="DO51">
        <v>117.59</v>
      </c>
      <c r="DP51">
        <v>115.75</v>
      </c>
      <c r="DQ51">
        <v>104.2</v>
      </c>
      <c r="DR51">
        <v>103.48</v>
      </c>
      <c r="DS51">
        <v>104.96</v>
      </c>
      <c r="DT51">
        <v>107.9</v>
      </c>
      <c r="DU51">
        <v>112.32</v>
      </c>
      <c r="DV51">
        <v>111.73</v>
      </c>
      <c r="DW51">
        <v>110</v>
      </c>
      <c r="DX51">
        <v>109.19</v>
      </c>
      <c r="DY51">
        <v>109.2</v>
      </c>
      <c r="DZ51">
        <v>108.3</v>
      </c>
      <c r="EA51">
        <v>112.46</v>
      </c>
      <c r="EB51">
        <v>112.35</v>
      </c>
      <c r="EC51">
        <v>114.6</v>
      </c>
      <c r="ED51">
        <v>111.16</v>
      </c>
      <c r="EE51">
        <v>112.63</v>
      </c>
    </row>
    <row r="52" spans="1:135" x14ac:dyDescent="0.25">
      <c r="A52" t="s">
        <v>157</v>
      </c>
      <c r="B52" s="2">
        <v>45401</v>
      </c>
      <c r="C52" s="2">
        <v>45524</v>
      </c>
      <c r="D52">
        <v>0.52710000000000001</v>
      </c>
      <c r="E52">
        <v>2</v>
      </c>
      <c r="F52">
        <v>2</v>
      </c>
      <c r="G52">
        <v>1.9220642443391181E-2</v>
      </c>
      <c r="H52">
        <v>14</v>
      </c>
      <c r="I52">
        <v>0.14033701948393909</v>
      </c>
      <c r="J52">
        <v>58</v>
      </c>
      <c r="K52">
        <v>0.29002106371774622</v>
      </c>
      <c r="L52">
        <v>74.09</v>
      </c>
      <c r="M52">
        <v>75.959999999999994</v>
      </c>
      <c r="N52">
        <v>74.5</v>
      </c>
      <c r="O52">
        <v>77.900000000000006</v>
      </c>
      <c r="P52">
        <v>77.11</v>
      </c>
      <c r="Q52">
        <v>78.7</v>
      </c>
      <c r="R52">
        <v>78.75</v>
      </c>
      <c r="S52">
        <v>78.75</v>
      </c>
      <c r="T52">
        <v>81.94</v>
      </c>
      <c r="U52">
        <v>84.03</v>
      </c>
      <c r="V52">
        <v>81.99</v>
      </c>
      <c r="W52">
        <v>82.59</v>
      </c>
      <c r="X52">
        <v>82.49</v>
      </c>
      <c r="Y52">
        <v>86.32</v>
      </c>
      <c r="Z52">
        <v>86.62</v>
      </c>
      <c r="AA52">
        <v>83.42</v>
      </c>
      <c r="AB52">
        <v>81.55</v>
      </c>
      <c r="AC52">
        <v>82.87</v>
      </c>
      <c r="AD52">
        <v>82.68</v>
      </c>
      <c r="AE52">
        <v>82.92</v>
      </c>
      <c r="AF52">
        <v>82.53</v>
      </c>
      <c r="AG52">
        <f t="shared" si="0"/>
        <v>8.6492890995260766E-2</v>
      </c>
      <c r="AH52">
        <v>81.260000000000005</v>
      </c>
      <c r="AI52">
        <v>78.599999999999994</v>
      </c>
      <c r="AJ52">
        <v>81.48</v>
      </c>
      <c r="AK52">
        <v>81.69</v>
      </c>
      <c r="AL52">
        <v>80.44</v>
      </c>
      <c r="AM52">
        <v>82.38</v>
      </c>
      <c r="AN52">
        <v>83.11</v>
      </c>
      <c r="AO52">
        <v>86.17</v>
      </c>
      <c r="AP52">
        <v>85.3</v>
      </c>
      <c r="AQ52">
        <v>84.77</v>
      </c>
      <c r="AR52">
        <v>83.15</v>
      </c>
      <c r="AS52">
        <v>83.46</v>
      </c>
      <c r="AT52">
        <v>87.56</v>
      </c>
      <c r="AU52">
        <v>86.6</v>
      </c>
      <c r="AV52">
        <v>89</v>
      </c>
      <c r="AW52">
        <v>90.66</v>
      </c>
      <c r="AX52">
        <v>94.28</v>
      </c>
      <c r="AY52">
        <v>93.6</v>
      </c>
      <c r="AZ52">
        <v>94.71</v>
      </c>
      <c r="BA52">
        <v>93</v>
      </c>
      <c r="BB52">
        <v>94.5</v>
      </c>
      <c r="BC52">
        <v>92.45</v>
      </c>
      <c r="BD52">
        <v>89.95</v>
      </c>
      <c r="BE52">
        <v>93.2</v>
      </c>
      <c r="BF52">
        <v>94.2</v>
      </c>
      <c r="BG52">
        <v>95.62</v>
      </c>
      <c r="BH52">
        <v>94.41</v>
      </c>
      <c r="BI52">
        <v>90.21</v>
      </c>
      <c r="BJ52">
        <v>91.69</v>
      </c>
      <c r="BK52">
        <v>91.6</v>
      </c>
      <c r="BL52">
        <v>91.84</v>
      </c>
      <c r="BM52">
        <v>91.96</v>
      </c>
      <c r="BN52">
        <v>96.42</v>
      </c>
      <c r="BO52">
        <v>97.04</v>
      </c>
      <c r="BP52">
        <v>97.82</v>
      </c>
      <c r="BQ52">
        <v>97.35</v>
      </c>
      <c r="BR52">
        <v>97.2</v>
      </c>
      <c r="BS52">
        <v>97.99</v>
      </c>
      <c r="BT52">
        <v>96</v>
      </c>
      <c r="BU52">
        <v>94</v>
      </c>
      <c r="BV52">
        <v>96</v>
      </c>
      <c r="BW52">
        <v>94.37</v>
      </c>
      <c r="BX52">
        <v>88.88</v>
      </c>
      <c r="BY52">
        <v>86.3</v>
      </c>
      <c r="BZ52">
        <v>84.4</v>
      </c>
      <c r="CA52">
        <v>84.41</v>
      </c>
      <c r="CB52">
        <v>82.55</v>
      </c>
      <c r="CC52">
        <v>82.99</v>
      </c>
      <c r="CD52">
        <v>85.98</v>
      </c>
      <c r="CE52">
        <v>86.74</v>
      </c>
      <c r="CF52">
        <v>83.06</v>
      </c>
      <c r="CG52">
        <v>77.66</v>
      </c>
      <c r="CH52">
        <v>78.180000000000007</v>
      </c>
      <c r="CI52">
        <v>76.95</v>
      </c>
      <c r="CJ52">
        <v>77.569999999999993</v>
      </c>
      <c r="CK52">
        <v>78.12</v>
      </c>
      <c r="CL52">
        <v>78.19</v>
      </c>
      <c r="CM52">
        <v>78.959999999999994</v>
      </c>
      <c r="CN52">
        <v>78.23</v>
      </c>
      <c r="CO52">
        <v>78.75</v>
      </c>
      <c r="CP52">
        <v>78.900000000000006</v>
      </c>
      <c r="CQ52">
        <v>78.98</v>
      </c>
      <c r="CR52">
        <v>79.23</v>
      </c>
    </row>
    <row r="53" spans="1:135" x14ac:dyDescent="0.25">
      <c r="A53" t="s">
        <v>157</v>
      </c>
      <c r="B53" s="2">
        <v>44496</v>
      </c>
      <c r="C53" s="2">
        <v>44678</v>
      </c>
      <c r="D53">
        <v>0.82709999999999995</v>
      </c>
      <c r="E53">
        <v>8</v>
      </c>
      <c r="F53">
        <v>8</v>
      </c>
      <c r="G53">
        <v>1.4059646987218521E-2</v>
      </c>
      <c r="H53">
        <v>13</v>
      </c>
      <c r="I53">
        <v>1.5094339622641451E-2</v>
      </c>
      <c r="J53">
        <v>30</v>
      </c>
      <c r="K53">
        <v>9.8904443091905048E-2</v>
      </c>
      <c r="L53">
        <v>157.56</v>
      </c>
      <c r="M53">
        <v>164.3</v>
      </c>
      <c r="N53">
        <v>169.51</v>
      </c>
      <c r="O53">
        <v>171.09</v>
      </c>
      <c r="P53">
        <v>172</v>
      </c>
      <c r="Q53">
        <v>168.8</v>
      </c>
      <c r="R53">
        <v>167</v>
      </c>
      <c r="S53">
        <v>167.31</v>
      </c>
      <c r="T53">
        <v>161.99</v>
      </c>
      <c r="U53">
        <v>164.3</v>
      </c>
      <c r="V53">
        <v>166.2</v>
      </c>
      <c r="W53">
        <v>164.56</v>
      </c>
      <c r="X53">
        <v>162.77000000000001</v>
      </c>
      <c r="Y53">
        <v>166.78</v>
      </c>
      <c r="Z53">
        <v>163.18</v>
      </c>
      <c r="AA53">
        <v>161.91999999999999</v>
      </c>
      <c r="AB53">
        <v>158.59</v>
      </c>
      <c r="AC53">
        <v>159.30000000000001</v>
      </c>
      <c r="AD53">
        <v>165.46</v>
      </c>
      <c r="AE53">
        <v>162.16</v>
      </c>
      <c r="AF53">
        <v>156.02000000000001</v>
      </c>
      <c r="AG53">
        <f t="shared" si="0"/>
        <v>-5.0395617772367625E-2</v>
      </c>
      <c r="AH53">
        <v>156.33000000000001</v>
      </c>
      <c r="AI53">
        <v>151.99</v>
      </c>
      <c r="AJ53">
        <v>150.22999999999999</v>
      </c>
      <c r="AK53">
        <v>150.6</v>
      </c>
      <c r="AL53">
        <v>165.66</v>
      </c>
      <c r="AM53">
        <v>169.79</v>
      </c>
      <c r="AN53">
        <v>176.49</v>
      </c>
      <c r="AO53">
        <v>172.62</v>
      </c>
      <c r="AP53">
        <v>171</v>
      </c>
      <c r="AQ53">
        <v>180.55</v>
      </c>
      <c r="AR53">
        <v>180.11</v>
      </c>
      <c r="AS53">
        <v>174.88</v>
      </c>
      <c r="AT53">
        <v>174.4</v>
      </c>
      <c r="AU53">
        <v>172.55</v>
      </c>
      <c r="AV53">
        <v>170.47</v>
      </c>
      <c r="AW53">
        <v>170.92</v>
      </c>
      <c r="AX53">
        <v>167.14</v>
      </c>
      <c r="AY53">
        <v>163.47999999999999</v>
      </c>
      <c r="AZ53">
        <v>166.23</v>
      </c>
      <c r="BA53">
        <v>171.08</v>
      </c>
      <c r="BB53">
        <v>171.51</v>
      </c>
      <c r="BC53">
        <v>173.89</v>
      </c>
      <c r="BD53">
        <v>167.7</v>
      </c>
      <c r="BE53">
        <v>171.02</v>
      </c>
      <c r="BF53">
        <v>165</v>
      </c>
      <c r="BG53">
        <v>176.47</v>
      </c>
      <c r="BH53">
        <v>175.85</v>
      </c>
      <c r="BI53">
        <v>175.88</v>
      </c>
      <c r="BJ53">
        <v>158.30000000000001</v>
      </c>
      <c r="BK53">
        <v>162.96</v>
      </c>
      <c r="BL53">
        <v>157</v>
      </c>
      <c r="BM53">
        <v>156.5</v>
      </c>
      <c r="BN53">
        <v>152.19</v>
      </c>
      <c r="BO53">
        <v>154.97</v>
      </c>
      <c r="BP53">
        <v>155.13999999999999</v>
      </c>
      <c r="BQ53">
        <v>157.4</v>
      </c>
      <c r="BR53">
        <v>161.71</v>
      </c>
      <c r="BS53">
        <v>161.37</v>
      </c>
      <c r="BT53">
        <v>157.9</v>
      </c>
      <c r="BU53">
        <v>158.80000000000001</v>
      </c>
      <c r="BV53">
        <v>153</v>
      </c>
      <c r="BW53">
        <v>155.5</v>
      </c>
      <c r="BX53">
        <v>148.41</v>
      </c>
      <c r="BY53">
        <v>149.91999999999999</v>
      </c>
      <c r="BZ53">
        <v>146.61000000000001</v>
      </c>
      <c r="CA53">
        <v>139.1</v>
      </c>
      <c r="CB53">
        <v>143.83000000000001</v>
      </c>
      <c r="CC53">
        <v>140.96</v>
      </c>
      <c r="CD53">
        <v>143.27000000000001</v>
      </c>
      <c r="CE53">
        <v>145.04</v>
      </c>
      <c r="CF53">
        <v>141.30000000000001</v>
      </c>
      <c r="CG53">
        <v>139.54</v>
      </c>
      <c r="CH53">
        <v>145.31</v>
      </c>
      <c r="CI53">
        <v>145.80000000000001</v>
      </c>
      <c r="CJ53">
        <v>149.31</v>
      </c>
      <c r="CK53">
        <v>145.99</v>
      </c>
      <c r="CL53">
        <v>144.4</v>
      </c>
      <c r="CM53">
        <v>146.18</v>
      </c>
      <c r="CN53">
        <v>153.9</v>
      </c>
      <c r="CO53">
        <v>151.72999999999999</v>
      </c>
      <c r="CP53">
        <v>154.69999999999999</v>
      </c>
      <c r="CQ53">
        <v>153.31</v>
      </c>
      <c r="CR53">
        <v>153.13999999999999</v>
      </c>
      <c r="CS53">
        <v>150.5</v>
      </c>
      <c r="CT53">
        <v>148.32</v>
      </c>
      <c r="CU53">
        <v>154.77000000000001</v>
      </c>
      <c r="CV53">
        <v>150</v>
      </c>
      <c r="CW53">
        <v>150.6</v>
      </c>
      <c r="CX53">
        <v>154.29</v>
      </c>
      <c r="CY53">
        <v>159.22999999999999</v>
      </c>
      <c r="CZ53">
        <v>157.82</v>
      </c>
      <c r="DA53">
        <v>154.33000000000001</v>
      </c>
      <c r="DB53">
        <v>146.85</v>
      </c>
      <c r="DC53">
        <v>160.52000000000001</v>
      </c>
      <c r="DD53">
        <v>162.80000000000001</v>
      </c>
      <c r="DE53">
        <v>161.54</v>
      </c>
      <c r="DF53">
        <v>159.25</v>
      </c>
      <c r="DG53">
        <v>159.78</v>
      </c>
      <c r="DH53">
        <v>157.9</v>
      </c>
      <c r="DI53">
        <v>154.41</v>
      </c>
      <c r="DJ53">
        <v>153.03</v>
      </c>
      <c r="DK53">
        <v>149.82</v>
      </c>
      <c r="DL53">
        <v>141.87</v>
      </c>
      <c r="DM53">
        <v>146.59</v>
      </c>
      <c r="DN53">
        <v>141.03</v>
      </c>
      <c r="DO53">
        <v>140.44</v>
      </c>
      <c r="DP53">
        <v>134.80000000000001</v>
      </c>
      <c r="DQ53">
        <v>132.97999999999999</v>
      </c>
      <c r="DR53">
        <v>134.37</v>
      </c>
      <c r="DS53">
        <v>123.58</v>
      </c>
      <c r="DT53">
        <v>127.09</v>
      </c>
      <c r="DU53">
        <v>123.3</v>
      </c>
      <c r="DV53">
        <v>130.6</v>
      </c>
      <c r="DW53">
        <v>132.4</v>
      </c>
      <c r="DX53">
        <v>139.80000000000001</v>
      </c>
      <c r="DY53">
        <v>135.27000000000001</v>
      </c>
      <c r="DZ53">
        <v>133.5</v>
      </c>
      <c r="EA53">
        <v>132.72</v>
      </c>
      <c r="EB53">
        <v>130</v>
      </c>
      <c r="EC53">
        <v>123</v>
      </c>
      <c r="ED53">
        <v>115.96</v>
      </c>
      <c r="EE53">
        <v>125</v>
      </c>
    </row>
    <row r="54" spans="1:135" x14ac:dyDescent="0.25">
      <c r="A54" t="s">
        <v>157</v>
      </c>
      <c r="B54" s="2">
        <v>43767</v>
      </c>
      <c r="C54" s="2">
        <v>43916</v>
      </c>
      <c r="D54">
        <v>0.34510000000000002</v>
      </c>
      <c r="E54">
        <v>2</v>
      </c>
      <c r="F54">
        <v>2</v>
      </c>
      <c r="G54">
        <v>2.9437208037766689E-2</v>
      </c>
      <c r="H54">
        <v>12</v>
      </c>
      <c r="I54">
        <v>0.14048790133221281</v>
      </c>
      <c r="J54">
        <v>78</v>
      </c>
      <c r="K54">
        <v>1.687028844014929</v>
      </c>
      <c r="L54">
        <v>73.724000000000004</v>
      </c>
      <c r="M54">
        <v>80.918000000000006</v>
      </c>
      <c r="N54">
        <v>78.536000000000001</v>
      </c>
      <c r="O54">
        <v>81.551000000000002</v>
      </c>
      <c r="P54">
        <v>84.245000000000005</v>
      </c>
      <c r="Q54">
        <v>88.673000000000002</v>
      </c>
      <c r="R54">
        <v>86.49</v>
      </c>
      <c r="S54">
        <v>85.408000000000001</v>
      </c>
      <c r="T54">
        <v>85.198999999999998</v>
      </c>
      <c r="U54">
        <v>85.168000000000006</v>
      </c>
      <c r="V54">
        <v>83.468999999999994</v>
      </c>
      <c r="W54">
        <v>89.668000000000006</v>
      </c>
      <c r="X54">
        <v>92.286000000000001</v>
      </c>
      <c r="Y54">
        <v>87.703999999999994</v>
      </c>
      <c r="Z54">
        <v>88.061000000000007</v>
      </c>
      <c r="AA54">
        <v>91.275999999999996</v>
      </c>
      <c r="AB54">
        <v>86.929000000000002</v>
      </c>
      <c r="AC54">
        <v>86.378</v>
      </c>
      <c r="AD54">
        <v>82.602000000000004</v>
      </c>
      <c r="AE54">
        <v>80.361999999999995</v>
      </c>
      <c r="AF54">
        <v>83.096999999999994</v>
      </c>
      <c r="AG54">
        <f t="shared" si="0"/>
        <v>2.6928495513976962E-2</v>
      </c>
      <c r="AH54">
        <v>84.820999999999998</v>
      </c>
      <c r="AI54">
        <v>85.096999999999994</v>
      </c>
      <c r="AJ54">
        <v>84.388000000000005</v>
      </c>
      <c r="AK54">
        <v>87.551000000000002</v>
      </c>
      <c r="AL54">
        <v>91.606999999999999</v>
      </c>
      <c r="AM54">
        <v>92.703999999999994</v>
      </c>
      <c r="AN54">
        <v>96.173000000000002</v>
      </c>
      <c r="AO54">
        <v>99.004999999999995</v>
      </c>
      <c r="AP54">
        <v>100.434</v>
      </c>
      <c r="AQ54">
        <v>101.587</v>
      </c>
      <c r="AR54">
        <v>102.041</v>
      </c>
      <c r="AS54">
        <v>107.143</v>
      </c>
      <c r="AT54">
        <v>103.74</v>
      </c>
      <c r="AU54">
        <v>104.587</v>
      </c>
      <c r="AV54">
        <v>103.852</v>
      </c>
      <c r="AW54">
        <v>105.087</v>
      </c>
      <c r="AX54">
        <v>99.984999999999999</v>
      </c>
      <c r="AY54">
        <v>99.643000000000001</v>
      </c>
      <c r="AZ54">
        <v>93.01</v>
      </c>
      <c r="BA54">
        <v>99.683999999999997</v>
      </c>
      <c r="BB54">
        <v>109.65300000000001</v>
      </c>
      <c r="BC54">
        <v>107.31100000000001</v>
      </c>
      <c r="BD54">
        <v>102.041</v>
      </c>
      <c r="BE54">
        <v>105.806</v>
      </c>
      <c r="BF54">
        <v>104.536</v>
      </c>
      <c r="BG54">
        <v>112.005</v>
      </c>
      <c r="BH54">
        <v>112.449</v>
      </c>
      <c r="BI54">
        <v>115.306</v>
      </c>
      <c r="BJ54">
        <v>108.56100000000001</v>
      </c>
      <c r="BK54">
        <v>108.929</v>
      </c>
      <c r="BL54">
        <v>115.20399999999999</v>
      </c>
      <c r="BM54">
        <v>125</v>
      </c>
      <c r="BN54">
        <v>133.571</v>
      </c>
      <c r="BO54">
        <v>129.58699999999999</v>
      </c>
      <c r="BP54">
        <v>130.70400000000001</v>
      </c>
      <c r="BQ54">
        <v>128.673</v>
      </c>
      <c r="BR54">
        <v>129.08699999999999</v>
      </c>
      <c r="BS54">
        <v>140.816</v>
      </c>
      <c r="BT54">
        <v>138.47999999999999</v>
      </c>
      <c r="BU54">
        <v>147.755</v>
      </c>
      <c r="BV54">
        <v>144.38800000000001</v>
      </c>
      <c r="BW54">
        <v>129.94900000000001</v>
      </c>
      <c r="BX54">
        <v>142.29599999999999</v>
      </c>
      <c r="BY54">
        <v>143.61699999999999</v>
      </c>
      <c r="BZ54">
        <v>144.44900000000001</v>
      </c>
      <c r="CA54">
        <v>150.245</v>
      </c>
      <c r="CB54">
        <v>143.673</v>
      </c>
      <c r="CC54">
        <v>144.33699999999999</v>
      </c>
      <c r="CD54">
        <v>148.80600000000001</v>
      </c>
      <c r="CE54">
        <v>162.22399999999999</v>
      </c>
      <c r="CF54">
        <v>158.88300000000001</v>
      </c>
      <c r="CG54">
        <v>162.245</v>
      </c>
      <c r="CH54">
        <v>166.87200000000001</v>
      </c>
      <c r="CI54">
        <v>174.04599999999999</v>
      </c>
      <c r="CJ54">
        <v>191.44900000000001</v>
      </c>
      <c r="CK54">
        <v>201.26499999999999</v>
      </c>
      <c r="CL54">
        <v>205.102</v>
      </c>
      <c r="CM54">
        <v>217.429</v>
      </c>
      <c r="CN54">
        <v>196.429</v>
      </c>
      <c r="CO54">
        <v>181.16300000000001</v>
      </c>
      <c r="CP54">
        <v>185.22399999999999</v>
      </c>
      <c r="CQ54">
        <v>179.76499999999999</v>
      </c>
      <c r="CR54">
        <v>178.72399999999999</v>
      </c>
      <c r="CS54">
        <v>164.179</v>
      </c>
      <c r="CT54">
        <v>166.27600000000001</v>
      </c>
      <c r="CU54">
        <v>164.22399999999999</v>
      </c>
      <c r="CV54">
        <v>150.97999999999999</v>
      </c>
      <c r="CW54">
        <v>160.51499999999999</v>
      </c>
      <c r="CX54">
        <v>149.70400000000001</v>
      </c>
      <c r="CY54">
        <v>153.16300000000001</v>
      </c>
      <c r="CZ54">
        <v>158.47999999999999</v>
      </c>
      <c r="DA54">
        <v>142.63300000000001</v>
      </c>
      <c r="DB54">
        <v>144.44399999999999</v>
      </c>
      <c r="DC54">
        <v>139.58199999999999</v>
      </c>
      <c r="DD54">
        <v>140.81100000000001</v>
      </c>
      <c r="DE54">
        <v>139.69399999999999</v>
      </c>
      <c r="DF54">
        <v>125.724</v>
      </c>
      <c r="DG54">
        <v>124.54600000000001</v>
      </c>
      <c r="DH54">
        <v>128.214</v>
      </c>
      <c r="DI54">
        <v>125.663</v>
      </c>
    </row>
    <row r="55" spans="1:135" x14ac:dyDescent="0.25">
      <c r="A55" t="s">
        <v>158</v>
      </c>
      <c r="B55" s="2">
        <v>45036</v>
      </c>
      <c r="C55" s="2">
        <v>45127</v>
      </c>
      <c r="D55">
        <v>0.39410000000000001</v>
      </c>
      <c r="E55">
        <v>2</v>
      </c>
      <c r="F55">
        <v>5</v>
      </c>
      <c r="G55">
        <v>8.1129807692307696E-2</v>
      </c>
      <c r="H55">
        <v>19</v>
      </c>
      <c r="I55">
        <v>0.14302884615384609</v>
      </c>
      <c r="J55">
        <v>51</v>
      </c>
      <c r="K55">
        <v>0.45102163461538458</v>
      </c>
      <c r="L55">
        <v>14590</v>
      </c>
      <c r="M55">
        <v>16640</v>
      </c>
      <c r="N55">
        <v>16170</v>
      </c>
      <c r="O55">
        <v>16110</v>
      </c>
      <c r="P55">
        <v>15570</v>
      </c>
      <c r="Q55">
        <v>15290</v>
      </c>
      <c r="R55">
        <v>15410</v>
      </c>
      <c r="S55">
        <v>15500</v>
      </c>
      <c r="T55">
        <v>15910</v>
      </c>
      <c r="U55">
        <v>16120</v>
      </c>
      <c r="V55">
        <v>16350</v>
      </c>
      <c r="W55">
        <v>16680</v>
      </c>
      <c r="X55">
        <v>16800</v>
      </c>
      <c r="Y55">
        <v>17170</v>
      </c>
      <c r="Z55">
        <v>17270</v>
      </c>
      <c r="AA55">
        <v>18020</v>
      </c>
      <c r="AB55">
        <v>17760</v>
      </c>
      <c r="AC55">
        <v>18580</v>
      </c>
      <c r="AD55">
        <v>18630</v>
      </c>
      <c r="AE55">
        <v>19020</v>
      </c>
      <c r="AF55">
        <v>18880</v>
      </c>
      <c r="AG55">
        <f t="shared" si="0"/>
        <v>0.13461538461538461</v>
      </c>
      <c r="AH55">
        <v>19100</v>
      </c>
      <c r="AI55">
        <v>19590</v>
      </c>
      <c r="AJ55">
        <v>20100</v>
      </c>
      <c r="AK55">
        <v>20440</v>
      </c>
      <c r="AL55">
        <v>20490</v>
      </c>
      <c r="AM55">
        <v>20350</v>
      </c>
      <c r="AN55">
        <v>20580</v>
      </c>
      <c r="AO55">
        <v>20630</v>
      </c>
      <c r="AP55">
        <v>21005</v>
      </c>
      <c r="AQ55">
        <v>21570</v>
      </c>
      <c r="AR55">
        <v>20340</v>
      </c>
      <c r="AS55">
        <v>20570</v>
      </c>
      <c r="AT55">
        <v>21190</v>
      </c>
      <c r="AU55">
        <v>21150</v>
      </c>
      <c r="AV55">
        <v>22140</v>
      </c>
      <c r="AW55">
        <v>22220</v>
      </c>
      <c r="AX55">
        <v>22660</v>
      </c>
      <c r="AY55">
        <v>23165</v>
      </c>
      <c r="AZ55">
        <v>22585</v>
      </c>
      <c r="BA55">
        <v>23180</v>
      </c>
      <c r="BB55">
        <v>23355</v>
      </c>
      <c r="BC55">
        <v>22350</v>
      </c>
      <c r="BD55">
        <v>22235</v>
      </c>
      <c r="BE55">
        <v>21830</v>
      </c>
      <c r="BF55">
        <v>21465</v>
      </c>
      <c r="BG55">
        <v>22230</v>
      </c>
      <c r="BH55">
        <v>22505</v>
      </c>
      <c r="BI55">
        <v>22610</v>
      </c>
      <c r="BJ55">
        <v>23570</v>
      </c>
      <c r="BK55">
        <v>23960</v>
      </c>
      <c r="BL55">
        <v>24145</v>
      </c>
      <c r="BM55">
        <v>23520</v>
      </c>
      <c r="BN55">
        <v>23105</v>
      </c>
      <c r="BO55">
        <v>22525</v>
      </c>
      <c r="BP55">
        <v>23260</v>
      </c>
      <c r="BQ55">
        <v>22425</v>
      </c>
      <c r="BR55">
        <v>22900</v>
      </c>
      <c r="BS55">
        <v>23325</v>
      </c>
      <c r="BT55">
        <v>23690</v>
      </c>
      <c r="BU55">
        <v>23915</v>
      </c>
      <c r="BV55">
        <v>23105</v>
      </c>
    </row>
    <row r="56" spans="1:135" x14ac:dyDescent="0.25">
      <c r="A56" t="s">
        <v>158</v>
      </c>
      <c r="B56" s="2">
        <v>44672</v>
      </c>
      <c r="C56" s="2">
        <v>44763</v>
      </c>
      <c r="D56">
        <v>0.1794</v>
      </c>
      <c r="E56">
        <v>2</v>
      </c>
      <c r="F56">
        <v>8</v>
      </c>
      <c r="G56">
        <v>4.4690155038043147E-2</v>
      </c>
      <c r="H56">
        <v>15</v>
      </c>
      <c r="I56">
        <v>3.8514519215657142E-2</v>
      </c>
      <c r="J56">
        <v>27</v>
      </c>
      <c r="K56">
        <v>8.9361820148473978E-2</v>
      </c>
      <c r="L56">
        <v>10433.299999999999</v>
      </c>
      <c r="M56">
        <v>10816.7</v>
      </c>
      <c r="N56">
        <v>10500</v>
      </c>
      <c r="O56">
        <v>10700</v>
      </c>
      <c r="P56">
        <v>10666.7</v>
      </c>
      <c r="Q56">
        <v>10700</v>
      </c>
      <c r="R56">
        <v>10350</v>
      </c>
      <c r="S56">
        <v>10533.3</v>
      </c>
      <c r="T56">
        <v>10333.299999999999</v>
      </c>
      <c r="U56">
        <v>10400</v>
      </c>
      <c r="V56">
        <v>10566.7</v>
      </c>
      <c r="W56">
        <v>10450</v>
      </c>
      <c r="X56">
        <v>10733.3</v>
      </c>
      <c r="Y56">
        <v>10783.3</v>
      </c>
      <c r="Z56">
        <v>10933.3</v>
      </c>
      <c r="AA56">
        <v>11233.3</v>
      </c>
      <c r="AB56">
        <v>11066.7</v>
      </c>
      <c r="AC56">
        <v>11116.7</v>
      </c>
      <c r="AD56">
        <v>11133.3</v>
      </c>
      <c r="AE56">
        <v>11000</v>
      </c>
      <c r="AF56">
        <v>11200</v>
      </c>
      <c r="AG56">
        <f t="shared" si="0"/>
        <v>3.5435946268270291E-2</v>
      </c>
      <c r="AH56">
        <v>11050</v>
      </c>
      <c r="AI56">
        <v>11383.3</v>
      </c>
      <c r="AJ56">
        <v>11733.3</v>
      </c>
      <c r="AK56">
        <v>11700</v>
      </c>
      <c r="AL56">
        <v>11600</v>
      </c>
      <c r="AM56">
        <v>11650</v>
      </c>
      <c r="AN56">
        <v>11783.3</v>
      </c>
      <c r="AO56">
        <v>11750</v>
      </c>
      <c r="AP56">
        <v>11716.7</v>
      </c>
      <c r="AQ56">
        <v>11633.3</v>
      </c>
      <c r="AR56">
        <v>11466.7</v>
      </c>
      <c r="AS56">
        <v>11100</v>
      </c>
      <c r="AT56">
        <v>10650</v>
      </c>
      <c r="AU56">
        <v>10650</v>
      </c>
      <c r="AV56">
        <v>10616.7</v>
      </c>
      <c r="AW56">
        <v>10716.7</v>
      </c>
      <c r="AX56">
        <v>10383.299999999999</v>
      </c>
      <c r="AY56">
        <v>9926.7000000000007</v>
      </c>
      <c r="AZ56">
        <v>10116.700000000001</v>
      </c>
      <c r="BA56">
        <v>9970</v>
      </c>
      <c r="BB56">
        <v>10100</v>
      </c>
      <c r="BC56">
        <v>10816.7</v>
      </c>
      <c r="BD56">
        <v>10983.3</v>
      </c>
      <c r="BE56">
        <v>11233.3</v>
      </c>
      <c r="BF56">
        <v>11033.3</v>
      </c>
      <c r="BG56">
        <v>10733.3</v>
      </c>
      <c r="BH56">
        <v>10200</v>
      </c>
      <c r="BI56">
        <v>10050</v>
      </c>
      <c r="BJ56">
        <v>9976.7000000000007</v>
      </c>
      <c r="BK56">
        <v>10200</v>
      </c>
      <c r="BL56">
        <v>10150</v>
      </c>
      <c r="BM56">
        <v>10233.299999999999</v>
      </c>
      <c r="BN56">
        <v>10216.700000000001</v>
      </c>
      <c r="BO56">
        <v>10116.700000000001</v>
      </c>
      <c r="BP56">
        <v>10133.299999999999</v>
      </c>
      <c r="BQ56">
        <v>10400</v>
      </c>
      <c r="BR56">
        <v>10100</v>
      </c>
      <c r="BS56">
        <v>10233.299999999999</v>
      </c>
      <c r="BT56">
        <v>10566.7</v>
      </c>
      <c r="BU56">
        <v>10433.299999999999</v>
      </c>
    </row>
    <row r="57" spans="1:135" x14ac:dyDescent="0.25">
      <c r="A57" t="s">
        <v>158</v>
      </c>
      <c r="B57" s="2">
        <v>44490</v>
      </c>
      <c r="C57" s="2">
        <v>44586</v>
      </c>
      <c r="D57">
        <v>0.1608</v>
      </c>
      <c r="E57">
        <v>3</v>
      </c>
      <c r="F57">
        <v>4</v>
      </c>
      <c r="G57">
        <v>1.9354901144842399E-2</v>
      </c>
      <c r="H57">
        <v>17</v>
      </c>
      <c r="I57">
        <v>0.1080680905422276</v>
      </c>
      <c r="J57">
        <v>49</v>
      </c>
      <c r="K57">
        <v>0.16129406869054419</v>
      </c>
      <c r="L57">
        <v>10033.299999999999</v>
      </c>
      <c r="M57">
        <v>10333.299999999999</v>
      </c>
      <c r="N57">
        <v>10433.299999999999</v>
      </c>
      <c r="O57">
        <v>10333.299999999999</v>
      </c>
      <c r="P57">
        <v>10133.299999999999</v>
      </c>
      <c r="Q57">
        <v>10350</v>
      </c>
      <c r="R57">
        <v>10200</v>
      </c>
      <c r="S57">
        <v>10483.299999999999</v>
      </c>
      <c r="T57">
        <v>10466.700000000001</v>
      </c>
      <c r="U57">
        <v>10633.3</v>
      </c>
      <c r="V57">
        <v>10716.7</v>
      </c>
      <c r="W57">
        <v>10900</v>
      </c>
      <c r="X57">
        <v>11033.3</v>
      </c>
      <c r="Y57">
        <v>10966.7</v>
      </c>
      <c r="Z57">
        <v>11033.3</v>
      </c>
      <c r="AA57">
        <v>11233.3</v>
      </c>
      <c r="AB57">
        <v>11433.3</v>
      </c>
      <c r="AC57">
        <v>11450</v>
      </c>
      <c r="AD57">
        <v>11333.3</v>
      </c>
      <c r="AE57">
        <v>11050</v>
      </c>
      <c r="AF57">
        <v>11233.3</v>
      </c>
      <c r="AG57">
        <f t="shared" si="0"/>
        <v>8.7097055151790823E-2</v>
      </c>
      <c r="AH57">
        <v>11033.3</v>
      </c>
      <c r="AI57">
        <v>10750</v>
      </c>
      <c r="AJ57">
        <v>10733.3</v>
      </c>
      <c r="AK57">
        <v>10516.7</v>
      </c>
      <c r="AL57">
        <v>10650</v>
      </c>
      <c r="AM57">
        <v>10866.7</v>
      </c>
      <c r="AN57">
        <v>10783.3</v>
      </c>
      <c r="AO57">
        <v>10833.3</v>
      </c>
      <c r="AP57">
        <v>10866.7</v>
      </c>
      <c r="AQ57">
        <v>10916.7</v>
      </c>
      <c r="AR57">
        <v>11000</v>
      </c>
      <c r="AS57">
        <v>10916.7</v>
      </c>
      <c r="AT57">
        <v>11033.3</v>
      </c>
      <c r="AU57">
        <v>11016.7</v>
      </c>
      <c r="AV57">
        <v>11033.3</v>
      </c>
      <c r="AW57">
        <v>10866.7</v>
      </c>
      <c r="AX57">
        <v>10900</v>
      </c>
      <c r="AY57">
        <v>11083.3</v>
      </c>
      <c r="AZ57">
        <v>11016.7</v>
      </c>
      <c r="BA57">
        <v>10966.7</v>
      </c>
      <c r="BB57">
        <v>11366.7</v>
      </c>
      <c r="BC57">
        <v>11383.3</v>
      </c>
      <c r="BD57">
        <v>11450</v>
      </c>
      <c r="BE57">
        <v>11566.7</v>
      </c>
      <c r="BF57">
        <v>11600</v>
      </c>
      <c r="BG57">
        <v>11716.7</v>
      </c>
      <c r="BH57">
        <v>11716.7</v>
      </c>
      <c r="BI57">
        <v>11716.7</v>
      </c>
      <c r="BJ57">
        <v>12000</v>
      </c>
      <c r="BK57">
        <v>11800</v>
      </c>
      <c r="BL57">
        <v>11516.7</v>
      </c>
      <c r="BM57">
        <v>11783.3</v>
      </c>
      <c r="BN57">
        <v>11566.7</v>
      </c>
      <c r="BO57">
        <v>11916.7</v>
      </c>
      <c r="BP57">
        <v>11633.3</v>
      </c>
      <c r="BQ57">
        <v>11716.7</v>
      </c>
      <c r="BR57">
        <v>11733.3</v>
      </c>
      <c r="BS57">
        <v>11766.7</v>
      </c>
      <c r="BT57">
        <v>11316.7</v>
      </c>
      <c r="BU57">
        <v>11083.3</v>
      </c>
      <c r="BV57">
        <v>10666.7</v>
      </c>
      <c r="BW57">
        <v>10783.3</v>
      </c>
      <c r="BX57">
        <v>10416.700000000001</v>
      </c>
    </row>
    <row r="58" spans="1:135" x14ac:dyDescent="0.25">
      <c r="A58" t="s">
        <v>158</v>
      </c>
      <c r="B58" s="2">
        <v>43762</v>
      </c>
      <c r="C58" s="2">
        <v>43853</v>
      </c>
      <c r="D58">
        <v>0.18870000000000001</v>
      </c>
      <c r="E58">
        <v>6</v>
      </c>
      <c r="F58">
        <v>10</v>
      </c>
      <c r="G58">
        <v>2.6515151515151519E-2</v>
      </c>
      <c r="H58">
        <v>16</v>
      </c>
      <c r="I58">
        <v>2.1464646464646461E-2</v>
      </c>
      <c r="J58">
        <v>52</v>
      </c>
      <c r="K58">
        <v>0.13594696969696979</v>
      </c>
      <c r="L58">
        <v>7100</v>
      </c>
      <c r="M58">
        <v>7920</v>
      </c>
      <c r="N58">
        <v>8380</v>
      </c>
      <c r="O58">
        <v>8366.7000000000007</v>
      </c>
      <c r="P58">
        <v>8130</v>
      </c>
      <c r="Q58">
        <v>7960</v>
      </c>
      <c r="R58">
        <v>7883.3</v>
      </c>
      <c r="S58">
        <v>7870</v>
      </c>
      <c r="T58">
        <v>7873.3</v>
      </c>
      <c r="U58">
        <v>7743.3</v>
      </c>
      <c r="V58">
        <v>7710</v>
      </c>
      <c r="W58">
        <v>7766.7</v>
      </c>
      <c r="X58">
        <v>7800</v>
      </c>
      <c r="Y58">
        <v>7853.3</v>
      </c>
      <c r="Z58">
        <v>7810</v>
      </c>
      <c r="AA58">
        <v>7863.3</v>
      </c>
      <c r="AB58">
        <v>8090</v>
      </c>
      <c r="AC58">
        <v>7913.3</v>
      </c>
      <c r="AD58">
        <v>7600</v>
      </c>
      <c r="AE58">
        <v>7436.7</v>
      </c>
      <c r="AF58">
        <v>7393.3</v>
      </c>
      <c r="AG58">
        <f t="shared" si="0"/>
        <v>-6.650252525252523E-2</v>
      </c>
      <c r="AH58">
        <v>7670</v>
      </c>
      <c r="AI58">
        <v>7756.7</v>
      </c>
      <c r="AJ58">
        <v>7956.7</v>
      </c>
      <c r="AK58">
        <v>7836.7</v>
      </c>
      <c r="AL58">
        <v>7873.3</v>
      </c>
      <c r="AM58">
        <v>7850</v>
      </c>
      <c r="AN58">
        <v>7886.7</v>
      </c>
      <c r="AO58">
        <v>7803.3</v>
      </c>
      <c r="AP58">
        <v>7783.3</v>
      </c>
      <c r="AQ58">
        <v>7883.3</v>
      </c>
      <c r="AR58">
        <v>7876.7</v>
      </c>
      <c r="AS58">
        <v>7813.3</v>
      </c>
      <c r="AT58">
        <v>7863.3</v>
      </c>
      <c r="AU58">
        <v>8233.2999999999993</v>
      </c>
      <c r="AV58">
        <v>8413.2999999999993</v>
      </c>
      <c r="AW58">
        <v>8560</v>
      </c>
      <c r="AX58">
        <v>8716.7000000000007</v>
      </c>
      <c r="AY58">
        <v>8663.2999999999993</v>
      </c>
      <c r="AZ58">
        <v>8783.2999999999993</v>
      </c>
      <c r="BA58">
        <v>8746.7000000000007</v>
      </c>
      <c r="BB58">
        <v>8670</v>
      </c>
      <c r="BC58">
        <v>8623.2999999999993</v>
      </c>
      <c r="BD58">
        <v>8696.7000000000007</v>
      </c>
      <c r="BE58">
        <v>8716.7000000000007</v>
      </c>
      <c r="BF58">
        <v>8696.7000000000007</v>
      </c>
      <c r="BG58">
        <v>8633.2999999999993</v>
      </c>
      <c r="BH58">
        <v>8593.2999999999993</v>
      </c>
      <c r="BI58">
        <v>8670</v>
      </c>
      <c r="BJ58">
        <v>8593.2999999999993</v>
      </c>
      <c r="BK58">
        <v>8910</v>
      </c>
      <c r="BL58">
        <v>8966.7000000000007</v>
      </c>
      <c r="BM58">
        <v>8996.7000000000007</v>
      </c>
      <c r="BN58">
        <v>8846.7000000000007</v>
      </c>
      <c r="BO58">
        <v>8676.7000000000007</v>
      </c>
      <c r="BP58">
        <v>8556.7000000000007</v>
      </c>
      <c r="BQ58">
        <v>8800</v>
      </c>
      <c r="BR58">
        <v>8686.7000000000007</v>
      </c>
      <c r="BS58">
        <v>8900</v>
      </c>
      <c r="BT58">
        <v>8943.2999999999993</v>
      </c>
    </row>
    <row r="59" spans="1:135" x14ac:dyDescent="0.25">
      <c r="A59" t="s">
        <v>158</v>
      </c>
      <c r="B59" s="2">
        <v>42865</v>
      </c>
      <c r="C59" s="2">
        <v>42950</v>
      </c>
      <c r="D59">
        <v>0.1103</v>
      </c>
      <c r="E59">
        <v>2</v>
      </c>
      <c r="F59">
        <v>3</v>
      </c>
      <c r="G59">
        <v>2.328571428571426E-2</v>
      </c>
      <c r="H59">
        <v>20</v>
      </c>
      <c r="I59">
        <v>5.9253968253968281E-2</v>
      </c>
      <c r="J59">
        <v>55</v>
      </c>
      <c r="K59">
        <v>8.0952380952380956E-2</v>
      </c>
      <c r="L59">
        <v>6123.3</v>
      </c>
      <c r="M59">
        <v>6300</v>
      </c>
      <c r="N59">
        <v>6270</v>
      </c>
      <c r="O59">
        <v>6153.3</v>
      </c>
      <c r="P59">
        <v>6276.7</v>
      </c>
      <c r="Q59">
        <v>6306.7</v>
      </c>
      <c r="R59">
        <v>6270</v>
      </c>
      <c r="S59">
        <v>6263.3</v>
      </c>
      <c r="T59">
        <v>6230</v>
      </c>
      <c r="U59">
        <v>6220</v>
      </c>
      <c r="V59">
        <v>6276.7</v>
      </c>
      <c r="W59">
        <v>6203.3</v>
      </c>
      <c r="X59">
        <v>6230</v>
      </c>
      <c r="Y59">
        <v>6250</v>
      </c>
      <c r="Z59">
        <v>6246.7</v>
      </c>
      <c r="AA59">
        <v>6366.7</v>
      </c>
      <c r="AB59">
        <v>6463.3</v>
      </c>
      <c r="AC59">
        <v>6433.3</v>
      </c>
      <c r="AD59">
        <v>6586.7</v>
      </c>
      <c r="AE59">
        <v>6576.7</v>
      </c>
      <c r="AF59">
        <v>6673.3</v>
      </c>
      <c r="AG59">
        <f t="shared" si="0"/>
        <v>5.9253968253968281E-2</v>
      </c>
      <c r="AH59">
        <v>6686.7</v>
      </c>
      <c r="AI59">
        <v>6703.3</v>
      </c>
      <c r="AJ59">
        <v>6330</v>
      </c>
      <c r="AK59">
        <v>6290</v>
      </c>
      <c r="AL59">
        <v>6190</v>
      </c>
      <c r="AM59">
        <v>6056.7</v>
      </c>
      <c r="AN59">
        <v>6043.3</v>
      </c>
      <c r="AO59">
        <v>6136.7</v>
      </c>
      <c r="AP59">
        <v>6260</v>
      </c>
      <c r="AQ59">
        <v>6173.3</v>
      </c>
      <c r="AR59">
        <v>6163.3</v>
      </c>
      <c r="AS59">
        <v>6086.7</v>
      </c>
      <c r="AT59">
        <v>6173.3</v>
      </c>
      <c r="AU59">
        <v>6206.7</v>
      </c>
      <c r="AV59">
        <v>6006.7</v>
      </c>
      <c r="AW59">
        <v>6053.3</v>
      </c>
      <c r="AX59">
        <v>5973.3</v>
      </c>
      <c r="AY59">
        <v>5916.7</v>
      </c>
      <c r="AZ59">
        <v>5723.3</v>
      </c>
      <c r="BA59">
        <v>6016.7</v>
      </c>
      <c r="BB59">
        <v>5993.3</v>
      </c>
      <c r="BC59">
        <v>6070</v>
      </c>
      <c r="BD59">
        <v>6233.3</v>
      </c>
      <c r="BE59">
        <v>6320</v>
      </c>
      <c r="BF59">
        <v>6276.7</v>
      </c>
      <c r="BG59">
        <v>6406.7</v>
      </c>
      <c r="BH59">
        <v>6350</v>
      </c>
      <c r="BI59">
        <v>6403.3</v>
      </c>
      <c r="BJ59">
        <v>6436.7</v>
      </c>
      <c r="BK59">
        <v>6583.3</v>
      </c>
      <c r="BL59">
        <v>6673.3</v>
      </c>
      <c r="BM59">
        <v>6660</v>
      </c>
      <c r="BN59">
        <v>6673.3</v>
      </c>
      <c r="BO59">
        <v>6680</v>
      </c>
      <c r="BP59">
        <v>6810</v>
      </c>
      <c r="BQ59">
        <v>6566.7</v>
      </c>
      <c r="BR59">
        <v>6523.3</v>
      </c>
      <c r="BS59">
        <v>6500</v>
      </c>
      <c r="BT59">
        <v>6633.3</v>
      </c>
      <c r="BU59">
        <v>6480</v>
      </c>
    </row>
    <row r="60" spans="1:135" x14ac:dyDescent="0.25">
      <c r="A60" t="s">
        <v>158</v>
      </c>
      <c r="B60" s="2">
        <v>42681</v>
      </c>
      <c r="C60" s="2">
        <v>42772</v>
      </c>
      <c r="D60">
        <v>0.29520000000000002</v>
      </c>
      <c r="E60">
        <v>2</v>
      </c>
      <c r="F60">
        <v>2</v>
      </c>
      <c r="G60">
        <v>4.5554167746800878E-2</v>
      </c>
      <c r="H60">
        <v>17</v>
      </c>
      <c r="I60">
        <v>7.5413004029882394E-2</v>
      </c>
      <c r="J60">
        <v>55</v>
      </c>
      <c r="K60">
        <v>0.15398392760351601</v>
      </c>
      <c r="L60">
        <v>4193.3</v>
      </c>
      <c r="M60">
        <v>4243.3</v>
      </c>
      <c r="N60">
        <v>4050</v>
      </c>
      <c r="O60">
        <v>4313.3</v>
      </c>
      <c r="P60">
        <v>4226.7</v>
      </c>
      <c r="Q60">
        <v>4253.3</v>
      </c>
      <c r="R60">
        <v>4206.7</v>
      </c>
      <c r="S60">
        <v>4260</v>
      </c>
      <c r="T60">
        <v>4253.3</v>
      </c>
      <c r="U60">
        <v>4440</v>
      </c>
      <c r="V60">
        <v>4416.7</v>
      </c>
      <c r="W60">
        <v>4400</v>
      </c>
      <c r="X60">
        <v>4466.7</v>
      </c>
      <c r="Y60">
        <v>4406.7</v>
      </c>
      <c r="Z60">
        <v>4450</v>
      </c>
      <c r="AA60">
        <v>4493.3</v>
      </c>
      <c r="AB60">
        <v>4520</v>
      </c>
      <c r="AC60">
        <v>4563.3</v>
      </c>
      <c r="AD60">
        <v>4340</v>
      </c>
      <c r="AE60">
        <v>4350</v>
      </c>
      <c r="AF60">
        <v>4376.7</v>
      </c>
      <c r="AG60">
        <f t="shared" si="0"/>
        <v>3.143779605495714E-2</v>
      </c>
      <c r="AH60">
        <v>4320</v>
      </c>
      <c r="AI60">
        <v>4330</v>
      </c>
      <c r="AJ60">
        <v>4373.3</v>
      </c>
      <c r="AK60">
        <v>4373.3</v>
      </c>
      <c r="AL60">
        <v>4393.3</v>
      </c>
      <c r="AM60">
        <v>4400</v>
      </c>
      <c r="AN60">
        <v>4450</v>
      </c>
      <c r="AO60">
        <v>4513.3</v>
      </c>
      <c r="AP60">
        <v>4473.3</v>
      </c>
      <c r="AQ60">
        <v>4550</v>
      </c>
      <c r="AR60">
        <v>4556.7</v>
      </c>
      <c r="AS60">
        <v>4686.7</v>
      </c>
      <c r="AT60">
        <v>4656.7</v>
      </c>
      <c r="AU60">
        <v>4656.7</v>
      </c>
      <c r="AV60">
        <v>4766.7</v>
      </c>
      <c r="AW60">
        <v>4670</v>
      </c>
      <c r="AX60">
        <v>4720</v>
      </c>
      <c r="AY60">
        <v>4823.3</v>
      </c>
      <c r="AZ60">
        <v>4760</v>
      </c>
      <c r="BA60">
        <v>4696.7</v>
      </c>
      <c r="BB60">
        <v>4790</v>
      </c>
      <c r="BC60">
        <v>4780</v>
      </c>
      <c r="BD60">
        <v>4836.7</v>
      </c>
      <c r="BE60">
        <v>4813.3</v>
      </c>
      <c r="BF60">
        <v>4750</v>
      </c>
      <c r="BG60">
        <v>4690</v>
      </c>
      <c r="BH60">
        <v>4723.3</v>
      </c>
      <c r="BI60">
        <v>4806.7</v>
      </c>
      <c r="BJ60">
        <v>4776.7</v>
      </c>
      <c r="BK60">
        <v>4833.3</v>
      </c>
      <c r="BL60">
        <v>4796.7</v>
      </c>
      <c r="BM60">
        <v>4860</v>
      </c>
      <c r="BN60">
        <v>4853.3</v>
      </c>
      <c r="BO60">
        <v>4860</v>
      </c>
      <c r="BP60">
        <v>4896.7</v>
      </c>
      <c r="BQ60">
        <v>4813.3</v>
      </c>
      <c r="BR60">
        <v>4760</v>
      </c>
      <c r="BS60">
        <v>4756.7</v>
      </c>
      <c r="BT60">
        <v>4753.3</v>
      </c>
      <c r="BU60">
        <v>4766.7</v>
      </c>
    </row>
    <row r="61" spans="1:135" x14ac:dyDescent="0.25">
      <c r="A61" t="s">
        <v>158</v>
      </c>
      <c r="B61" s="2">
        <v>42586</v>
      </c>
      <c r="C61" s="2">
        <v>42681</v>
      </c>
      <c r="D61">
        <v>0.18920000000000001</v>
      </c>
      <c r="E61">
        <v>8</v>
      </c>
      <c r="F61">
        <v>8</v>
      </c>
      <c r="G61">
        <v>4.5013477088948293E-3</v>
      </c>
      <c r="H61">
        <v>19</v>
      </c>
      <c r="I61">
        <v>5.301886792452825E-2</v>
      </c>
      <c r="J61">
        <v>58</v>
      </c>
      <c r="K61">
        <v>0.1410512129380054</v>
      </c>
      <c r="L61">
        <v>3533.3</v>
      </c>
      <c r="M61">
        <v>3710</v>
      </c>
      <c r="N61">
        <v>3746.7</v>
      </c>
      <c r="O61">
        <v>3780</v>
      </c>
      <c r="P61">
        <v>3760</v>
      </c>
      <c r="Q61">
        <v>3770</v>
      </c>
      <c r="R61">
        <v>3776.7</v>
      </c>
      <c r="S61">
        <v>3743.3</v>
      </c>
      <c r="T61">
        <v>3693.3</v>
      </c>
      <c r="U61">
        <v>3696.7</v>
      </c>
      <c r="V61">
        <v>3773.3</v>
      </c>
      <c r="W61">
        <v>3833.3</v>
      </c>
      <c r="X61">
        <v>3663.3</v>
      </c>
      <c r="Y61">
        <v>3683.3</v>
      </c>
      <c r="Z61">
        <v>3740</v>
      </c>
      <c r="AA61">
        <v>3750</v>
      </c>
      <c r="AB61">
        <v>3840</v>
      </c>
      <c r="AC61">
        <v>3803.3</v>
      </c>
      <c r="AD61">
        <v>3893.3</v>
      </c>
      <c r="AE61">
        <v>3906.7</v>
      </c>
      <c r="AF61">
        <v>3843.3</v>
      </c>
      <c r="AG61">
        <f t="shared" si="0"/>
        <v>3.5929919137466355E-2</v>
      </c>
      <c r="AH61">
        <v>3866.7</v>
      </c>
      <c r="AI61">
        <v>3980</v>
      </c>
      <c r="AJ61">
        <v>3950</v>
      </c>
      <c r="AK61">
        <v>3936.7</v>
      </c>
      <c r="AL61">
        <v>3953.3</v>
      </c>
      <c r="AM61">
        <v>3893.3</v>
      </c>
      <c r="AN61">
        <v>3873.3</v>
      </c>
      <c r="AO61">
        <v>3856.7</v>
      </c>
      <c r="AP61">
        <v>3860</v>
      </c>
      <c r="AQ61">
        <v>3910</v>
      </c>
      <c r="AR61">
        <v>3966.7</v>
      </c>
      <c r="AS61">
        <v>3883.3</v>
      </c>
      <c r="AT61">
        <v>3900</v>
      </c>
      <c r="AU61">
        <v>3886.7</v>
      </c>
      <c r="AV61">
        <v>3870</v>
      </c>
      <c r="AW61">
        <v>3913.3</v>
      </c>
      <c r="AX61">
        <v>3996.7</v>
      </c>
      <c r="AY61">
        <v>3963.3</v>
      </c>
      <c r="AZ61">
        <v>3983.3</v>
      </c>
      <c r="BA61">
        <v>4136.7</v>
      </c>
      <c r="BB61">
        <v>4156.7</v>
      </c>
      <c r="BC61">
        <v>4133.3</v>
      </c>
      <c r="BD61">
        <v>4166.7</v>
      </c>
      <c r="BE61">
        <v>4130</v>
      </c>
      <c r="BF61">
        <v>4063.3</v>
      </c>
      <c r="BG61">
        <v>4046.7</v>
      </c>
      <c r="BH61">
        <v>4013.3</v>
      </c>
      <c r="BI61">
        <v>4076.7</v>
      </c>
      <c r="BJ61">
        <v>4046.7</v>
      </c>
      <c r="BK61">
        <v>4013.3</v>
      </c>
      <c r="BL61">
        <v>4000</v>
      </c>
      <c r="BM61">
        <v>3993.3</v>
      </c>
      <c r="BN61">
        <v>3960</v>
      </c>
      <c r="BO61">
        <v>4073.3</v>
      </c>
      <c r="BP61">
        <v>4086.7</v>
      </c>
      <c r="BQ61">
        <v>4020</v>
      </c>
      <c r="BR61">
        <v>4180</v>
      </c>
      <c r="BS61">
        <v>4233.3</v>
      </c>
      <c r="BT61">
        <v>4233.3</v>
      </c>
      <c r="BU61">
        <v>4170</v>
      </c>
      <c r="BV61">
        <v>4126.7</v>
      </c>
      <c r="BW61">
        <v>4193.3</v>
      </c>
    </row>
    <row r="62" spans="1:135" x14ac:dyDescent="0.25">
      <c r="A62" t="s">
        <v>158</v>
      </c>
      <c r="B62" s="2">
        <v>42136</v>
      </c>
      <c r="C62" s="2">
        <v>42222</v>
      </c>
      <c r="D62">
        <v>0.17549999999999999</v>
      </c>
      <c r="E62">
        <v>2</v>
      </c>
      <c r="F62">
        <v>2</v>
      </c>
      <c r="G62">
        <v>1.6023453888341199E-2</v>
      </c>
      <c r="H62">
        <v>12</v>
      </c>
      <c r="I62">
        <v>5.0547173149341623E-3</v>
      </c>
      <c r="J62">
        <v>12</v>
      </c>
      <c r="K62">
        <v>5.0547173149341623E-3</v>
      </c>
      <c r="L62">
        <v>3760</v>
      </c>
      <c r="M62">
        <v>3956.7</v>
      </c>
      <c r="N62">
        <v>3893.3</v>
      </c>
      <c r="O62">
        <v>3960</v>
      </c>
      <c r="P62">
        <v>3900</v>
      </c>
      <c r="Q62">
        <v>3943.3</v>
      </c>
      <c r="R62">
        <v>3916.7</v>
      </c>
      <c r="S62">
        <v>3856.7</v>
      </c>
      <c r="T62">
        <v>3903.3</v>
      </c>
      <c r="U62">
        <v>3873.3</v>
      </c>
      <c r="V62">
        <v>3880</v>
      </c>
      <c r="W62">
        <v>3910</v>
      </c>
      <c r="X62">
        <v>3976.7</v>
      </c>
      <c r="Y62">
        <v>3866.7</v>
      </c>
      <c r="Z62">
        <v>3823.3</v>
      </c>
      <c r="AA62">
        <v>3840</v>
      </c>
      <c r="AB62">
        <v>3813.3</v>
      </c>
      <c r="AC62">
        <v>3760</v>
      </c>
      <c r="AD62">
        <v>3783.3</v>
      </c>
      <c r="AE62">
        <v>3770</v>
      </c>
      <c r="AF62">
        <v>3610</v>
      </c>
      <c r="AG62">
        <f t="shared" si="0"/>
        <v>-8.7623524654383667E-2</v>
      </c>
      <c r="AH62">
        <v>3513.3</v>
      </c>
      <c r="AI62">
        <v>3443.3</v>
      </c>
      <c r="AJ62">
        <v>3376.7</v>
      </c>
      <c r="AK62">
        <v>3336.7</v>
      </c>
      <c r="AL62">
        <v>3356.7</v>
      </c>
      <c r="AM62">
        <v>3390</v>
      </c>
      <c r="AN62">
        <v>3346.7</v>
      </c>
      <c r="AO62">
        <v>3360</v>
      </c>
      <c r="AP62">
        <v>3380</v>
      </c>
      <c r="AQ62">
        <v>3470</v>
      </c>
      <c r="AR62">
        <v>3473.3</v>
      </c>
      <c r="AS62">
        <v>3530</v>
      </c>
      <c r="AT62">
        <v>3486.7</v>
      </c>
      <c r="AU62">
        <v>3380</v>
      </c>
      <c r="AV62">
        <v>3376.7</v>
      </c>
      <c r="AW62">
        <v>3430</v>
      </c>
      <c r="AX62">
        <v>3340</v>
      </c>
      <c r="AY62">
        <v>3373.3</v>
      </c>
      <c r="AZ62">
        <v>3310</v>
      </c>
      <c r="BA62">
        <v>3340</v>
      </c>
      <c r="BB62">
        <v>3233.3</v>
      </c>
      <c r="BC62">
        <v>3256.7</v>
      </c>
      <c r="BD62">
        <v>3130</v>
      </c>
      <c r="BE62">
        <v>3170</v>
      </c>
      <c r="BF62">
        <v>3320</v>
      </c>
      <c r="BG62">
        <v>3340</v>
      </c>
      <c r="BH62">
        <v>3306.7</v>
      </c>
      <c r="BI62">
        <v>3330</v>
      </c>
      <c r="BJ62">
        <v>3443.3</v>
      </c>
      <c r="BK62">
        <v>3323.3</v>
      </c>
      <c r="BL62">
        <v>3326.7</v>
      </c>
      <c r="BM62">
        <v>3290</v>
      </c>
      <c r="BN62">
        <v>3206.7</v>
      </c>
      <c r="BO62">
        <v>3256.7</v>
      </c>
      <c r="BP62">
        <v>3126.7</v>
      </c>
      <c r="BQ62">
        <v>3103.3</v>
      </c>
      <c r="BR62">
        <v>3196.7</v>
      </c>
      <c r="BS62">
        <v>3150</v>
      </c>
      <c r="BT62">
        <v>3103.3</v>
      </c>
      <c r="BU62">
        <v>3163.3</v>
      </c>
      <c r="BV62">
        <v>3290</v>
      </c>
    </row>
    <row r="63" spans="1:135" x14ac:dyDescent="0.25">
      <c r="A63" t="s">
        <v>159</v>
      </c>
      <c r="B63" s="2">
        <v>45407</v>
      </c>
      <c r="C63" s="2">
        <v>45498</v>
      </c>
      <c r="D63">
        <v>0.18779999999999999</v>
      </c>
      <c r="E63">
        <v>6</v>
      </c>
      <c r="F63">
        <v>7</v>
      </c>
      <c r="G63">
        <v>1.417601890135853E-2</v>
      </c>
      <c r="H63">
        <v>19</v>
      </c>
      <c r="I63">
        <v>0.18409135656625319</v>
      </c>
      <c r="J63">
        <v>52</v>
      </c>
      <c r="K63">
        <v>0.33175822012207129</v>
      </c>
      <c r="L63">
        <v>2534</v>
      </c>
      <c r="M63">
        <v>2539.5</v>
      </c>
      <c r="N63">
        <v>2628.5</v>
      </c>
      <c r="O63">
        <v>2635.5</v>
      </c>
      <c r="P63">
        <v>2608</v>
      </c>
      <c r="Q63">
        <v>2595</v>
      </c>
      <c r="R63">
        <v>2521.5</v>
      </c>
      <c r="S63">
        <v>2503.5</v>
      </c>
      <c r="T63">
        <v>2530</v>
      </c>
      <c r="U63">
        <v>2576.5</v>
      </c>
      <c r="V63">
        <v>2619</v>
      </c>
      <c r="W63">
        <v>2682</v>
      </c>
      <c r="X63">
        <v>2667.5</v>
      </c>
      <c r="Y63">
        <v>2726.5</v>
      </c>
      <c r="Z63">
        <v>2757.5</v>
      </c>
      <c r="AA63">
        <v>2739</v>
      </c>
      <c r="AB63">
        <v>2701</v>
      </c>
      <c r="AC63">
        <v>2849</v>
      </c>
      <c r="AD63">
        <v>2896</v>
      </c>
      <c r="AE63">
        <v>3007</v>
      </c>
      <c r="AF63">
        <v>2970</v>
      </c>
      <c r="AG63">
        <f t="shared" si="0"/>
        <v>0.16952155936207916</v>
      </c>
      <c r="AH63">
        <v>2932</v>
      </c>
      <c r="AI63">
        <v>2911.5</v>
      </c>
      <c r="AJ63">
        <v>2936</v>
      </c>
      <c r="AK63">
        <v>2933</v>
      </c>
      <c r="AL63">
        <v>2921.5</v>
      </c>
      <c r="AM63">
        <v>2922.5</v>
      </c>
      <c r="AN63">
        <v>3013</v>
      </c>
      <c r="AO63">
        <v>2960</v>
      </c>
      <c r="AP63">
        <v>2980</v>
      </c>
      <c r="AQ63">
        <v>3001</v>
      </c>
      <c r="AR63">
        <v>2955.5</v>
      </c>
      <c r="AS63">
        <v>3092</v>
      </c>
      <c r="AT63">
        <v>3166</v>
      </c>
      <c r="AU63">
        <v>3143</v>
      </c>
      <c r="AV63">
        <v>3130</v>
      </c>
      <c r="AW63">
        <v>3159</v>
      </c>
      <c r="AX63">
        <v>3128</v>
      </c>
      <c r="AY63">
        <v>3079</v>
      </c>
      <c r="AZ63">
        <v>3014</v>
      </c>
      <c r="BA63">
        <v>2978</v>
      </c>
      <c r="BB63">
        <v>3025</v>
      </c>
      <c r="BC63">
        <v>2995.5</v>
      </c>
      <c r="BD63">
        <v>3009</v>
      </c>
      <c r="BE63">
        <v>3001</v>
      </c>
      <c r="BF63">
        <v>3014</v>
      </c>
      <c r="BG63">
        <v>3168</v>
      </c>
      <c r="BH63">
        <v>3282</v>
      </c>
      <c r="BI63">
        <v>3259</v>
      </c>
      <c r="BJ63">
        <v>3275</v>
      </c>
      <c r="BK63">
        <v>3295</v>
      </c>
      <c r="BL63">
        <v>3293</v>
      </c>
      <c r="BM63">
        <v>3382</v>
      </c>
      <c r="BN63">
        <v>3209</v>
      </c>
      <c r="BO63">
        <v>3253</v>
      </c>
      <c r="BP63">
        <v>3210</v>
      </c>
      <c r="BQ63">
        <v>3012</v>
      </c>
      <c r="BR63">
        <v>3116</v>
      </c>
      <c r="BS63">
        <v>3042</v>
      </c>
      <c r="BT63">
        <v>3011</v>
      </c>
      <c r="BU63">
        <v>2991</v>
      </c>
      <c r="BV63">
        <v>2583.5</v>
      </c>
    </row>
    <row r="64" spans="1:135" x14ac:dyDescent="0.25">
      <c r="A64" t="s">
        <v>159</v>
      </c>
      <c r="B64" s="2">
        <v>45330</v>
      </c>
      <c r="C64" s="2">
        <v>45407</v>
      </c>
      <c r="D64">
        <v>0.1108</v>
      </c>
      <c r="E64">
        <v>2</v>
      </c>
      <c r="F64">
        <v>6</v>
      </c>
      <c r="G64">
        <v>0.11119333950046251</v>
      </c>
      <c r="H64">
        <v>16</v>
      </c>
      <c r="I64">
        <v>1.8871415356151711E-2</v>
      </c>
      <c r="J64">
        <v>39</v>
      </c>
      <c r="K64">
        <v>3.3857539315448659E-2</v>
      </c>
      <c r="L64">
        <v>2542</v>
      </c>
      <c r="M64">
        <v>2702.5</v>
      </c>
      <c r="N64">
        <v>2652.5</v>
      </c>
      <c r="O64">
        <v>2602</v>
      </c>
      <c r="P64">
        <v>2536</v>
      </c>
      <c r="Q64">
        <v>2446</v>
      </c>
      <c r="R64">
        <v>2402</v>
      </c>
      <c r="S64">
        <v>2452.5</v>
      </c>
      <c r="T64">
        <v>2429</v>
      </c>
      <c r="U64">
        <v>2548</v>
      </c>
      <c r="V64">
        <v>2579</v>
      </c>
      <c r="W64">
        <v>2594</v>
      </c>
      <c r="X64">
        <v>2532</v>
      </c>
      <c r="Y64">
        <v>2454.5</v>
      </c>
      <c r="Z64">
        <v>2589</v>
      </c>
      <c r="AA64">
        <v>2715</v>
      </c>
      <c r="AB64">
        <v>2753.5</v>
      </c>
      <c r="AC64">
        <v>2668.5</v>
      </c>
      <c r="AD64">
        <v>2613.5</v>
      </c>
      <c r="AE64">
        <v>2640</v>
      </c>
      <c r="AF64">
        <v>2530</v>
      </c>
      <c r="AG64">
        <f t="shared" si="0"/>
        <v>-6.3829787234042548E-2</v>
      </c>
      <c r="AH64">
        <v>2428</v>
      </c>
      <c r="AI64">
        <v>2451</v>
      </c>
      <c r="AJ64">
        <v>2430.5</v>
      </c>
      <c r="AK64">
        <v>2458</v>
      </c>
      <c r="AL64">
        <v>2508.5</v>
      </c>
      <c r="AM64">
        <v>2514.5</v>
      </c>
      <c r="AN64">
        <v>2593.5</v>
      </c>
      <c r="AO64">
        <v>2612</v>
      </c>
      <c r="AP64">
        <v>2595</v>
      </c>
      <c r="AQ64">
        <v>2655</v>
      </c>
      <c r="AR64">
        <v>2664.5</v>
      </c>
      <c r="AS64">
        <v>2684</v>
      </c>
      <c r="AT64">
        <v>2670.5</v>
      </c>
      <c r="AU64">
        <v>2633.5</v>
      </c>
      <c r="AV64">
        <v>2721</v>
      </c>
      <c r="AW64">
        <v>2650</v>
      </c>
      <c r="AX64">
        <v>2720</v>
      </c>
      <c r="AY64">
        <v>2697</v>
      </c>
      <c r="AZ64">
        <v>2794</v>
      </c>
      <c r="BA64">
        <v>2761</v>
      </c>
      <c r="BB64">
        <v>2739</v>
      </c>
      <c r="BC64">
        <v>2726</v>
      </c>
      <c r="BD64">
        <v>2674</v>
      </c>
      <c r="BE64">
        <v>2683</v>
      </c>
      <c r="BF64">
        <v>2600</v>
      </c>
      <c r="BG64">
        <v>2550</v>
      </c>
      <c r="BH64">
        <v>2550.5</v>
      </c>
      <c r="BI64">
        <v>2396.5</v>
      </c>
      <c r="BJ64">
        <v>2317.5</v>
      </c>
      <c r="BK64">
        <v>2281</v>
      </c>
      <c r="BL64">
        <v>2521.5</v>
      </c>
      <c r="BM64">
        <v>2534</v>
      </c>
    </row>
    <row r="65" spans="1:137" x14ac:dyDescent="0.25">
      <c r="A65" t="s">
        <v>159</v>
      </c>
      <c r="B65" s="2">
        <v>44966</v>
      </c>
      <c r="C65" s="2">
        <v>45043</v>
      </c>
      <c r="D65">
        <v>0.25080000000000002</v>
      </c>
      <c r="E65">
        <v>2</v>
      </c>
      <c r="F65">
        <v>2</v>
      </c>
      <c r="G65">
        <v>9.3283582089552231E-3</v>
      </c>
      <c r="H65">
        <v>19</v>
      </c>
      <c r="I65">
        <v>0.1669776119402985</v>
      </c>
      <c r="J65">
        <v>34</v>
      </c>
      <c r="K65">
        <v>0.18998756218905469</v>
      </c>
      <c r="L65">
        <v>1402</v>
      </c>
      <c r="M65">
        <v>1608</v>
      </c>
      <c r="N65">
        <v>1593</v>
      </c>
      <c r="O65">
        <v>1671</v>
      </c>
      <c r="P65">
        <v>1717.5</v>
      </c>
      <c r="Q65">
        <v>1761.5</v>
      </c>
      <c r="R65">
        <v>1706</v>
      </c>
      <c r="S65">
        <v>1710.5</v>
      </c>
      <c r="T65">
        <v>1702</v>
      </c>
      <c r="U65">
        <v>1667.5</v>
      </c>
      <c r="V65">
        <v>1695.5</v>
      </c>
      <c r="W65">
        <v>1720.5</v>
      </c>
      <c r="X65">
        <v>1764</v>
      </c>
      <c r="Y65">
        <v>1754</v>
      </c>
      <c r="Z65">
        <v>1732</v>
      </c>
      <c r="AA65">
        <v>1751.5</v>
      </c>
      <c r="AB65">
        <v>1813</v>
      </c>
      <c r="AC65">
        <v>1801</v>
      </c>
      <c r="AD65">
        <v>1828.5</v>
      </c>
      <c r="AE65">
        <v>1876.5</v>
      </c>
      <c r="AF65">
        <v>1836.5</v>
      </c>
      <c r="AG65">
        <f t="shared" si="0"/>
        <v>0.14210199004975124</v>
      </c>
      <c r="AH65">
        <v>1832.5</v>
      </c>
      <c r="AI65">
        <v>1779</v>
      </c>
      <c r="AJ65">
        <v>1810</v>
      </c>
      <c r="AK65">
        <v>1805.5</v>
      </c>
      <c r="AL65">
        <v>1851.5</v>
      </c>
      <c r="AM65">
        <v>1798.5</v>
      </c>
      <c r="AN65">
        <v>1820</v>
      </c>
      <c r="AO65">
        <v>1806.5</v>
      </c>
      <c r="AP65">
        <v>1794</v>
      </c>
      <c r="AQ65">
        <v>1773.5</v>
      </c>
      <c r="AR65">
        <v>1771</v>
      </c>
      <c r="AS65">
        <v>1805</v>
      </c>
      <c r="AT65">
        <v>1829.5</v>
      </c>
      <c r="AU65">
        <v>1913.5</v>
      </c>
      <c r="AV65">
        <v>1899</v>
      </c>
      <c r="AW65">
        <v>1854</v>
      </c>
      <c r="AX65">
        <v>1821.5</v>
      </c>
      <c r="AY65">
        <v>1767</v>
      </c>
      <c r="AZ65">
        <v>1776</v>
      </c>
      <c r="BA65">
        <v>1792</v>
      </c>
      <c r="BB65">
        <v>1830.5</v>
      </c>
      <c r="BC65">
        <v>1817.5</v>
      </c>
      <c r="BD65">
        <v>1825</v>
      </c>
      <c r="BE65">
        <v>1851.5</v>
      </c>
      <c r="BF65">
        <v>1868.5</v>
      </c>
      <c r="BG65">
        <v>1875</v>
      </c>
      <c r="BH65">
        <v>1873.5</v>
      </c>
      <c r="BI65">
        <v>1858.5</v>
      </c>
      <c r="BJ65">
        <v>1814</v>
      </c>
      <c r="BK65">
        <v>1822.5</v>
      </c>
      <c r="BL65">
        <v>1816.5</v>
      </c>
      <c r="BM65">
        <v>1774.5</v>
      </c>
      <c r="BN65">
        <v>1775</v>
      </c>
    </row>
    <row r="66" spans="1:137" x14ac:dyDescent="0.25">
      <c r="A66" t="s">
        <v>159</v>
      </c>
      <c r="B66" s="2">
        <v>42136</v>
      </c>
      <c r="C66" s="2">
        <v>42216</v>
      </c>
      <c r="D66">
        <v>0.97870000000000001</v>
      </c>
      <c r="E66">
        <v>2</v>
      </c>
      <c r="F66">
        <v>2</v>
      </c>
      <c r="G66">
        <v>2.6804123711340201E-2</v>
      </c>
      <c r="H66">
        <v>14</v>
      </c>
      <c r="I66">
        <v>2.268041237113402E-2</v>
      </c>
      <c r="J66">
        <v>14</v>
      </c>
      <c r="K66">
        <v>2.268041237113402E-2</v>
      </c>
      <c r="L66">
        <v>952</v>
      </c>
      <c r="M66">
        <v>970</v>
      </c>
      <c r="N66">
        <v>944</v>
      </c>
      <c r="O66">
        <v>972</v>
      </c>
      <c r="P66">
        <v>971</v>
      </c>
      <c r="Q66">
        <v>969</v>
      </c>
      <c r="R66">
        <v>965</v>
      </c>
      <c r="S66">
        <v>944</v>
      </c>
      <c r="T66">
        <v>974</v>
      </c>
      <c r="U66">
        <v>971</v>
      </c>
      <c r="V66">
        <v>973</v>
      </c>
      <c r="W66">
        <v>973</v>
      </c>
      <c r="X66">
        <v>975</v>
      </c>
      <c r="Y66">
        <v>989</v>
      </c>
      <c r="Z66">
        <v>992</v>
      </c>
      <c r="AA66">
        <v>987</v>
      </c>
      <c r="AB66">
        <v>985</v>
      </c>
      <c r="AC66">
        <v>972</v>
      </c>
      <c r="AD66">
        <v>976</v>
      </c>
      <c r="AE66">
        <v>967</v>
      </c>
      <c r="AF66">
        <v>937</v>
      </c>
      <c r="AG66">
        <f t="shared" si="0"/>
        <v>-3.4020618556701028E-2</v>
      </c>
      <c r="AH66">
        <v>945</v>
      </c>
      <c r="AI66">
        <v>938</v>
      </c>
      <c r="AJ66">
        <v>938</v>
      </c>
      <c r="AK66">
        <v>926</v>
      </c>
      <c r="AL66">
        <v>928</v>
      </c>
      <c r="AM66">
        <v>911</v>
      </c>
      <c r="AN66">
        <v>899</v>
      </c>
      <c r="AO66">
        <v>930</v>
      </c>
      <c r="AP66">
        <v>943</v>
      </c>
      <c r="AQ66">
        <v>972</v>
      </c>
      <c r="AR66">
        <v>979</v>
      </c>
      <c r="AS66">
        <v>939</v>
      </c>
      <c r="AT66">
        <v>922</v>
      </c>
      <c r="AU66">
        <v>890</v>
      </c>
      <c r="AV66">
        <v>875</v>
      </c>
      <c r="AW66">
        <v>861</v>
      </c>
      <c r="AX66">
        <v>856</v>
      </c>
      <c r="AY66">
        <v>865</v>
      </c>
      <c r="AZ66">
        <v>831</v>
      </c>
      <c r="BA66">
        <v>833</v>
      </c>
      <c r="BB66">
        <v>804</v>
      </c>
      <c r="BC66">
        <v>799</v>
      </c>
      <c r="BD66">
        <v>775</v>
      </c>
      <c r="BE66">
        <v>792</v>
      </c>
      <c r="BF66">
        <v>815</v>
      </c>
      <c r="BG66">
        <v>812</v>
      </c>
      <c r="BH66">
        <v>811</v>
      </c>
      <c r="BI66">
        <v>805</v>
      </c>
      <c r="BJ66">
        <v>818</v>
      </c>
      <c r="BK66">
        <v>796</v>
      </c>
      <c r="BL66">
        <v>806</v>
      </c>
      <c r="BM66">
        <v>792</v>
      </c>
      <c r="BN66">
        <v>798</v>
      </c>
      <c r="BO66">
        <v>788</v>
      </c>
      <c r="BP66">
        <v>772</v>
      </c>
      <c r="BQ66">
        <v>776</v>
      </c>
      <c r="BR66">
        <v>802</v>
      </c>
    </row>
    <row r="67" spans="1:137" x14ac:dyDescent="0.25">
      <c r="A67" t="s">
        <v>160</v>
      </c>
      <c r="B67" s="2">
        <v>45595</v>
      </c>
      <c r="C67" s="2">
        <v>45686</v>
      </c>
      <c r="D67">
        <v>0.64549999999999996</v>
      </c>
      <c r="E67">
        <v>2</v>
      </c>
      <c r="F67">
        <v>2</v>
      </c>
      <c r="G67">
        <v>4.4053344993441192E-2</v>
      </c>
      <c r="H67">
        <v>7</v>
      </c>
      <c r="I67">
        <v>7.3895933537385217E-2</v>
      </c>
      <c r="J67">
        <v>47</v>
      </c>
      <c r="K67">
        <v>0.13467424573677311</v>
      </c>
      <c r="L67">
        <v>8595</v>
      </c>
      <c r="M67">
        <v>9148</v>
      </c>
      <c r="N67">
        <v>8745</v>
      </c>
      <c r="O67">
        <v>8899</v>
      </c>
      <c r="P67">
        <v>9625</v>
      </c>
      <c r="Q67">
        <v>9767</v>
      </c>
      <c r="R67">
        <v>9638</v>
      </c>
      <c r="S67">
        <v>9824</v>
      </c>
      <c r="T67">
        <v>9514</v>
      </c>
      <c r="U67">
        <v>9380</v>
      </c>
      <c r="V67">
        <v>9118</v>
      </c>
      <c r="W67">
        <v>9136</v>
      </c>
      <c r="X67">
        <v>9100</v>
      </c>
      <c r="Y67">
        <v>9437</v>
      </c>
      <c r="Z67">
        <v>9541</v>
      </c>
      <c r="AA67">
        <v>9385</v>
      </c>
      <c r="AB67">
        <v>9447</v>
      </c>
      <c r="AC67">
        <v>9232</v>
      </c>
      <c r="AD67">
        <v>8834</v>
      </c>
      <c r="AE67">
        <v>8506</v>
      </c>
      <c r="AF67">
        <v>8210</v>
      </c>
      <c r="AG67">
        <f t="shared" ref="AG67:AG130" si="1">($AF67-$M67)/$M67</f>
        <v>-0.10253607345867949</v>
      </c>
      <c r="AH67">
        <v>8240</v>
      </c>
      <c r="AI67">
        <v>8421</v>
      </c>
      <c r="AJ67">
        <v>8750</v>
      </c>
      <c r="AK67">
        <v>8815</v>
      </c>
      <c r="AL67">
        <v>9111</v>
      </c>
      <c r="AM67">
        <v>8815</v>
      </c>
      <c r="AN67">
        <v>8400</v>
      </c>
      <c r="AO67">
        <v>8478</v>
      </c>
      <c r="AP67">
        <v>8435</v>
      </c>
      <c r="AQ67">
        <v>8865</v>
      </c>
      <c r="AR67">
        <v>9380</v>
      </c>
      <c r="AS67">
        <v>9558</v>
      </c>
      <c r="AT67">
        <v>8664</v>
      </c>
      <c r="AU67">
        <v>8760</v>
      </c>
      <c r="AV67">
        <v>8690</v>
      </c>
      <c r="AW67">
        <v>8609</v>
      </c>
      <c r="AX67">
        <v>9000</v>
      </c>
      <c r="AY67">
        <v>8935</v>
      </c>
      <c r="AZ67">
        <v>8985</v>
      </c>
      <c r="BA67">
        <v>9095</v>
      </c>
      <c r="BB67">
        <v>9447</v>
      </c>
      <c r="BC67">
        <v>9198</v>
      </c>
      <c r="BD67">
        <v>9302</v>
      </c>
      <c r="BE67">
        <v>9741</v>
      </c>
      <c r="BF67">
        <v>10075</v>
      </c>
      <c r="BG67">
        <v>9874</v>
      </c>
      <c r="BH67">
        <v>10380</v>
      </c>
      <c r="BI67">
        <v>9424</v>
      </c>
      <c r="BJ67">
        <v>9090</v>
      </c>
      <c r="BK67">
        <v>9195</v>
      </c>
      <c r="BL67">
        <v>9158</v>
      </c>
      <c r="BM67">
        <v>9370</v>
      </c>
      <c r="BN67">
        <v>9440</v>
      </c>
      <c r="BO67">
        <v>9819</v>
      </c>
      <c r="BP67">
        <v>10050</v>
      </c>
      <c r="BQ67">
        <v>10050</v>
      </c>
      <c r="BR67">
        <v>9185</v>
      </c>
      <c r="BS67">
        <v>8162</v>
      </c>
      <c r="BT67">
        <v>8518</v>
      </c>
    </row>
    <row r="68" spans="1:137" x14ac:dyDescent="0.25">
      <c r="A68" t="s">
        <v>160</v>
      </c>
      <c r="B68" s="2">
        <v>44861</v>
      </c>
      <c r="C68" s="2">
        <v>44957</v>
      </c>
      <c r="D68">
        <v>0.16470000000000001</v>
      </c>
      <c r="E68">
        <v>5</v>
      </c>
      <c r="F68">
        <v>5</v>
      </c>
      <c r="G68">
        <v>1.5584415584415579E-2</v>
      </c>
      <c r="H68">
        <v>18</v>
      </c>
      <c r="I68">
        <v>0.2207792207792208</v>
      </c>
      <c r="J68">
        <v>58</v>
      </c>
      <c r="K68">
        <v>0.29220779220779219</v>
      </c>
      <c r="L68">
        <v>1880</v>
      </c>
      <c r="M68">
        <v>1925</v>
      </c>
      <c r="N68">
        <v>1965</v>
      </c>
      <c r="O68">
        <v>1967.5</v>
      </c>
      <c r="P68">
        <v>1940</v>
      </c>
      <c r="Q68">
        <v>1895</v>
      </c>
      <c r="R68">
        <v>1942.5</v>
      </c>
      <c r="S68">
        <v>2000</v>
      </c>
      <c r="T68">
        <v>2045</v>
      </c>
      <c r="U68">
        <v>2042.5</v>
      </c>
      <c r="V68">
        <v>2227.5</v>
      </c>
      <c r="W68">
        <v>2222.5</v>
      </c>
      <c r="X68">
        <v>2280</v>
      </c>
      <c r="Y68">
        <v>2307.5</v>
      </c>
      <c r="Z68">
        <v>2235</v>
      </c>
      <c r="AA68">
        <v>2247.5</v>
      </c>
      <c r="AB68">
        <v>2280</v>
      </c>
      <c r="AC68">
        <v>2247.5</v>
      </c>
      <c r="AD68">
        <v>2350</v>
      </c>
      <c r="AE68">
        <v>2327.5</v>
      </c>
      <c r="AF68">
        <v>2315</v>
      </c>
      <c r="AG68">
        <f t="shared" si="1"/>
        <v>0.20259740259740261</v>
      </c>
      <c r="AH68">
        <v>2277.5</v>
      </c>
      <c r="AI68">
        <v>2282.5</v>
      </c>
      <c r="AJ68">
        <v>2382.5</v>
      </c>
      <c r="AK68">
        <v>2387.5</v>
      </c>
      <c r="AL68">
        <v>2360</v>
      </c>
      <c r="AM68">
        <v>2382.5</v>
      </c>
      <c r="AN68">
        <v>2347.5</v>
      </c>
      <c r="AO68">
        <v>2335</v>
      </c>
      <c r="AP68">
        <v>2470</v>
      </c>
      <c r="AQ68">
        <v>2452.5</v>
      </c>
      <c r="AR68">
        <v>2452.5</v>
      </c>
      <c r="AS68">
        <v>2480</v>
      </c>
      <c r="AT68">
        <v>2460</v>
      </c>
      <c r="AU68">
        <v>2382.5</v>
      </c>
      <c r="AV68">
        <v>2347.5</v>
      </c>
      <c r="AW68">
        <v>2277.5</v>
      </c>
      <c r="AX68">
        <v>2245</v>
      </c>
      <c r="AY68">
        <v>2225</v>
      </c>
      <c r="AZ68">
        <v>2125</v>
      </c>
      <c r="BA68">
        <v>2150</v>
      </c>
      <c r="BB68">
        <v>2125</v>
      </c>
      <c r="BC68">
        <v>2117.5</v>
      </c>
      <c r="BD68">
        <v>2110</v>
      </c>
      <c r="BE68">
        <v>2120</v>
      </c>
      <c r="BF68">
        <v>2067.5</v>
      </c>
      <c r="BG68">
        <v>2110</v>
      </c>
      <c r="BH68">
        <v>2127.5</v>
      </c>
      <c r="BI68">
        <v>2167.5</v>
      </c>
      <c r="BJ68">
        <v>2175</v>
      </c>
      <c r="BK68">
        <v>2180</v>
      </c>
      <c r="BL68">
        <v>2240</v>
      </c>
      <c r="BM68">
        <v>2235</v>
      </c>
      <c r="BN68">
        <v>2297.5</v>
      </c>
      <c r="BO68">
        <v>2360</v>
      </c>
      <c r="BP68">
        <v>2352.5</v>
      </c>
      <c r="BQ68">
        <v>2360</v>
      </c>
      <c r="BR68">
        <v>2412.5</v>
      </c>
      <c r="BS68">
        <v>2487.5</v>
      </c>
      <c r="BT68">
        <v>2460</v>
      </c>
      <c r="BU68">
        <v>2405</v>
      </c>
      <c r="BV68">
        <v>2362.5</v>
      </c>
      <c r="BW68">
        <v>2355</v>
      </c>
      <c r="BX68">
        <v>2300</v>
      </c>
    </row>
    <row r="69" spans="1:137" x14ac:dyDescent="0.25">
      <c r="A69" t="s">
        <v>160</v>
      </c>
      <c r="B69" s="2">
        <v>44588</v>
      </c>
      <c r="C69" s="2">
        <v>44678</v>
      </c>
      <c r="D69">
        <v>0.1547</v>
      </c>
      <c r="E69">
        <v>17</v>
      </c>
      <c r="F69">
        <v>18</v>
      </c>
      <c r="G69">
        <v>6.6521264994547441E-2</v>
      </c>
      <c r="H69">
        <v>19</v>
      </c>
      <c r="I69">
        <v>5.4525627044711006E-3</v>
      </c>
      <c r="J69">
        <v>41</v>
      </c>
      <c r="K69">
        <v>6.4340239912759001E-2</v>
      </c>
      <c r="L69">
        <v>2202.5</v>
      </c>
      <c r="M69">
        <v>2292.5</v>
      </c>
      <c r="N69">
        <v>2392.5</v>
      </c>
      <c r="O69">
        <v>2437.5</v>
      </c>
      <c r="P69">
        <v>2450</v>
      </c>
      <c r="Q69">
        <v>2357.5</v>
      </c>
      <c r="R69">
        <v>2370</v>
      </c>
      <c r="S69">
        <v>2305</v>
      </c>
      <c r="T69">
        <v>2307.5</v>
      </c>
      <c r="U69">
        <v>2335</v>
      </c>
      <c r="V69">
        <v>2400</v>
      </c>
      <c r="W69">
        <v>2312.5</v>
      </c>
      <c r="X69">
        <v>2302.5</v>
      </c>
      <c r="Y69">
        <v>2412.5</v>
      </c>
      <c r="Z69">
        <v>2440</v>
      </c>
      <c r="AA69">
        <v>2390</v>
      </c>
      <c r="AB69">
        <v>2345</v>
      </c>
      <c r="AC69">
        <v>2232.5</v>
      </c>
      <c r="AD69">
        <v>2140</v>
      </c>
      <c r="AE69">
        <v>2305</v>
      </c>
      <c r="AF69">
        <v>2267.5</v>
      </c>
      <c r="AG69">
        <f t="shared" si="1"/>
        <v>-1.0905125408942203E-2</v>
      </c>
      <c r="AH69">
        <v>2295</v>
      </c>
      <c r="AI69">
        <v>2245</v>
      </c>
      <c r="AJ69">
        <v>2242.5</v>
      </c>
      <c r="AK69">
        <v>2150</v>
      </c>
      <c r="AL69">
        <v>2030</v>
      </c>
      <c r="AM69">
        <v>2032.5</v>
      </c>
      <c r="AN69">
        <v>2055</v>
      </c>
      <c r="AO69">
        <v>2135</v>
      </c>
      <c r="AP69">
        <v>2037.5</v>
      </c>
      <c r="AQ69">
        <v>2082.5</v>
      </c>
      <c r="AR69">
        <v>2085</v>
      </c>
      <c r="AS69">
        <v>2127.5</v>
      </c>
      <c r="AT69">
        <v>2217.5</v>
      </c>
      <c r="AU69">
        <v>2227.5</v>
      </c>
      <c r="AV69">
        <v>2275</v>
      </c>
      <c r="AW69">
        <v>2372.5</v>
      </c>
      <c r="AX69">
        <v>2395</v>
      </c>
      <c r="AY69">
        <v>2407.5</v>
      </c>
      <c r="AZ69">
        <v>2382.5</v>
      </c>
      <c r="BA69">
        <v>2397.5</v>
      </c>
      <c r="BB69">
        <v>2440</v>
      </c>
      <c r="BC69">
        <v>2417.5</v>
      </c>
      <c r="BD69">
        <v>2375</v>
      </c>
      <c r="BE69">
        <v>2345</v>
      </c>
      <c r="BF69">
        <v>2367.5</v>
      </c>
      <c r="BG69">
        <v>2297.5</v>
      </c>
      <c r="BH69">
        <v>2172.5</v>
      </c>
      <c r="BI69">
        <v>2187.5</v>
      </c>
      <c r="BJ69">
        <v>2147.5</v>
      </c>
      <c r="BK69">
        <v>2070</v>
      </c>
      <c r="BL69">
        <v>2130</v>
      </c>
      <c r="BM69">
        <v>2167.5</v>
      </c>
      <c r="BN69">
        <v>2080</v>
      </c>
      <c r="BO69">
        <v>2075</v>
      </c>
      <c r="BP69">
        <v>2137.5</v>
      </c>
      <c r="BQ69">
        <v>2110</v>
      </c>
      <c r="BR69">
        <v>2157.5</v>
      </c>
      <c r="BS69">
        <v>2130</v>
      </c>
      <c r="BT69">
        <v>2082.5</v>
      </c>
      <c r="BU69">
        <v>2130</v>
      </c>
      <c r="BV69">
        <v>2155</v>
      </c>
    </row>
    <row r="70" spans="1:137" x14ac:dyDescent="0.25">
      <c r="A70" t="s">
        <v>160</v>
      </c>
      <c r="B70" s="2">
        <v>44133</v>
      </c>
      <c r="C70" s="2">
        <v>44224</v>
      </c>
      <c r="D70">
        <v>0.29389999999999999</v>
      </c>
      <c r="E70">
        <v>2</v>
      </c>
      <c r="F70">
        <v>2</v>
      </c>
      <c r="G70">
        <v>2.6533996683250419E-2</v>
      </c>
      <c r="H70">
        <v>19</v>
      </c>
      <c r="I70">
        <v>0.21558872305140961</v>
      </c>
      <c r="J70">
        <v>54</v>
      </c>
      <c r="K70">
        <v>0.52902155887230518</v>
      </c>
      <c r="L70">
        <v>1380</v>
      </c>
      <c r="M70">
        <v>1507.5</v>
      </c>
      <c r="N70">
        <v>1467.5</v>
      </c>
      <c r="O70">
        <v>1517.5</v>
      </c>
      <c r="P70">
        <v>1590</v>
      </c>
      <c r="Q70">
        <v>1592.5</v>
      </c>
      <c r="R70">
        <v>1652.5</v>
      </c>
      <c r="S70">
        <v>1620</v>
      </c>
      <c r="T70">
        <v>1657.5</v>
      </c>
      <c r="U70">
        <v>1702.5</v>
      </c>
      <c r="V70">
        <v>1720</v>
      </c>
      <c r="W70">
        <v>1807.5</v>
      </c>
      <c r="X70">
        <v>1812.5</v>
      </c>
      <c r="Y70">
        <v>1810</v>
      </c>
      <c r="Z70">
        <v>1760</v>
      </c>
      <c r="AA70">
        <v>1750</v>
      </c>
      <c r="AB70">
        <v>1812.5</v>
      </c>
      <c r="AC70">
        <v>1797.5</v>
      </c>
      <c r="AD70">
        <v>1827.5</v>
      </c>
      <c r="AE70">
        <v>1832.5</v>
      </c>
      <c r="AF70">
        <v>1815</v>
      </c>
      <c r="AG70">
        <f t="shared" si="1"/>
        <v>0.20398009950248755</v>
      </c>
      <c r="AH70">
        <v>1850</v>
      </c>
      <c r="AI70">
        <v>1887.5</v>
      </c>
      <c r="AJ70">
        <v>1890</v>
      </c>
      <c r="AK70">
        <v>1867.5</v>
      </c>
      <c r="AL70">
        <v>1877.5</v>
      </c>
      <c r="AM70">
        <v>1932.5</v>
      </c>
      <c r="AN70">
        <v>1957.5</v>
      </c>
      <c r="AO70">
        <v>1885</v>
      </c>
      <c r="AP70">
        <v>1860</v>
      </c>
      <c r="AQ70">
        <v>1855</v>
      </c>
      <c r="AR70">
        <v>1855</v>
      </c>
      <c r="AS70">
        <v>1842.5</v>
      </c>
      <c r="AT70">
        <v>1840</v>
      </c>
      <c r="AU70">
        <v>1790</v>
      </c>
      <c r="AV70">
        <v>1795</v>
      </c>
      <c r="AW70">
        <v>1805</v>
      </c>
      <c r="AX70">
        <v>1850</v>
      </c>
      <c r="AY70">
        <v>1837.5</v>
      </c>
      <c r="AZ70">
        <v>1845</v>
      </c>
      <c r="BA70">
        <v>1880</v>
      </c>
      <c r="BB70">
        <v>1932.5</v>
      </c>
      <c r="BC70">
        <v>1932.5</v>
      </c>
      <c r="BD70">
        <v>1932.5</v>
      </c>
      <c r="BE70">
        <v>2025</v>
      </c>
      <c r="BF70">
        <v>1977.5</v>
      </c>
      <c r="BG70">
        <v>2012.5</v>
      </c>
      <c r="BH70">
        <v>2107.5</v>
      </c>
      <c r="BI70">
        <v>2065</v>
      </c>
      <c r="BJ70">
        <v>2177.5</v>
      </c>
      <c r="BK70">
        <v>2175</v>
      </c>
      <c r="BL70">
        <v>2235</v>
      </c>
      <c r="BM70">
        <v>2192.5</v>
      </c>
      <c r="BN70">
        <v>2285</v>
      </c>
      <c r="BO70">
        <v>2305</v>
      </c>
      <c r="BP70">
        <v>2280</v>
      </c>
      <c r="BQ70">
        <v>2280</v>
      </c>
      <c r="BR70">
        <v>2292.5</v>
      </c>
      <c r="BS70">
        <v>2275</v>
      </c>
      <c r="BT70">
        <v>2207.5</v>
      </c>
      <c r="BU70">
        <v>2112.5</v>
      </c>
    </row>
    <row r="71" spans="1:137" x14ac:dyDescent="0.25">
      <c r="A71" t="s">
        <v>160</v>
      </c>
      <c r="B71" s="2">
        <v>43945</v>
      </c>
      <c r="C71" s="2">
        <v>44042</v>
      </c>
      <c r="D71">
        <v>0.35049999999999998</v>
      </c>
      <c r="E71">
        <v>2</v>
      </c>
      <c r="F71">
        <v>2</v>
      </c>
      <c r="G71">
        <v>0</v>
      </c>
      <c r="H71">
        <v>18</v>
      </c>
      <c r="I71">
        <v>6.5637065637065631E-2</v>
      </c>
      <c r="J71">
        <v>52</v>
      </c>
      <c r="K71">
        <v>0.34942084942084939</v>
      </c>
      <c r="L71">
        <v>1195</v>
      </c>
      <c r="M71">
        <v>1295</v>
      </c>
      <c r="N71">
        <v>1295</v>
      </c>
      <c r="O71">
        <v>1317.5</v>
      </c>
      <c r="P71">
        <v>1243.8</v>
      </c>
      <c r="Q71">
        <v>1285</v>
      </c>
      <c r="R71">
        <v>1342.5</v>
      </c>
      <c r="S71">
        <v>1325</v>
      </c>
      <c r="T71">
        <v>1355</v>
      </c>
      <c r="U71">
        <v>1327.5</v>
      </c>
      <c r="V71">
        <v>1290</v>
      </c>
      <c r="W71">
        <v>1332.5</v>
      </c>
      <c r="X71">
        <v>1275</v>
      </c>
      <c r="Y71">
        <v>1277.5</v>
      </c>
      <c r="Z71">
        <v>1315</v>
      </c>
      <c r="AA71">
        <v>1300</v>
      </c>
      <c r="AB71">
        <v>1315</v>
      </c>
      <c r="AC71">
        <v>1330</v>
      </c>
      <c r="AD71">
        <v>1380</v>
      </c>
      <c r="AE71">
        <v>1342.5</v>
      </c>
      <c r="AF71">
        <v>1337.5</v>
      </c>
      <c r="AG71">
        <f t="shared" si="1"/>
        <v>3.2818532818532815E-2</v>
      </c>
      <c r="AH71">
        <v>1330</v>
      </c>
      <c r="AI71">
        <v>1407.5</v>
      </c>
      <c r="AJ71">
        <v>1417.5</v>
      </c>
      <c r="AK71">
        <v>1445</v>
      </c>
      <c r="AL71">
        <v>1455</v>
      </c>
      <c r="AM71">
        <v>1480</v>
      </c>
      <c r="AN71">
        <v>1537.5</v>
      </c>
      <c r="AO71">
        <v>1477.5</v>
      </c>
      <c r="AP71">
        <v>1517.5</v>
      </c>
      <c r="AQ71">
        <v>1487.5</v>
      </c>
      <c r="AR71">
        <v>1472.5</v>
      </c>
      <c r="AS71">
        <v>1370</v>
      </c>
      <c r="AT71">
        <v>1487.5</v>
      </c>
      <c r="AU71">
        <v>1475</v>
      </c>
      <c r="AV71">
        <v>1477.5</v>
      </c>
      <c r="AW71">
        <v>1515</v>
      </c>
      <c r="AX71">
        <v>1497.5</v>
      </c>
      <c r="AY71">
        <v>1520</v>
      </c>
      <c r="AZ71">
        <v>1510</v>
      </c>
      <c r="BA71">
        <v>1495</v>
      </c>
      <c r="BB71">
        <v>1532.5</v>
      </c>
      <c r="BC71">
        <v>1515</v>
      </c>
      <c r="BD71">
        <v>1530</v>
      </c>
      <c r="BE71">
        <v>1560</v>
      </c>
      <c r="BF71">
        <v>1550</v>
      </c>
      <c r="BG71">
        <v>1582.5</v>
      </c>
      <c r="BH71">
        <v>1625</v>
      </c>
      <c r="BI71">
        <v>1702.5</v>
      </c>
      <c r="BJ71">
        <v>1705</v>
      </c>
      <c r="BK71">
        <v>1725</v>
      </c>
      <c r="BL71">
        <v>1740</v>
      </c>
      <c r="BM71">
        <v>1747.5</v>
      </c>
      <c r="BN71">
        <v>1705</v>
      </c>
      <c r="BO71">
        <v>1697.5</v>
      </c>
      <c r="BP71">
        <v>1652.5</v>
      </c>
      <c r="BQ71">
        <v>1675</v>
      </c>
      <c r="BR71">
        <v>1675</v>
      </c>
      <c r="BS71">
        <v>1682.5</v>
      </c>
      <c r="BT71">
        <v>1685</v>
      </c>
      <c r="BU71">
        <v>1662.5</v>
      </c>
      <c r="BV71">
        <v>1672.5</v>
      </c>
      <c r="BW71">
        <v>1687.5</v>
      </c>
      <c r="BX71">
        <v>1675</v>
      </c>
    </row>
    <row r="72" spans="1:137" x14ac:dyDescent="0.25">
      <c r="A72" t="s">
        <v>160</v>
      </c>
      <c r="B72" s="2">
        <v>43670</v>
      </c>
      <c r="C72" s="2">
        <v>43768</v>
      </c>
      <c r="D72">
        <v>0.58660000000000001</v>
      </c>
      <c r="E72">
        <v>2</v>
      </c>
      <c r="F72">
        <v>2</v>
      </c>
      <c r="G72">
        <v>1.153846153846198E-3</v>
      </c>
      <c r="H72">
        <v>6</v>
      </c>
      <c r="I72">
        <v>4.2115384615384568E-2</v>
      </c>
      <c r="J72">
        <v>63</v>
      </c>
      <c r="K72">
        <v>0.37980769230769229</v>
      </c>
      <c r="L72">
        <v>865</v>
      </c>
      <c r="M72">
        <v>1040</v>
      </c>
      <c r="N72">
        <v>1038.8</v>
      </c>
      <c r="O72">
        <v>1042.5</v>
      </c>
      <c r="P72">
        <v>1076.3</v>
      </c>
      <c r="Q72">
        <v>1067.5</v>
      </c>
      <c r="R72">
        <v>1083.8</v>
      </c>
      <c r="S72">
        <v>1075</v>
      </c>
      <c r="T72">
        <v>1072.5</v>
      </c>
      <c r="U72">
        <v>1075</v>
      </c>
      <c r="V72">
        <v>1023.8</v>
      </c>
      <c r="W72">
        <v>1055</v>
      </c>
      <c r="X72">
        <v>1046.3</v>
      </c>
      <c r="Y72">
        <v>1075</v>
      </c>
      <c r="Z72">
        <v>1055</v>
      </c>
      <c r="AA72">
        <v>1028.8</v>
      </c>
      <c r="AB72">
        <v>1025</v>
      </c>
      <c r="AC72">
        <v>1006.3</v>
      </c>
      <c r="AD72">
        <v>1013.8</v>
      </c>
      <c r="AE72">
        <v>1027.5</v>
      </c>
      <c r="AF72">
        <v>1043.8</v>
      </c>
      <c r="AG72">
        <f t="shared" si="1"/>
        <v>3.65384615384611E-3</v>
      </c>
      <c r="AH72">
        <v>1037.5</v>
      </c>
      <c r="AI72">
        <v>1037.5</v>
      </c>
      <c r="AJ72">
        <v>1032.5</v>
      </c>
      <c r="AK72">
        <v>1026.3</v>
      </c>
      <c r="AL72">
        <v>1045</v>
      </c>
      <c r="AM72">
        <v>1091.3</v>
      </c>
      <c r="AN72">
        <v>1110</v>
      </c>
      <c r="AO72">
        <v>1062.5</v>
      </c>
      <c r="AP72">
        <v>1080</v>
      </c>
      <c r="AQ72">
        <v>1151.3</v>
      </c>
      <c r="AR72">
        <v>1152.5</v>
      </c>
      <c r="AS72">
        <v>1138.8</v>
      </c>
      <c r="AT72">
        <v>1102.5</v>
      </c>
      <c r="AU72">
        <v>1107.5</v>
      </c>
      <c r="AV72">
        <v>1152.5</v>
      </c>
      <c r="AW72">
        <v>1170</v>
      </c>
      <c r="AX72">
        <v>1175</v>
      </c>
      <c r="AY72">
        <v>1160</v>
      </c>
      <c r="AZ72">
        <v>1177.5</v>
      </c>
      <c r="BA72">
        <v>1177.5</v>
      </c>
      <c r="BB72">
        <v>1198.8</v>
      </c>
      <c r="BC72">
        <v>1210</v>
      </c>
      <c r="BD72">
        <v>1185</v>
      </c>
      <c r="BE72">
        <v>1205</v>
      </c>
      <c r="BF72">
        <v>1193.8</v>
      </c>
      <c r="BG72">
        <v>1221.3</v>
      </c>
      <c r="BH72">
        <v>1230</v>
      </c>
      <c r="BI72">
        <v>1230</v>
      </c>
      <c r="BJ72">
        <v>1210</v>
      </c>
      <c r="BK72">
        <v>1211.3</v>
      </c>
      <c r="BL72">
        <v>1265</v>
      </c>
      <c r="BM72">
        <v>1235</v>
      </c>
      <c r="BN72">
        <v>1262.5</v>
      </c>
      <c r="BO72">
        <v>1252.5</v>
      </c>
      <c r="BP72">
        <v>1277.5</v>
      </c>
      <c r="BQ72">
        <v>1312.5</v>
      </c>
      <c r="BR72">
        <v>1320</v>
      </c>
      <c r="BS72">
        <v>1322.5</v>
      </c>
      <c r="BT72">
        <v>1325</v>
      </c>
      <c r="BU72">
        <v>1345</v>
      </c>
      <c r="BV72">
        <v>1352.5</v>
      </c>
      <c r="BW72">
        <v>1382.5</v>
      </c>
      <c r="BX72">
        <v>1435</v>
      </c>
      <c r="BY72">
        <v>1410</v>
      </c>
      <c r="BZ72">
        <v>1355</v>
      </c>
    </row>
    <row r="73" spans="1:137" x14ac:dyDescent="0.25">
      <c r="A73" t="s">
        <v>160</v>
      </c>
      <c r="B73" s="2">
        <v>43495</v>
      </c>
      <c r="C73" s="2">
        <v>43580</v>
      </c>
      <c r="D73">
        <v>0.8226</v>
      </c>
      <c r="E73">
        <v>7</v>
      </c>
      <c r="F73">
        <v>7</v>
      </c>
      <c r="G73">
        <v>1.7467248908296869E-2</v>
      </c>
      <c r="H73">
        <v>12</v>
      </c>
      <c r="I73">
        <v>9.6231602781821135E-2</v>
      </c>
      <c r="J73">
        <v>59</v>
      </c>
      <c r="K73">
        <v>0.39301310043668131</v>
      </c>
      <c r="L73">
        <v>573</v>
      </c>
      <c r="M73">
        <v>618.29999999999995</v>
      </c>
      <c r="N73">
        <v>619.79999999999995</v>
      </c>
      <c r="O73">
        <v>626.29999999999995</v>
      </c>
      <c r="P73">
        <v>637</v>
      </c>
      <c r="Q73">
        <v>643</v>
      </c>
      <c r="R73">
        <v>631.5</v>
      </c>
      <c r="S73">
        <v>607.5</v>
      </c>
      <c r="T73">
        <v>637.79999999999995</v>
      </c>
      <c r="U73">
        <v>665</v>
      </c>
      <c r="V73">
        <v>675.5</v>
      </c>
      <c r="W73">
        <v>672.3</v>
      </c>
      <c r="X73">
        <v>677.8</v>
      </c>
      <c r="Y73">
        <v>675.5</v>
      </c>
      <c r="Z73">
        <v>676</v>
      </c>
      <c r="AA73">
        <v>661.3</v>
      </c>
      <c r="AB73">
        <v>651.79999999999995</v>
      </c>
      <c r="AC73">
        <v>652</v>
      </c>
      <c r="AD73">
        <v>651.79999999999995</v>
      </c>
      <c r="AE73">
        <v>648.29999999999995</v>
      </c>
      <c r="AF73">
        <v>657.3</v>
      </c>
      <c r="AG73">
        <f t="shared" si="1"/>
        <v>6.3076176613294524E-2</v>
      </c>
      <c r="AH73">
        <v>684.3</v>
      </c>
      <c r="AI73">
        <v>708.3</v>
      </c>
      <c r="AJ73">
        <v>689</v>
      </c>
      <c r="AK73">
        <v>687.8</v>
      </c>
      <c r="AL73">
        <v>670.8</v>
      </c>
      <c r="AM73">
        <v>632.79999999999995</v>
      </c>
      <c r="AN73">
        <v>623.29999999999995</v>
      </c>
      <c r="AO73">
        <v>626.5</v>
      </c>
      <c r="AP73">
        <v>612.29999999999995</v>
      </c>
      <c r="AQ73">
        <v>594.5</v>
      </c>
      <c r="AR73">
        <v>597.29999999999995</v>
      </c>
      <c r="AS73">
        <v>610</v>
      </c>
      <c r="AT73">
        <v>607</v>
      </c>
      <c r="AU73">
        <v>607</v>
      </c>
      <c r="AV73">
        <v>644.5</v>
      </c>
      <c r="AW73">
        <v>624.5</v>
      </c>
      <c r="AX73">
        <v>636.5</v>
      </c>
      <c r="AY73">
        <v>626</v>
      </c>
      <c r="AZ73">
        <v>630.5</v>
      </c>
      <c r="BA73">
        <v>643.29999999999995</v>
      </c>
      <c r="BB73">
        <v>660.5</v>
      </c>
      <c r="BC73">
        <v>690.5</v>
      </c>
      <c r="BD73">
        <v>706.3</v>
      </c>
      <c r="BE73">
        <v>720.8</v>
      </c>
      <c r="BF73">
        <v>740.5</v>
      </c>
      <c r="BG73">
        <v>743.5</v>
      </c>
      <c r="BH73">
        <v>772.5</v>
      </c>
      <c r="BI73">
        <v>773.8</v>
      </c>
      <c r="BJ73">
        <v>766.3</v>
      </c>
      <c r="BK73">
        <v>776.3</v>
      </c>
      <c r="BL73">
        <v>772.5</v>
      </c>
      <c r="BM73">
        <v>775</v>
      </c>
      <c r="BN73">
        <v>817.5</v>
      </c>
      <c r="BO73">
        <v>802.5</v>
      </c>
      <c r="BP73">
        <v>830</v>
      </c>
      <c r="BQ73">
        <v>823.8</v>
      </c>
      <c r="BR73">
        <v>826.3</v>
      </c>
      <c r="BS73">
        <v>833.8</v>
      </c>
      <c r="BT73">
        <v>861.3</v>
      </c>
    </row>
    <row r="74" spans="1:137" x14ac:dyDescent="0.25">
      <c r="A74" t="s">
        <v>160</v>
      </c>
      <c r="B74" s="2">
        <v>43216</v>
      </c>
      <c r="C74" s="2">
        <v>43306</v>
      </c>
      <c r="D74">
        <v>0.39159999999999989</v>
      </c>
      <c r="E74">
        <v>16</v>
      </c>
      <c r="F74">
        <v>17</v>
      </c>
      <c r="G74">
        <v>9.1603053435114507E-3</v>
      </c>
      <c r="H74">
        <v>18</v>
      </c>
      <c r="I74">
        <v>4.5801526717550311E-4</v>
      </c>
      <c r="J74">
        <v>18</v>
      </c>
      <c r="K74">
        <v>4.5801526717550311E-4</v>
      </c>
      <c r="L74">
        <v>576.79999999999995</v>
      </c>
      <c r="M74">
        <v>655</v>
      </c>
      <c r="N74">
        <v>660.5</v>
      </c>
      <c r="O74">
        <v>675</v>
      </c>
      <c r="P74">
        <v>697.8</v>
      </c>
      <c r="Q74">
        <v>672.8</v>
      </c>
      <c r="R74">
        <v>679.8</v>
      </c>
      <c r="S74">
        <v>689.3</v>
      </c>
      <c r="T74">
        <v>695.8</v>
      </c>
      <c r="U74">
        <v>688</v>
      </c>
      <c r="V74">
        <v>701.8</v>
      </c>
      <c r="W74">
        <v>692.5</v>
      </c>
      <c r="X74">
        <v>703.8</v>
      </c>
      <c r="Y74">
        <v>687.5</v>
      </c>
      <c r="Z74">
        <v>659.5</v>
      </c>
      <c r="AA74">
        <v>657.5</v>
      </c>
      <c r="AB74">
        <v>651.5</v>
      </c>
      <c r="AC74">
        <v>649</v>
      </c>
      <c r="AD74">
        <v>655.29999999999995</v>
      </c>
      <c r="AE74">
        <v>654.29999999999995</v>
      </c>
      <c r="AF74">
        <v>647</v>
      </c>
      <c r="AG74">
        <f t="shared" si="1"/>
        <v>-1.2213740458015267E-2</v>
      </c>
      <c r="AH74">
        <v>630</v>
      </c>
      <c r="AI74">
        <v>639.29999999999995</v>
      </c>
      <c r="AJ74">
        <v>625.29999999999995</v>
      </c>
      <c r="AK74">
        <v>642</v>
      </c>
      <c r="AL74">
        <v>650</v>
      </c>
      <c r="AM74">
        <v>651.79999999999995</v>
      </c>
      <c r="AN74">
        <v>652.29999999999995</v>
      </c>
      <c r="AO74">
        <v>635.29999999999995</v>
      </c>
      <c r="AP74">
        <v>625.5</v>
      </c>
      <c r="AQ74">
        <v>612.29999999999995</v>
      </c>
      <c r="AR74">
        <v>608.29999999999995</v>
      </c>
      <c r="AS74">
        <v>606</v>
      </c>
      <c r="AT74">
        <v>580.5</v>
      </c>
      <c r="AU74">
        <v>569</v>
      </c>
      <c r="AV74">
        <v>569.5</v>
      </c>
      <c r="AW74">
        <v>580.5</v>
      </c>
      <c r="AX74">
        <v>580.79999999999995</v>
      </c>
      <c r="AY74">
        <v>574.29999999999995</v>
      </c>
      <c r="AZ74">
        <v>557</v>
      </c>
      <c r="BA74">
        <v>564.79999999999995</v>
      </c>
      <c r="BB74">
        <v>557.79999999999995</v>
      </c>
      <c r="BC74">
        <v>570.5</v>
      </c>
      <c r="BD74">
        <v>577</v>
      </c>
      <c r="BE74">
        <v>567.5</v>
      </c>
      <c r="BF74">
        <v>571.79999999999995</v>
      </c>
      <c r="BG74">
        <v>547.29999999999995</v>
      </c>
      <c r="BH74">
        <v>551.5</v>
      </c>
      <c r="BI74">
        <v>571.29999999999995</v>
      </c>
      <c r="BJ74">
        <v>585.5</v>
      </c>
      <c r="BK74">
        <v>591</v>
      </c>
      <c r="BL74">
        <v>586.5</v>
      </c>
      <c r="BM74">
        <v>589</v>
      </c>
      <c r="BN74">
        <v>605</v>
      </c>
      <c r="BO74">
        <v>601.5</v>
      </c>
      <c r="BP74">
        <v>610.5</v>
      </c>
      <c r="BQ74">
        <v>631</v>
      </c>
      <c r="BR74">
        <v>611</v>
      </c>
      <c r="BS74">
        <v>598.29999999999995</v>
      </c>
      <c r="BT74">
        <v>609.79999999999995</v>
      </c>
      <c r="BU74">
        <v>621.29999999999995</v>
      </c>
    </row>
    <row r="75" spans="1:137" x14ac:dyDescent="0.25">
      <c r="A75" t="s">
        <v>161</v>
      </c>
      <c r="B75" s="2">
        <v>44861</v>
      </c>
      <c r="C75" s="2">
        <v>45015</v>
      </c>
      <c r="D75">
        <v>0.52300000000000002</v>
      </c>
      <c r="E75">
        <v>10</v>
      </c>
      <c r="F75">
        <v>10</v>
      </c>
      <c r="G75">
        <v>2.782201405152224E-2</v>
      </c>
      <c r="H75">
        <v>13</v>
      </c>
      <c r="I75">
        <v>2.1077283372365339E-2</v>
      </c>
      <c r="J75">
        <v>104</v>
      </c>
      <c r="K75">
        <v>0.31138173302107741</v>
      </c>
      <c r="L75">
        <v>104.8</v>
      </c>
      <c r="M75">
        <v>106.75</v>
      </c>
      <c r="N75">
        <v>110.99</v>
      </c>
      <c r="O75">
        <v>110.07</v>
      </c>
      <c r="P75">
        <v>110.7</v>
      </c>
      <c r="Q75">
        <v>115.17</v>
      </c>
      <c r="R75">
        <v>114.39</v>
      </c>
      <c r="S75">
        <v>109.23</v>
      </c>
      <c r="T75">
        <v>109</v>
      </c>
      <c r="U75">
        <v>107.78</v>
      </c>
      <c r="V75">
        <v>103.78</v>
      </c>
      <c r="W75">
        <v>105.2</v>
      </c>
      <c r="X75">
        <v>105.82</v>
      </c>
      <c r="Y75">
        <v>109</v>
      </c>
      <c r="Z75">
        <v>106.96</v>
      </c>
      <c r="AA75">
        <v>104.48</v>
      </c>
      <c r="AB75">
        <v>103.09</v>
      </c>
      <c r="AC75">
        <v>102.84</v>
      </c>
      <c r="AD75">
        <v>101.94</v>
      </c>
      <c r="AE75">
        <v>100.94</v>
      </c>
      <c r="AF75">
        <v>100.45</v>
      </c>
      <c r="AG75">
        <f t="shared" si="1"/>
        <v>-5.9016393442622925E-2</v>
      </c>
      <c r="AH75">
        <v>98.2</v>
      </c>
      <c r="AI75">
        <v>97.86</v>
      </c>
      <c r="AJ75">
        <v>99.41</v>
      </c>
      <c r="AK75">
        <v>98.4</v>
      </c>
      <c r="AL75">
        <v>100.33</v>
      </c>
      <c r="AM75">
        <v>99.24</v>
      </c>
      <c r="AN75">
        <v>101.35</v>
      </c>
      <c r="AO75">
        <v>103.96</v>
      </c>
      <c r="AP75">
        <v>104.87</v>
      </c>
      <c r="AQ75">
        <v>102.59</v>
      </c>
      <c r="AR75">
        <v>107</v>
      </c>
      <c r="AS75">
        <v>108.22</v>
      </c>
      <c r="AT75">
        <v>106.29</v>
      </c>
      <c r="AU75">
        <v>109.15</v>
      </c>
      <c r="AV75">
        <v>110.23</v>
      </c>
      <c r="AW75">
        <v>109.99</v>
      </c>
      <c r="AX75">
        <v>106.13</v>
      </c>
      <c r="AY75">
        <v>105.89</v>
      </c>
      <c r="AZ75">
        <v>104.27</v>
      </c>
      <c r="BA75">
        <v>101.58</v>
      </c>
      <c r="BB75">
        <v>100.77</v>
      </c>
      <c r="BC75">
        <v>103.08</v>
      </c>
      <c r="BD75">
        <v>103.99</v>
      </c>
      <c r="BE75">
        <v>99</v>
      </c>
      <c r="BF75">
        <v>99.65</v>
      </c>
      <c r="BG75">
        <v>98.01</v>
      </c>
      <c r="BH75">
        <v>99.9</v>
      </c>
      <c r="BI75">
        <v>98.66</v>
      </c>
      <c r="BJ75">
        <v>99.45</v>
      </c>
      <c r="BK75">
        <v>99.49</v>
      </c>
      <c r="BL75">
        <v>98.6</v>
      </c>
      <c r="BM75">
        <v>100.14</v>
      </c>
      <c r="BN75">
        <v>100.03</v>
      </c>
      <c r="BO75">
        <v>99.25</v>
      </c>
      <c r="BP75">
        <v>100.15</v>
      </c>
      <c r="BQ75">
        <v>104.66</v>
      </c>
      <c r="BR75">
        <v>106.32</v>
      </c>
      <c r="BS75">
        <v>106.36</v>
      </c>
      <c r="BT75">
        <v>108.93</v>
      </c>
      <c r="BU75">
        <v>108.35</v>
      </c>
      <c r="BV75">
        <v>106.9</v>
      </c>
      <c r="BW75">
        <v>104.89</v>
      </c>
      <c r="BX75">
        <v>105.79</v>
      </c>
      <c r="BY75">
        <v>108.93</v>
      </c>
      <c r="BZ75">
        <v>108.2</v>
      </c>
      <c r="CA75">
        <v>107.33</v>
      </c>
      <c r="CB75">
        <v>104.65</v>
      </c>
      <c r="CC75">
        <v>104.95</v>
      </c>
      <c r="CD75">
        <v>108.81</v>
      </c>
      <c r="CE75">
        <v>109.35</v>
      </c>
      <c r="CF75">
        <v>109.8</v>
      </c>
      <c r="CG75">
        <v>109.31</v>
      </c>
      <c r="CH75">
        <v>112.47</v>
      </c>
      <c r="CI75">
        <v>110.3</v>
      </c>
      <c r="CJ75">
        <v>104.82</v>
      </c>
      <c r="CK75">
        <v>107.88</v>
      </c>
      <c r="CL75">
        <v>108.02</v>
      </c>
      <c r="CM75">
        <v>108.49</v>
      </c>
      <c r="CN75">
        <v>108.43</v>
      </c>
      <c r="CO75">
        <v>106.95</v>
      </c>
      <c r="CP75">
        <v>104.34</v>
      </c>
      <c r="CQ75">
        <v>105.3</v>
      </c>
      <c r="CR75">
        <v>106.27</v>
      </c>
      <c r="CS75">
        <v>109.3</v>
      </c>
      <c r="CT75">
        <v>119.19</v>
      </c>
      <c r="CU75">
        <v>123.24</v>
      </c>
      <c r="CV75">
        <v>119.25</v>
      </c>
      <c r="CW75">
        <v>124</v>
      </c>
      <c r="CX75">
        <v>124.25</v>
      </c>
      <c r="CY75">
        <v>123.5</v>
      </c>
      <c r="CZ75">
        <v>122</v>
      </c>
      <c r="DA75">
        <v>126.18</v>
      </c>
      <c r="DB75">
        <v>124.7</v>
      </c>
      <c r="DC75">
        <v>121.26</v>
      </c>
      <c r="DD75">
        <v>124.22</v>
      </c>
      <c r="DE75">
        <v>130.65</v>
      </c>
      <c r="DF75">
        <v>131.03</v>
      </c>
      <c r="DG75">
        <v>132.6</v>
      </c>
      <c r="DH75">
        <v>133.87</v>
      </c>
      <c r="DI75">
        <v>128.13999999999999</v>
      </c>
      <c r="DJ75">
        <v>128.41</v>
      </c>
      <c r="DK75">
        <v>128.19999999999999</v>
      </c>
      <c r="DL75">
        <v>138.35</v>
      </c>
      <c r="DM75">
        <v>139.99</v>
      </c>
    </row>
    <row r="76" spans="1:137" x14ac:dyDescent="0.25">
      <c r="A76" t="s">
        <v>161</v>
      </c>
      <c r="B76" s="2">
        <v>44313</v>
      </c>
      <c r="C76" s="2">
        <v>44432</v>
      </c>
      <c r="D76">
        <v>0.57579999999999998</v>
      </c>
      <c r="E76">
        <v>5</v>
      </c>
      <c r="F76">
        <v>6</v>
      </c>
      <c r="G76">
        <v>6.1888111888112003E-2</v>
      </c>
      <c r="H76">
        <v>19</v>
      </c>
      <c r="I76">
        <v>0.1497377622377622</v>
      </c>
      <c r="J76">
        <v>64</v>
      </c>
      <c r="K76">
        <v>1.009527972027972</v>
      </c>
      <c r="L76">
        <v>113.1</v>
      </c>
      <c r="M76">
        <v>114.4</v>
      </c>
      <c r="N76">
        <v>118.68</v>
      </c>
      <c r="O76">
        <v>118.8</v>
      </c>
      <c r="P76">
        <v>116.53</v>
      </c>
      <c r="Q76">
        <v>108.9</v>
      </c>
      <c r="R76">
        <v>107.32</v>
      </c>
      <c r="S76">
        <v>107.59</v>
      </c>
      <c r="T76">
        <v>109.46</v>
      </c>
      <c r="U76">
        <v>112.77</v>
      </c>
      <c r="V76">
        <v>121</v>
      </c>
      <c r="W76">
        <v>120.07</v>
      </c>
      <c r="X76">
        <v>122.37</v>
      </c>
      <c r="Y76">
        <v>121.48</v>
      </c>
      <c r="Z76">
        <v>120.43</v>
      </c>
      <c r="AA76">
        <v>117.59</v>
      </c>
      <c r="AB76">
        <v>119.01</v>
      </c>
      <c r="AC76">
        <v>123.1</v>
      </c>
      <c r="AD76">
        <v>125.09</v>
      </c>
      <c r="AE76">
        <v>131.53</v>
      </c>
      <c r="AF76">
        <v>128.38</v>
      </c>
      <c r="AG76">
        <f t="shared" si="1"/>
        <v>0.1222027972027971</v>
      </c>
      <c r="AH76">
        <v>130.80000000000001</v>
      </c>
      <c r="AI76">
        <v>137.53</v>
      </c>
      <c r="AJ76">
        <v>138.61000000000001</v>
      </c>
      <c r="AK76">
        <v>133.21</v>
      </c>
      <c r="AL76">
        <v>137.09</v>
      </c>
      <c r="AM76">
        <v>139.76</v>
      </c>
      <c r="AN76">
        <v>134.97999999999999</v>
      </c>
      <c r="AO76">
        <v>133.83000000000001</v>
      </c>
      <c r="AP76">
        <v>137.6</v>
      </c>
      <c r="AQ76">
        <v>129.18</v>
      </c>
      <c r="AR76">
        <v>134.21</v>
      </c>
      <c r="AS76">
        <v>131.94999999999999</v>
      </c>
      <c r="AT76">
        <v>153.68</v>
      </c>
      <c r="AU76">
        <v>160.76</v>
      </c>
      <c r="AV76">
        <v>161.6</v>
      </c>
      <c r="AW76">
        <v>157.5</v>
      </c>
      <c r="AX76">
        <v>164.18</v>
      </c>
      <c r="AY76">
        <v>158</v>
      </c>
      <c r="AZ76">
        <v>162.12</v>
      </c>
      <c r="BA76">
        <v>165.7</v>
      </c>
      <c r="BB76">
        <v>161.88999999999999</v>
      </c>
      <c r="BC76">
        <v>165.92</v>
      </c>
      <c r="BD76">
        <v>158.99</v>
      </c>
      <c r="BE76">
        <v>151.5</v>
      </c>
      <c r="BF76">
        <v>162.69999999999999</v>
      </c>
      <c r="BG76">
        <v>161.18</v>
      </c>
      <c r="BH76">
        <v>165.04</v>
      </c>
      <c r="BI76">
        <v>177.49</v>
      </c>
      <c r="BJ76">
        <v>178.04</v>
      </c>
      <c r="BK76">
        <v>175.98</v>
      </c>
      <c r="BL76">
        <v>168</v>
      </c>
      <c r="BM76">
        <v>168</v>
      </c>
      <c r="BN76">
        <v>166.4</v>
      </c>
      <c r="BO76">
        <v>156.5</v>
      </c>
      <c r="BP76">
        <v>154.80000000000001</v>
      </c>
      <c r="BQ76">
        <v>153.13</v>
      </c>
      <c r="BR76">
        <v>165</v>
      </c>
      <c r="BS76">
        <v>191</v>
      </c>
      <c r="BT76">
        <v>197.04</v>
      </c>
      <c r="BU76">
        <v>212.9</v>
      </c>
      <c r="BV76">
        <v>200.96</v>
      </c>
      <c r="BW76">
        <v>195.65</v>
      </c>
      <c r="BX76">
        <v>225.05</v>
      </c>
      <c r="BY76">
        <v>229.89</v>
      </c>
      <c r="BZ76">
        <v>213.8</v>
      </c>
      <c r="CA76">
        <v>187.67</v>
      </c>
      <c r="CB76">
        <v>195</v>
      </c>
      <c r="CC76">
        <v>190.78</v>
      </c>
      <c r="CD76">
        <v>183.2</v>
      </c>
      <c r="CE76">
        <v>182.5</v>
      </c>
      <c r="CF76">
        <v>180.55</v>
      </c>
      <c r="CG76">
        <v>182.3</v>
      </c>
      <c r="CH76">
        <v>185.99</v>
      </c>
      <c r="CI76">
        <v>172.95</v>
      </c>
      <c r="CJ76">
        <v>174.48</v>
      </c>
      <c r="CK76">
        <v>167.2</v>
      </c>
      <c r="CL76">
        <v>167.9</v>
      </c>
      <c r="CM76">
        <v>171.38</v>
      </c>
      <c r="CN76">
        <v>174.41</v>
      </c>
      <c r="CO76">
        <v>181.46</v>
      </c>
      <c r="CP76">
        <v>182</v>
      </c>
    </row>
    <row r="77" spans="1:137" x14ac:dyDescent="0.25">
      <c r="A77" t="s">
        <v>162</v>
      </c>
      <c r="B77" s="2">
        <v>44860</v>
      </c>
      <c r="C77" s="2">
        <v>45043</v>
      </c>
      <c r="D77">
        <v>0.27610000000000001</v>
      </c>
      <c r="E77">
        <v>2</v>
      </c>
      <c r="F77">
        <v>2</v>
      </c>
      <c r="G77">
        <v>2.322811197141145E-2</v>
      </c>
      <c r="H77">
        <v>14</v>
      </c>
      <c r="I77">
        <v>8.6559459996029375E-2</v>
      </c>
      <c r="J77">
        <v>109</v>
      </c>
      <c r="K77">
        <v>0.28032559062934281</v>
      </c>
      <c r="L77">
        <v>49.76</v>
      </c>
      <c r="M77">
        <v>50.37</v>
      </c>
      <c r="N77">
        <v>49.2</v>
      </c>
      <c r="O77">
        <v>50.66</v>
      </c>
      <c r="P77">
        <v>50.94</v>
      </c>
      <c r="Q77">
        <v>51.13</v>
      </c>
      <c r="R77">
        <v>53.17</v>
      </c>
      <c r="S77">
        <v>53.16</v>
      </c>
      <c r="T77">
        <v>52.51</v>
      </c>
      <c r="U77">
        <v>51.96</v>
      </c>
      <c r="V77">
        <v>51.71</v>
      </c>
      <c r="W77">
        <v>51.06</v>
      </c>
      <c r="X77">
        <v>51.35</v>
      </c>
      <c r="Y77">
        <v>52.33</v>
      </c>
      <c r="Z77">
        <v>54.73</v>
      </c>
      <c r="AA77">
        <v>53.8</v>
      </c>
      <c r="AB77">
        <v>54.65</v>
      </c>
      <c r="AC77">
        <v>53.76</v>
      </c>
      <c r="AD77">
        <v>53.66</v>
      </c>
      <c r="AE77">
        <v>53.3</v>
      </c>
      <c r="AF77">
        <v>53.24</v>
      </c>
      <c r="AG77">
        <f t="shared" si="1"/>
        <v>5.6978360135001085E-2</v>
      </c>
      <c r="AH77">
        <v>53.15</v>
      </c>
      <c r="AI77">
        <v>52.68</v>
      </c>
      <c r="AJ77">
        <v>51.39</v>
      </c>
      <c r="AK77">
        <v>52.89</v>
      </c>
      <c r="AL77">
        <v>53.1</v>
      </c>
      <c r="AM77">
        <v>53.01</v>
      </c>
      <c r="AN77">
        <v>53.12</v>
      </c>
      <c r="AO77">
        <v>54.36</v>
      </c>
      <c r="AP77">
        <v>55.55</v>
      </c>
      <c r="AQ77">
        <v>55.06</v>
      </c>
      <c r="AR77">
        <v>54.09</v>
      </c>
      <c r="AS77">
        <v>54.86</v>
      </c>
      <c r="AT77">
        <v>55.59</v>
      </c>
      <c r="AU77">
        <v>56.58</v>
      </c>
      <c r="AV77">
        <v>56.97</v>
      </c>
      <c r="AW77">
        <v>56.69</v>
      </c>
      <c r="AX77">
        <v>56.88</v>
      </c>
      <c r="AY77">
        <v>54.83</v>
      </c>
      <c r="AZ77">
        <v>54.45</v>
      </c>
      <c r="BA77">
        <v>53.77</v>
      </c>
      <c r="BB77">
        <v>53.65</v>
      </c>
      <c r="BC77">
        <v>52.49</v>
      </c>
      <c r="BD77">
        <v>52.97</v>
      </c>
      <c r="BE77">
        <v>53.74</v>
      </c>
      <c r="BF77">
        <v>53</v>
      </c>
      <c r="BG77">
        <v>52.87</v>
      </c>
      <c r="BH77">
        <v>52.65</v>
      </c>
      <c r="BI77">
        <v>53.31</v>
      </c>
      <c r="BJ77">
        <v>53.18</v>
      </c>
      <c r="BK77">
        <v>53.46</v>
      </c>
      <c r="BL77">
        <v>53.61</v>
      </c>
      <c r="BM77">
        <v>53.74</v>
      </c>
      <c r="BN77">
        <v>53.78</v>
      </c>
      <c r="BO77">
        <v>52.75</v>
      </c>
      <c r="BP77">
        <v>52.07</v>
      </c>
      <c r="BQ77">
        <v>52.64</v>
      </c>
      <c r="BR77">
        <v>54.87</v>
      </c>
      <c r="BS77">
        <v>56.06</v>
      </c>
      <c r="BT77">
        <v>56.05</v>
      </c>
      <c r="BU77">
        <v>56.44</v>
      </c>
      <c r="BV77">
        <v>56.46</v>
      </c>
      <c r="BW77">
        <v>56.23</v>
      </c>
      <c r="BX77">
        <v>54.87</v>
      </c>
      <c r="BY77">
        <v>56.22</v>
      </c>
      <c r="BZ77">
        <v>56.6</v>
      </c>
      <c r="CA77">
        <v>56.65</v>
      </c>
      <c r="CB77">
        <v>55.82</v>
      </c>
      <c r="CC77">
        <v>56.06</v>
      </c>
      <c r="CD77">
        <v>55.23</v>
      </c>
      <c r="CE77">
        <v>57.57</v>
      </c>
      <c r="CF77">
        <v>57.43</v>
      </c>
      <c r="CG77">
        <v>57.78</v>
      </c>
      <c r="CH77">
        <v>57.68</v>
      </c>
      <c r="CI77">
        <v>57.47</v>
      </c>
      <c r="CJ77">
        <v>55.89</v>
      </c>
      <c r="CK77">
        <v>54.43</v>
      </c>
      <c r="CL77">
        <v>54.82</v>
      </c>
      <c r="CM77">
        <v>54.81</v>
      </c>
      <c r="CN77">
        <v>54.77</v>
      </c>
      <c r="CO77">
        <v>54.65</v>
      </c>
      <c r="CP77">
        <v>54.58</v>
      </c>
      <c r="CQ77">
        <v>54.19</v>
      </c>
      <c r="CR77">
        <v>54.19</v>
      </c>
      <c r="CS77">
        <v>54.59</v>
      </c>
      <c r="CT77">
        <v>54.69</v>
      </c>
      <c r="CU77">
        <v>56.43</v>
      </c>
      <c r="CV77">
        <v>58.9</v>
      </c>
      <c r="CW77">
        <v>57.4</v>
      </c>
      <c r="CX77">
        <v>58.18</v>
      </c>
      <c r="CY77">
        <v>58.15</v>
      </c>
      <c r="CZ77">
        <v>57.89</v>
      </c>
      <c r="DA77">
        <v>58.12</v>
      </c>
      <c r="DB77">
        <v>60.19</v>
      </c>
      <c r="DC77">
        <v>59.61</v>
      </c>
      <c r="DD77">
        <v>59.35</v>
      </c>
      <c r="DE77">
        <v>59.75</v>
      </c>
      <c r="DF77">
        <v>59.72</v>
      </c>
      <c r="DG77">
        <v>60.47</v>
      </c>
      <c r="DH77">
        <v>60.83</v>
      </c>
      <c r="DI77">
        <v>62.48</v>
      </c>
      <c r="DJ77">
        <v>61.76</v>
      </c>
      <c r="DK77">
        <v>60.38</v>
      </c>
      <c r="DL77">
        <v>59.4</v>
      </c>
      <c r="DM77">
        <v>61</v>
      </c>
      <c r="DN77">
        <v>60.2</v>
      </c>
      <c r="DO77">
        <v>60.46</v>
      </c>
      <c r="DP77">
        <v>62.19</v>
      </c>
      <c r="DQ77">
        <v>62.46</v>
      </c>
      <c r="DR77">
        <v>64.489999999999995</v>
      </c>
      <c r="DS77">
        <v>64.08</v>
      </c>
      <c r="DT77">
        <v>63.12</v>
      </c>
      <c r="DU77">
        <v>63.32</v>
      </c>
      <c r="DV77">
        <v>63.36</v>
      </c>
      <c r="DW77">
        <v>60.94</v>
      </c>
      <c r="DX77">
        <v>62.45</v>
      </c>
      <c r="DY77">
        <v>62.1</v>
      </c>
      <c r="DZ77">
        <v>60.88</v>
      </c>
      <c r="EA77">
        <v>60.37</v>
      </c>
      <c r="EB77">
        <v>60.83</v>
      </c>
      <c r="EC77">
        <v>57.75</v>
      </c>
      <c r="ED77">
        <v>57.23</v>
      </c>
      <c r="EE77">
        <v>56.8</v>
      </c>
      <c r="EF77">
        <v>55.92</v>
      </c>
      <c r="EG77">
        <v>57.47</v>
      </c>
    </row>
    <row r="78" spans="1:137" x14ac:dyDescent="0.25">
      <c r="A78" t="s">
        <v>162</v>
      </c>
      <c r="B78" s="2">
        <v>44040</v>
      </c>
      <c r="C78" s="2">
        <v>44123</v>
      </c>
      <c r="D78">
        <v>2.4588000000000001</v>
      </c>
      <c r="E78">
        <v>2</v>
      </c>
      <c r="F78">
        <v>2</v>
      </c>
      <c r="G78">
        <v>1.8703468313056131E-2</v>
      </c>
      <c r="H78">
        <v>7</v>
      </c>
      <c r="I78">
        <v>5.3205011803159612E-2</v>
      </c>
      <c r="J78">
        <v>48</v>
      </c>
      <c r="K78">
        <v>7.136371890321408E-2</v>
      </c>
      <c r="L78">
        <v>49.18</v>
      </c>
      <c r="M78">
        <v>55.07</v>
      </c>
      <c r="N78">
        <v>54.04</v>
      </c>
      <c r="O78">
        <v>57.31</v>
      </c>
      <c r="P78">
        <v>57.33</v>
      </c>
      <c r="Q78">
        <v>55.47</v>
      </c>
      <c r="R78">
        <v>56.92</v>
      </c>
      <c r="S78">
        <v>58</v>
      </c>
      <c r="T78">
        <v>55.36</v>
      </c>
      <c r="U78">
        <v>56.33</v>
      </c>
      <c r="V78">
        <v>53</v>
      </c>
      <c r="W78">
        <v>53.28</v>
      </c>
      <c r="X78">
        <v>52.17</v>
      </c>
      <c r="Y78">
        <v>54.45</v>
      </c>
      <c r="Z78">
        <v>55.92</v>
      </c>
      <c r="AA78">
        <v>54.88</v>
      </c>
      <c r="AB78">
        <v>50.19</v>
      </c>
      <c r="AC78">
        <v>50.2</v>
      </c>
      <c r="AD78">
        <v>51</v>
      </c>
      <c r="AE78">
        <v>50.95</v>
      </c>
      <c r="AF78">
        <v>49.5</v>
      </c>
      <c r="AG78">
        <f t="shared" si="1"/>
        <v>-0.10114399854730344</v>
      </c>
      <c r="AH78">
        <v>47.35</v>
      </c>
      <c r="AI78">
        <v>49.73</v>
      </c>
      <c r="AJ78">
        <v>49.91</v>
      </c>
      <c r="AK78">
        <v>49.27</v>
      </c>
      <c r="AL78">
        <v>48.75</v>
      </c>
      <c r="AM78">
        <v>48.07</v>
      </c>
      <c r="AN78">
        <v>48.08</v>
      </c>
      <c r="AO78">
        <v>50</v>
      </c>
      <c r="AP78">
        <v>50.54</v>
      </c>
      <c r="AQ78">
        <v>51.07</v>
      </c>
      <c r="AR78">
        <v>47.83</v>
      </c>
      <c r="AS78">
        <v>46.16</v>
      </c>
      <c r="AT78">
        <v>48.17</v>
      </c>
      <c r="AU78">
        <v>52.1</v>
      </c>
      <c r="AV78">
        <v>51.76</v>
      </c>
      <c r="AW78">
        <v>51.86</v>
      </c>
      <c r="AX78">
        <v>53.92</v>
      </c>
      <c r="AY78">
        <v>53.99</v>
      </c>
      <c r="AZ78">
        <v>53.2</v>
      </c>
      <c r="BA78">
        <v>52.51</v>
      </c>
      <c r="BB78">
        <v>54.9</v>
      </c>
      <c r="BC78">
        <v>55.19</v>
      </c>
      <c r="BD78">
        <v>52.9</v>
      </c>
      <c r="BE78">
        <v>53.82</v>
      </c>
      <c r="BF78">
        <v>56.45</v>
      </c>
      <c r="BG78">
        <v>56.16</v>
      </c>
      <c r="BH78">
        <v>56.95</v>
      </c>
      <c r="BI78">
        <v>59</v>
      </c>
      <c r="BJ78">
        <v>58.19</v>
      </c>
      <c r="BK78">
        <v>56.31</v>
      </c>
      <c r="BL78">
        <v>55.66</v>
      </c>
      <c r="BM78">
        <v>56</v>
      </c>
      <c r="BN78">
        <v>57.98</v>
      </c>
    </row>
    <row r="79" spans="1:137" x14ac:dyDescent="0.25">
      <c r="A79" t="s">
        <v>163</v>
      </c>
      <c r="B79" s="2">
        <v>45331</v>
      </c>
      <c r="C79" s="2">
        <v>45422</v>
      </c>
      <c r="D79">
        <v>0.21060000000000001</v>
      </c>
      <c r="E79">
        <v>2</v>
      </c>
      <c r="F79">
        <v>2</v>
      </c>
      <c r="G79">
        <v>5.6346381969157771E-3</v>
      </c>
      <c r="H79">
        <v>16</v>
      </c>
      <c r="I79">
        <v>0.17437722419928819</v>
      </c>
      <c r="J79">
        <v>35</v>
      </c>
      <c r="K79">
        <v>0.17497034400948991</v>
      </c>
      <c r="L79">
        <v>29755</v>
      </c>
      <c r="M79">
        <v>33720</v>
      </c>
      <c r="N79">
        <v>33530</v>
      </c>
      <c r="O79">
        <v>35210</v>
      </c>
      <c r="P79">
        <v>35350</v>
      </c>
      <c r="Q79">
        <v>34800</v>
      </c>
      <c r="R79">
        <v>34650</v>
      </c>
      <c r="S79">
        <v>34520</v>
      </c>
      <c r="T79">
        <v>36580</v>
      </c>
      <c r="U79">
        <v>36000</v>
      </c>
      <c r="V79">
        <v>36260</v>
      </c>
      <c r="W79">
        <v>36490</v>
      </c>
      <c r="X79">
        <v>36870</v>
      </c>
      <c r="Y79">
        <v>38380</v>
      </c>
      <c r="Z79">
        <v>39290</v>
      </c>
      <c r="AA79">
        <v>39450</v>
      </c>
      <c r="AB79">
        <v>39600</v>
      </c>
      <c r="AC79">
        <v>38060</v>
      </c>
      <c r="AD79">
        <v>38360</v>
      </c>
      <c r="AE79">
        <v>37150</v>
      </c>
      <c r="AF79">
        <v>36510</v>
      </c>
      <c r="AG79">
        <f t="shared" si="1"/>
        <v>8.274021352313167E-2</v>
      </c>
      <c r="AH79">
        <v>37390</v>
      </c>
      <c r="AI79">
        <v>37220</v>
      </c>
      <c r="AJ79">
        <v>35410</v>
      </c>
      <c r="AK79">
        <v>36740</v>
      </c>
      <c r="AL79">
        <v>37300</v>
      </c>
      <c r="AM79">
        <v>39340</v>
      </c>
      <c r="AN79">
        <v>39330</v>
      </c>
      <c r="AO79">
        <v>38720</v>
      </c>
      <c r="AP79">
        <v>38930</v>
      </c>
      <c r="AQ79">
        <v>39510</v>
      </c>
      <c r="AR79">
        <v>39260</v>
      </c>
      <c r="AS79">
        <v>39570</v>
      </c>
      <c r="AT79">
        <v>38300</v>
      </c>
      <c r="AU79">
        <v>39610</v>
      </c>
      <c r="AV79">
        <v>39620</v>
      </c>
      <c r="AW79">
        <v>39480</v>
      </c>
      <c r="AX79">
        <v>37270</v>
      </c>
      <c r="AY79">
        <v>37660</v>
      </c>
      <c r="AZ79">
        <v>38990</v>
      </c>
      <c r="BA79">
        <v>39290</v>
      </c>
      <c r="BB79">
        <v>38920</v>
      </c>
      <c r="BC79">
        <v>39500</v>
      </c>
      <c r="BD79">
        <v>39290</v>
      </c>
      <c r="BE79">
        <v>37660</v>
      </c>
      <c r="BF79">
        <v>37290</v>
      </c>
      <c r="BG79">
        <v>36740</v>
      </c>
      <c r="BH79">
        <v>33530</v>
      </c>
      <c r="BI79">
        <v>32450</v>
      </c>
      <c r="BJ79">
        <v>32500</v>
      </c>
      <c r="BK79">
        <v>34810</v>
      </c>
      <c r="BL79">
        <v>33600</v>
      </c>
      <c r="BM79">
        <v>34230</v>
      </c>
      <c r="BN79">
        <v>35120</v>
      </c>
      <c r="BO79">
        <v>34940</v>
      </c>
      <c r="BP79">
        <v>35010</v>
      </c>
      <c r="BQ79">
        <v>36840</v>
      </c>
      <c r="BR79">
        <v>36280</v>
      </c>
      <c r="BS79">
        <v>35210</v>
      </c>
      <c r="BT79">
        <v>35000</v>
      </c>
    </row>
    <row r="80" spans="1:137" x14ac:dyDescent="0.25">
      <c r="A80" t="s">
        <v>163</v>
      </c>
      <c r="B80" s="2">
        <v>45057</v>
      </c>
      <c r="C80" s="2">
        <v>45148</v>
      </c>
      <c r="D80">
        <v>1.3015000000000001</v>
      </c>
      <c r="E80">
        <v>2</v>
      </c>
      <c r="F80">
        <v>2</v>
      </c>
      <c r="G80">
        <v>1.3418725221104001E-2</v>
      </c>
      <c r="H80">
        <v>15</v>
      </c>
      <c r="I80">
        <v>0.2037206465385788</v>
      </c>
      <c r="J80">
        <v>57</v>
      </c>
      <c r="K80">
        <v>0.33241842025007617</v>
      </c>
      <c r="L80">
        <v>15885</v>
      </c>
      <c r="M80">
        <v>16395</v>
      </c>
      <c r="N80">
        <v>16175</v>
      </c>
      <c r="O80">
        <v>16860</v>
      </c>
      <c r="P80">
        <v>17420</v>
      </c>
      <c r="Q80">
        <v>18370</v>
      </c>
      <c r="R80">
        <v>18530</v>
      </c>
      <c r="S80">
        <v>18660</v>
      </c>
      <c r="T80">
        <v>18180</v>
      </c>
      <c r="U80">
        <v>18250</v>
      </c>
      <c r="V80">
        <v>18800</v>
      </c>
      <c r="W80">
        <v>19635</v>
      </c>
      <c r="X80">
        <v>19720</v>
      </c>
      <c r="Y80">
        <v>19710</v>
      </c>
      <c r="Z80">
        <v>19315</v>
      </c>
      <c r="AA80">
        <v>19735</v>
      </c>
      <c r="AB80">
        <v>19275</v>
      </c>
      <c r="AC80">
        <v>19420</v>
      </c>
      <c r="AD80">
        <v>19635</v>
      </c>
      <c r="AE80">
        <v>18815</v>
      </c>
      <c r="AF80">
        <v>18800</v>
      </c>
      <c r="AG80">
        <f t="shared" si="1"/>
        <v>0.14669106434888685</v>
      </c>
      <c r="AH80">
        <v>18910</v>
      </c>
      <c r="AI80">
        <v>18955</v>
      </c>
      <c r="AJ80">
        <v>19900</v>
      </c>
      <c r="AK80">
        <v>19900</v>
      </c>
      <c r="AL80">
        <v>20300</v>
      </c>
      <c r="AM80">
        <v>20400</v>
      </c>
      <c r="AN80">
        <v>19900</v>
      </c>
      <c r="AO80">
        <v>20000</v>
      </c>
      <c r="AP80">
        <v>20560</v>
      </c>
      <c r="AQ80">
        <v>19620</v>
      </c>
      <c r="AR80">
        <v>19775</v>
      </c>
      <c r="AS80">
        <v>19610</v>
      </c>
      <c r="AT80">
        <v>19715</v>
      </c>
      <c r="AU80">
        <v>20240</v>
      </c>
      <c r="AV80">
        <v>20775</v>
      </c>
      <c r="AW80">
        <v>20560</v>
      </c>
      <c r="AX80">
        <v>21370</v>
      </c>
      <c r="AY80">
        <v>21390</v>
      </c>
      <c r="AZ80">
        <v>21315</v>
      </c>
      <c r="BA80">
        <v>20480</v>
      </c>
      <c r="BB80">
        <v>20205</v>
      </c>
      <c r="BC80">
        <v>19900</v>
      </c>
      <c r="BD80">
        <v>20115</v>
      </c>
      <c r="BE80">
        <v>19445</v>
      </c>
      <c r="BF80">
        <v>19840</v>
      </c>
      <c r="BG80">
        <v>20190</v>
      </c>
      <c r="BH80">
        <v>20390</v>
      </c>
      <c r="BI80">
        <v>20725</v>
      </c>
      <c r="BJ80">
        <v>20450</v>
      </c>
      <c r="BK80">
        <v>19300</v>
      </c>
      <c r="BL80">
        <v>19765</v>
      </c>
      <c r="BM80">
        <v>19665</v>
      </c>
      <c r="BN80">
        <v>19860</v>
      </c>
      <c r="BO80">
        <v>20400</v>
      </c>
      <c r="BP80">
        <v>20910</v>
      </c>
      <c r="BQ80">
        <v>21245</v>
      </c>
      <c r="BR80">
        <v>21845</v>
      </c>
      <c r="BS80">
        <v>21145</v>
      </c>
      <c r="BT80">
        <v>20910</v>
      </c>
      <c r="BU80">
        <v>21095</v>
      </c>
      <c r="BV80">
        <v>20875</v>
      </c>
      <c r="BW80">
        <v>20695</v>
      </c>
      <c r="BX80">
        <v>20760</v>
      </c>
      <c r="BY80">
        <v>20450</v>
      </c>
    </row>
    <row r="81" spans="1:85" x14ac:dyDescent="0.25">
      <c r="A81" t="s">
        <v>163</v>
      </c>
      <c r="B81" s="2">
        <v>44966</v>
      </c>
      <c r="C81" s="2">
        <v>45057</v>
      </c>
      <c r="D81">
        <v>0.17480000000000001</v>
      </c>
      <c r="E81">
        <v>2</v>
      </c>
      <c r="F81">
        <v>9</v>
      </c>
      <c r="G81">
        <v>7.6239900559353688E-2</v>
      </c>
      <c r="H81">
        <v>19</v>
      </c>
      <c r="I81">
        <v>7.663144810441223E-3</v>
      </c>
      <c r="J81">
        <v>29</v>
      </c>
      <c r="K81">
        <v>3.5842137973896883E-2</v>
      </c>
      <c r="L81">
        <v>15420</v>
      </c>
      <c r="M81">
        <v>16090</v>
      </c>
      <c r="N81">
        <v>15383.3</v>
      </c>
      <c r="O81">
        <v>15596.7</v>
      </c>
      <c r="P81">
        <v>15523.3</v>
      </c>
      <c r="Q81">
        <v>15663.3</v>
      </c>
      <c r="R81">
        <v>15396.7</v>
      </c>
      <c r="S81">
        <v>15160</v>
      </c>
      <c r="T81">
        <v>15120</v>
      </c>
      <c r="U81">
        <v>14863.3</v>
      </c>
      <c r="V81">
        <v>15923.3</v>
      </c>
      <c r="W81">
        <v>15623.3</v>
      </c>
      <c r="X81">
        <v>15570</v>
      </c>
      <c r="Y81">
        <v>15856.7</v>
      </c>
      <c r="Z81">
        <v>15610</v>
      </c>
      <c r="AA81">
        <v>15710</v>
      </c>
      <c r="AB81">
        <v>16200</v>
      </c>
      <c r="AC81">
        <v>16036.7</v>
      </c>
      <c r="AD81">
        <v>16013.3</v>
      </c>
      <c r="AE81">
        <v>16213.3</v>
      </c>
      <c r="AF81">
        <v>16010</v>
      </c>
      <c r="AG81">
        <f t="shared" si="1"/>
        <v>-4.972032318210068E-3</v>
      </c>
      <c r="AH81">
        <v>15890</v>
      </c>
      <c r="AI81">
        <v>15563.3</v>
      </c>
      <c r="AJ81">
        <v>15583.3</v>
      </c>
      <c r="AK81">
        <v>15726.7</v>
      </c>
      <c r="AL81">
        <v>16186.7</v>
      </c>
      <c r="AM81">
        <v>15766.7</v>
      </c>
      <c r="AN81">
        <v>16123.3</v>
      </c>
      <c r="AO81">
        <v>16366.7</v>
      </c>
      <c r="AP81">
        <v>16666.7</v>
      </c>
      <c r="AQ81">
        <v>16250</v>
      </c>
      <c r="AR81">
        <v>16196.7</v>
      </c>
      <c r="AS81">
        <v>16106.7</v>
      </c>
      <c r="AT81">
        <v>16030</v>
      </c>
      <c r="AU81">
        <v>16040</v>
      </c>
      <c r="AV81">
        <v>15710</v>
      </c>
      <c r="AW81">
        <v>15805</v>
      </c>
      <c r="AX81">
        <v>15780</v>
      </c>
      <c r="AY81">
        <v>15065</v>
      </c>
      <c r="AZ81">
        <v>15400</v>
      </c>
      <c r="BA81">
        <v>15325</v>
      </c>
      <c r="BB81">
        <v>15890</v>
      </c>
      <c r="BC81">
        <v>15945</v>
      </c>
      <c r="BD81">
        <v>15695</v>
      </c>
      <c r="BE81">
        <v>15415</v>
      </c>
      <c r="BF81">
        <v>15485</v>
      </c>
      <c r="BG81">
        <v>15130</v>
      </c>
      <c r="BH81">
        <v>15130</v>
      </c>
      <c r="BI81">
        <v>15395</v>
      </c>
      <c r="BJ81">
        <v>15590</v>
      </c>
      <c r="BK81">
        <v>15290</v>
      </c>
      <c r="BL81">
        <v>15320</v>
      </c>
      <c r="BM81">
        <v>15260</v>
      </c>
      <c r="BN81">
        <v>15200</v>
      </c>
      <c r="BO81">
        <v>15495</v>
      </c>
      <c r="BP81">
        <v>15500</v>
      </c>
      <c r="BQ81">
        <v>15730</v>
      </c>
      <c r="BR81">
        <v>15690</v>
      </c>
      <c r="BS81">
        <v>15970</v>
      </c>
      <c r="BT81">
        <v>15630</v>
      </c>
      <c r="BU81">
        <v>15885</v>
      </c>
    </row>
    <row r="82" spans="1:85" x14ac:dyDescent="0.25">
      <c r="A82" t="s">
        <v>163</v>
      </c>
      <c r="B82" s="2">
        <v>43860</v>
      </c>
      <c r="C82" s="2">
        <v>43951</v>
      </c>
      <c r="D82">
        <v>0.21779999999999999</v>
      </c>
      <c r="E82">
        <v>2</v>
      </c>
      <c r="F82">
        <v>2</v>
      </c>
      <c r="G82">
        <v>1.7559112003624429E-2</v>
      </c>
      <c r="H82">
        <v>9</v>
      </c>
      <c r="I82">
        <v>4.9175309488532631E-2</v>
      </c>
      <c r="J82">
        <v>9</v>
      </c>
      <c r="K82">
        <v>4.9175309488532631E-2</v>
      </c>
      <c r="L82">
        <v>7983.3</v>
      </c>
      <c r="M82">
        <v>8166.7</v>
      </c>
      <c r="N82">
        <v>8023.3</v>
      </c>
      <c r="O82">
        <v>8161.7</v>
      </c>
      <c r="P82">
        <v>8196.7000000000007</v>
      </c>
      <c r="Q82">
        <v>8183.3</v>
      </c>
      <c r="R82">
        <v>8116.7</v>
      </c>
      <c r="S82">
        <v>8108.3</v>
      </c>
      <c r="T82">
        <v>8391.7000000000007</v>
      </c>
      <c r="U82">
        <v>8568.2999999999993</v>
      </c>
      <c r="V82">
        <v>8561.7000000000007</v>
      </c>
      <c r="W82">
        <v>8471.7000000000007</v>
      </c>
      <c r="X82">
        <v>8068.3</v>
      </c>
      <c r="Y82">
        <v>8380</v>
      </c>
      <c r="Z82">
        <v>8388.2999999999993</v>
      </c>
      <c r="AA82">
        <v>8281.7000000000007</v>
      </c>
      <c r="AB82">
        <v>8095</v>
      </c>
      <c r="AC82">
        <v>8050</v>
      </c>
      <c r="AD82">
        <v>7876.7</v>
      </c>
      <c r="AE82">
        <v>7441.7</v>
      </c>
      <c r="AF82">
        <v>7776.7</v>
      </c>
      <c r="AG82">
        <f t="shared" si="1"/>
        <v>-4.7754907122828073E-2</v>
      </c>
      <c r="AH82">
        <v>7626.7</v>
      </c>
      <c r="AI82">
        <v>7616.7</v>
      </c>
      <c r="AJ82">
        <v>7653.3</v>
      </c>
      <c r="AK82">
        <v>7478.3</v>
      </c>
      <c r="AL82">
        <v>7073.3</v>
      </c>
      <c r="AM82">
        <v>7348.3</v>
      </c>
      <c r="AN82">
        <v>6945</v>
      </c>
      <c r="AO82">
        <v>6708.3</v>
      </c>
      <c r="AP82">
        <v>6280</v>
      </c>
      <c r="AQ82">
        <v>6063.3</v>
      </c>
      <c r="AR82">
        <v>5985</v>
      </c>
      <c r="AS82">
        <v>5976.7</v>
      </c>
      <c r="AT82">
        <v>5503.3</v>
      </c>
      <c r="AU82">
        <v>5703.3</v>
      </c>
      <c r="AV82">
        <v>6731.7</v>
      </c>
      <c r="AW82">
        <v>7056.7</v>
      </c>
      <c r="AX82">
        <v>6773.3</v>
      </c>
      <c r="AY82">
        <v>7116.7</v>
      </c>
      <c r="AZ82">
        <v>6765</v>
      </c>
      <c r="BA82">
        <v>6785</v>
      </c>
      <c r="BB82">
        <v>6520</v>
      </c>
      <c r="BC82">
        <v>6476.7</v>
      </c>
      <c r="BD82">
        <v>6535</v>
      </c>
      <c r="BE82">
        <v>6971.7</v>
      </c>
      <c r="BF82">
        <v>7368.3</v>
      </c>
      <c r="BG82">
        <v>7540</v>
      </c>
      <c r="BH82">
        <v>7646.7</v>
      </c>
      <c r="BI82">
        <v>7548.3</v>
      </c>
      <c r="BJ82">
        <v>7263.3</v>
      </c>
      <c r="BK82">
        <v>7551.7</v>
      </c>
      <c r="BL82">
        <v>7451.7</v>
      </c>
      <c r="BM82">
        <v>7523.3</v>
      </c>
      <c r="BN82">
        <v>7813.3</v>
      </c>
      <c r="BO82">
        <v>7748.3</v>
      </c>
      <c r="BP82">
        <v>7498.3</v>
      </c>
      <c r="BQ82">
        <v>7385</v>
      </c>
      <c r="BR82">
        <v>7333.3</v>
      </c>
      <c r="BS82">
        <v>7103.3</v>
      </c>
      <c r="BT82">
        <v>7295</v>
      </c>
      <c r="BU82">
        <v>7361.7</v>
      </c>
      <c r="BV82">
        <v>7646.7</v>
      </c>
    </row>
    <row r="83" spans="1:85" x14ac:dyDescent="0.25">
      <c r="A83" t="s">
        <v>163</v>
      </c>
      <c r="B83" s="2">
        <v>43769</v>
      </c>
      <c r="C83" s="2">
        <v>43860</v>
      </c>
      <c r="D83">
        <v>0.28820000000000001</v>
      </c>
      <c r="E83">
        <v>2</v>
      </c>
      <c r="F83">
        <v>5</v>
      </c>
      <c r="G83">
        <v>2.090357383681726E-2</v>
      </c>
      <c r="H83">
        <v>11</v>
      </c>
      <c r="I83">
        <v>4.1132838840188812E-2</v>
      </c>
      <c r="J83">
        <v>47</v>
      </c>
      <c r="K83">
        <v>0.13732973701955489</v>
      </c>
      <c r="L83">
        <v>7358.3</v>
      </c>
      <c r="M83">
        <v>7415</v>
      </c>
      <c r="N83">
        <v>7401.7</v>
      </c>
      <c r="O83">
        <v>7343.3</v>
      </c>
      <c r="P83">
        <v>7386.7</v>
      </c>
      <c r="Q83">
        <v>7260</v>
      </c>
      <c r="R83">
        <v>7288.3</v>
      </c>
      <c r="S83">
        <v>7358.3</v>
      </c>
      <c r="T83">
        <v>7376.7</v>
      </c>
      <c r="U83">
        <v>7413.3</v>
      </c>
      <c r="V83">
        <v>7581.7</v>
      </c>
      <c r="W83">
        <v>7720</v>
      </c>
      <c r="X83">
        <v>7623.3</v>
      </c>
      <c r="Y83">
        <v>7503.3</v>
      </c>
      <c r="Z83">
        <v>7245</v>
      </c>
      <c r="AA83">
        <v>7301.7</v>
      </c>
      <c r="AB83">
        <v>7400</v>
      </c>
      <c r="AC83">
        <v>7601.7</v>
      </c>
      <c r="AD83">
        <v>7586.7</v>
      </c>
      <c r="AE83">
        <v>7548.3</v>
      </c>
      <c r="AF83">
        <v>7533.3</v>
      </c>
      <c r="AG83">
        <f t="shared" si="1"/>
        <v>1.5954146999325715E-2</v>
      </c>
      <c r="AH83">
        <v>7523.3</v>
      </c>
      <c r="AI83">
        <v>7538.3</v>
      </c>
      <c r="AJ83">
        <v>7458.3</v>
      </c>
      <c r="AK83">
        <v>7478.3</v>
      </c>
      <c r="AL83">
        <v>7493.3</v>
      </c>
      <c r="AM83">
        <v>7468.3</v>
      </c>
      <c r="AN83">
        <v>7416.7</v>
      </c>
      <c r="AO83">
        <v>7475</v>
      </c>
      <c r="AP83">
        <v>7838.3</v>
      </c>
      <c r="AQ83">
        <v>8298.2999999999993</v>
      </c>
      <c r="AR83">
        <v>8303.2999999999993</v>
      </c>
      <c r="AS83">
        <v>8211.7000000000007</v>
      </c>
      <c r="AT83">
        <v>8136.7</v>
      </c>
      <c r="AU83">
        <v>7970</v>
      </c>
      <c r="AV83">
        <v>7983.3</v>
      </c>
      <c r="AW83">
        <v>7973.3</v>
      </c>
      <c r="AX83">
        <v>7920</v>
      </c>
      <c r="AY83">
        <v>7893.3</v>
      </c>
      <c r="AZ83">
        <v>7985</v>
      </c>
      <c r="BA83">
        <v>7958.3</v>
      </c>
      <c r="BB83">
        <v>7975</v>
      </c>
      <c r="BC83">
        <v>7785</v>
      </c>
      <c r="BD83">
        <v>7838.3</v>
      </c>
      <c r="BE83">
        <v>7763.3</v>
      </c>
      <c r="BF83">
        <v>8161.7</v>
      </c>
      <c r="BG83">
        <v>8280</v>
      </c>
      <c r="BH83">
        <v>8433.2999999999993</v>
      </c>
      <c r="BI83">
        <v>8333.2999999999993</v>
      </c>
      <c r="BJ83">
        <v>8350</v>
      </c>
      <c r="BK83">
        <v>8341.7000000000007</v>
      </c>
      <c r="BL83">
        <v>8393.2999999999993</v>
      </c>
      <c r="BM83">
        <v>8200</v>
      </c>
      <c r="BN83">
        <v>8373.2999999999993</v>
      </c>
      <c r="BO83">
        <v>8335</v>
      </c>
      <c r="BP83">
        <v>8403.2999999999993</v>
      </c>
      <c r="BQ83">
        <v>8163.3</v>
      </c>
      <c r="BR83">
        <v>8090</v>
      </c>
      <c r="BS83">
        <v>8260</v>
      </c>
      <c r="BT83">
        <v>7983.3</v>
      </c>
    </row>
    <row r="84" spans="1:85" x14ac:dyDescent="0.25">
      <c r="A84" t="s">
        <v>163</v>
      </c>
      <c r="B84" s="2">
        <v>43039</v>
      </c>
      <c r="C84" s="2">
        <v>43130</v>
      </c>
      <c r="D84">
        <v>0.14929999999999999</v>
      </c>
      <c r="E84">
        <v>3</v>
      </c>
      <c r="F84">
        <v>3</v>
      </c>
      <c r="G84">
        <v>4.0169784288258369E-3</v>
      </c>
      <c r="H84">
        <v>16</v>
      </c>
      <c r="I84">
        <v>4.1964034653133857E-2</v>
      </c>
      <c r="J84">
        <v>16</v>
      </c>
      <c r="K84">
        <v>4.1964034653133857E-2</v>
      </c>
      <c r="L84">
        <v>6585</v>
      </c>
      <c r="M84">
        <v>7468.3</v>
      </c>
      <c r="N84">
        <v>7511.7</v>
      </c>
      <c r="O84">
        <v>7438.3</v>
      </c>
      <c r="P84">
        <v>7496.7</v>
      </c>
      <c r="Q84">
        <v>7545</v>
      </c>
      <c r="R84">
        <v>7656.7</v>
      </c>
      <c r="S84">
        <v>7536.7</v>
      </c>
      <c r="T84">
        <v>7428.3</v>
      </c>
      <c r="U84">
        <v>7518.3</v>
      </c>
      <c r="V84">
        <v>7510</v>
      </c>
      <c r="W84">
        <v>7646.7</v>
      </c>
      <c r="X84">
        <v>7721.7</v>
      </c>
      <c r="Y84">
        <v>7570</v>
      </c>
      <c r="Z84">
        <v>7591.7</v>
      </c>
      <c r="AA84">
        <v>7615</v>
      </c>
      <c r="AB84">
        <v>7781.7</v>
      </c>
      <c r="AC84">
        <v>7643.3</v>
      </c>
      <c r="AD84">
        <v>7426.7</v>
      </c>
      <c r="AE84">
        <v>6998.3</v>
      </c>
      <c r="AF84">
        <v>6920</v>
      </c>
      <c r="AG84">
        <f t="shared" si="1"/>
        <v>-7.3416975750840247E-2</v>
      </c>
      <c r="AH84">
        <v>6931.7</v>
      </c>
      <c r="AI84">
        <v>6900</v>
      </c>
      <c r="AJ84">
        <v>6705</v>
      </c>
      <c r="AK84">
        <v>6680</v>
      </c>
      <c r="AL84">
        <v>7006.7</v>
      </c>
      <c r="AM84">
        <v>7205</v>
      </c>
      <c r="AN84">
        <v>7076.7</v>
      </c>
      <c r="AO84">
        <v>7068.3</v>
      </c>
      <c r="AP84">
        <v>6868.3</v>
      </c>
      <c r="AQ84">
        <v>6891.7</v>
      </c>
      <c r="AR84">
        <v>6985</v>
      </c>
      <c r="AS84">
        <v>7106.7</v>
      </c>
      <c r="AT84">
        <v>7091.7</v>
      </c>
      <c r="AU84">
        <v>7060</v>
      </c>
      <c r="AV84">
        <v>7095</v>
      </c>
      <c r="AW84">
        <v>6933.3</v>
      </c>
      <c r="AX84">
        <v>6933.3</v>
      </c>
      <c r="AY84">
        <v>6850</v>
      </c>
      <c r="AZ84">
        <v>6886.7</v>
      </c>
      <c r="BA84">
        <v>6853.3</v>
      </c>
      <c r="BB84">
        <v>6800</v>
      </c>
      <c r="BC84">
        <v>7220</v>
      </c>
      <c r="BD84">
        <v>7291.7</v>
      </c>
      <c r="BE84">
        <v>7416.7</v>
      </c>
      <c r="BF84">
        <v>7290</v>
      </c>
      <c r="BG84">
        <v>7288.3</v>
      </c>
      <c r="BH84">
        <v>7256.7</v>
      </c>
      <c r="BI84">
        <v>7231.7</v>
      </c>
      <c r="BJ84">
        <v>7350</v>
      </c>
      <c r="BK84">
        <v>7411.7</v>
      </c>
      <c r="BL84">
        <v>7616.7</v>
      </c>
      <c r="BM84">
        <v>7646.7</v>
      </c>
      <c r="BN84">
        <v>7595</v>
      </c>
      <c r="BO84">
        <v>7641.7</v>
      </c>
      <c r="BP84">
        <v>7510</v>
      </c>
      <c r="BQ84">
        <v>7428.3</v>
      </c>
      <c r="BR84">
        <v>7275</v>
      </c>
      <c r="BS84">
        <v>7370</v>
      </c>
      <c r="BT84">
        <v>7158.3</v>
      </c>
    </row>
    <row r="85" spans="1:85" x14ac:dyDescent="0.25">
      <c r="A85" t="s">
        <v>163</v>
      </c>
      <c r="B85" s="2">
        <v>42671</v>
      </c>
      <c r="C85" s="2">
        <v>42766</v>
      </c>
      <c r="D85">
        <v>0.26729999999999998</v>
      </c>
      <c r="E85">
        <v>7</v>
      </c>
      <c r="F85">
        <v>7</v>
      </c>
      <c r="G85">
        <v>3.4590697821481532E-2</v>
      </c>
      <c r="H85">
        <v>20</v>
      </c>
      <c r="I85">
        <v>9.0840104973598568E-2</v>
      </c>
      <c r="J85">
        <v>58</v>
      </c>
      <c r="K85">
        <v>0.26316122300565981</v>
      </c>
      <c r="L85">
        <v>3018</v>
      </c>
      <c r="M85">
        <v>3162.7</v>
      </c>
      <c r="N85">
        <v>3250.3</v>
      </c>
      <c r="O85">
        <v>3213.7</v>
      </c>
      <c r="P85">
        <v>3191.7</v>
      </c>
      <c r="Q85">
        <v>3196.7</v>
      </c>
      <c r="R85">
        <v>3194.3</v>
      </c>
      <c r="S85">
        <v>3053.3</v>
      </c>
      <c r="T85">
        <v>3262.3</v>
      </c>
      <c r="U85">
        <v>3267.3</v>
      </c>
      <c r="V85">
        <v>3351.7</v>
      </c>
      <c r="W85">
        <v>3310.3</v>
      </c>
      <c r="X85">
        <v>3324</v>
      </c>
      <c r="Y85">
        <v>3311.3</v>
      </c>
      <c r="Z85">
        <v>3405</v>
      </c>
      <c r="AA85">
        <v>3373.3</v>
      </c>
      <c r="AB85">
        <v>3366.7</v>
      </c>
      <c r="AC85">
        <v>3390</v>
      </c>
      <c r="AD85">
        <v>3385</v>
      </c>
      <c r="AE85">
        <v>3400</v>
      </c>
      <c r="AF85">
        <v>3450</v>
      </c>
      <c r="AG85">
        <f t="shared" si="1"/>
        <v>9.0840104973598568E-2</v>
      </c>
      <c r="AH85">
        <v>3491.7</v>
      </c>
      <c r="AI85">
        <v>3495</v>
      </c>
      <c r="AJ85">
        <v>3341.7</v>
      </c>
      <c r="AK85">
        <v>3333.3</v>
      </c>
      <c r="AL85">
        <v>3317.7</v>
      </c>
      <c r="AM85">
        <v>3324</v>
      </c>
      <c r="AN85">
        <v>3356.7</v>
      </c>
      <c r="AO85">
        <v>3401.7</v>
      </c>
      <c r="AP85">
        <v>3353.3</v>
      </c>
      <c r="AQ85">
        <v>3391.7</v>
      </c>
      <c r="AR85">
        <v>3430</v>
      </c>
      <c r="AS85">
        <v>3460</v>
      </c>
      <c r="AT85">
        <v>3560</v>
      </c>
      <c r="AU85">
        <v>3566.7</v>
      </c>
      <c r="AV85">
        <v>3646.7</v>
      </c>
      <c r="AW85">
        <v>3648.3</v>
      </c>
      <c r="AX85">
        <v>3650</v>
      </c>
      <c r="AY85">
        <v>3686.7</v>
      </c>
      <c r="AZ85">
        <v>3721.7</v>
      </c>
      <c r="BA85">
        <v>3753.3</v>
      </c>
      <c r="BB85">
        <v>3655</v>
      </c>
      <c r="BC85">
        <v>3681.7</v>
      </c>
      <c r="BD85">
        <v>3753.3</v>
      </c>
      <c r="BE85">
        <v>3671.7</v>
      </c>
      <c r="BF85">
        <v>3650</v>
      </c>
      <c r="BG85">
        <v>3708.3</v>
      </c>
      <c r="BH85">
        <v>3718.3</v>
      </c>
      <c r="BI85">
        <v>3750</v>
      </c>
      <c r="BJ85">
        <v>3758.3</v>
      </c>
      <c r="BK85">
        <v>3750</v>
      </c>
      <c r="BL85">
        <v>3676.7</v>
      </c>
      <c r="BM85">
        <v>3695</v>
      </c>
      <c r="BN85">
        <v>3736.7</v>
      </c>
      <c r="BO85">
        <v>3733.3</v>
      </c>
      <c r="BP85">
        <v>3720</v>
      </c>
      <c r="BQ85">
        <v>3691.7</v>
      </c>
      <c r="BR85">
        <v>3780</v>
      </c>
      <c r="BS85">
        <v>3995</v>
      </c>
      <c r="BT85">
        <v>3961.7</v>
      </c>
      <c r="BU85">
        <v>3968.3</v>
      </c>
      <c r="BV85">
        <v>3903.3</v>
      </c>
    </row>
    <row r="86" spans="1:85" x14ac:dyDescent="0.25">
      <c r="A86" t="s">
        <v>164</v>
      </c>
      <c r="B86" s="2">
        <v>45512</v>
      </c>
      <c r="C86" s="2">
        <v>45603</v>
      </c>
      <c r="D86">
        <v>0.53849999999999998</v>
      </c>
      <c r="E86">
        <v>2</v>
      </c>
      <c r="F86">
        <v>2</v>
      </c>
      <c r="G86">
        <v>2.4125452352231091E-3</v>
      </c>
      <c r="H86">
        <v>16</v>
      </c>
      <c r="I86">
        <v>3.015681544028951E-2</v>
      </c>
      <c r="J86">
        <v>39</v>
      </c>
      <c r="K86">
        <v>1.008443908323281</v>
      </c>
      <c r="L86">
        <v>15.8</v>
      </c>
      <c r="M86">
        <v>16.579999999999998</v>
      </c>
      <c r="N86">
        <v>16.54</v>
      </c>
      <c r="O86">
        <v>16.8</v>
      </c>
      <c r="P86">
        <v>16.86</v>
      </c>
      <c r="Q86">
        <v>16.86</v>
      </c>
      <c r="R86">
        <v>16.96</v>
      </c>
      <c r="S86">
        <v>17</v>
      </c>
      <c r="T86">
        <v>16.899999999999999</v>
      </c>
      <c r="U86">
        <v>16.62</v>
      </c>
      <c r="V86">
        <v>16.46</v>
      </c>
      <c r="W86">
        <v>16.34</v>
      </c>
      <c r="X86">
        <v>16.48</v>
      </c>
      <c r="Y86">
        <v>16.399999999999999</v>
      </c>
      <c r="Z86">
        <v>16.399999999999999</v>
      </c>
      <c r="AA86">
        <v>16.579999999999998</v>
      </c>
      <c r="AB86">
        <v>17.079999999999998</v>
      </c>
      <c r="AC86">
        <v>16.399999999999999</v>
      </c>
      <c r="AD86">
        <v>16.38</v>
      </c>
      <c r="AE86">
        <v>16.12</v>
      </c>
      <c r="AF86">
        <v>16.04</v>
      </c>
      <c r="AG86">
        <f t="shared" si="1"/>
        <v>-3.2569360675512617E-2</v>
      </c>
      <c r="AH86">
        <v>15.96</v>
      </c>
      <c r="AI86">
        <v>15.6</v>
      </c>
      <c r="AJ86">
        <v>15.38</v>
      </c>
      <c r="AK86">
        <v>15.5</v>
      </c>
      <c r="AL86">
        <v>15.6</v>
      </c>
      <c r="AM86">
        <v>15.6</v>
      </c>
      <c r="AN86">
        <v>15.82</v>
      </c>
      <c r="AO86">
        <v>16.059999999999999</v>
      </c>
      <c r="AP86">
        <v>16.2</v>
      </c>
      <c r="AQ86">
        <v>16.260000000000002</v>
      </c>
      <c r="AR86">
        <v>17</v>
      </c>
      <c r="AS86">
        <v>17.12</v>
      </c>
      <c r="AT86">
        <v>17.78</v>
      </c>
      <c r="AU86">
        <v>18.559999999999999</v>
      </c>
      <c r="AV86">
        <v>20.85</v>
      </c>
      <c r="AW86">
        <v>22.2</v>
      </c>
      <c r="AX86">
        <v>21.15</v>
      </c>
      <c r="AY86">
        <v>27.35</v>
      </c>
      <c r="AZ86">
        <v>33.299999999999997</v>
      </c>
      <c r="BA86">
        <v>27.2</v>
      </c>
      <c r="BB86">
        <v>27.2</v>
      </c>
      <c r="BC86">
        <v>25.5</v>
      </c>
      <c r="BD86">
        <v>26.65</v>
      </c>
      <c r="BE86">
        <v>26.15</v>
      </c>
      <c r="BF86">
        <v>25.8</v>
      </c>
      <c r="BG86">
        <v>26</v>
      </c>
      <c r="BH86">
        <v>30.25</v>
      </c>
      <c r="BI86">
        <v>29.6</v>
      </c>
      <c r="BJ86">
        <v>29.7</v>
      </c>
      <c r="BK86">
        <v>29.15</v>
      </c>
      <c r="BL86">
        <v>28.5</v>
      </c>
      <c r="BM86">
        <v>28.8</v>
      </c>
      <c r="BN86">
        <v>28.8</v>
      </c>
      <c r="BO86">
        <v>28.7</v>
      </c>
      <c r="BP86">
        <v>26.6</v>
      </c>
      <c r="BQ86">
        <v>27.05</v>
      </c>
      <c r="BR86">
        <v>25.75</v>
      </c>
      <c r="BS86">
        <v>25.85</v>
      </c>
      <c r="BT86">
        <v>27.5</v>
      </c>
      <c r="BU86">
        <v>26.9</v>
      </c>
      <c r="BV86">
        <v>28.25</v>
      </c>
    </row>
    <row r="87" spans="1:85" x14ac:dyDescent="0.25">
      <c r="A87" t="s">
        <v>164</v>
      </c>
      <c r="B87" s="2">
        <v>45057</v>
      </c>
      <c r="C87" s="2">
        <v>45148</v>
      </c>
      <c r="D87">
        <v>0.57889999999999997</v>
      </c>
      <c r="E87">
        <v>8</v>
      </c>
      <c r="F87">
        <v>10</v>
      </c>
      <c r="G87">
        <v>3.6633663366336562E-2</v>
      </c>
      <c r="H87">
        <v>18</v>
      </c>
      <c r="I87">
        <v>7.4257425742574254E-2</v>
      </c>
      <c r="J87">
        <v>24</v>
      </c>
      <c r="K87">
        <v>0.12623762376237629</v>
      </c>
      <c r="L87">
        <v>20.149999999999999</v>
      </c>
      <c r="M87">
        <v>20.2</v>
      </c>
      <c r="N87">
        <v>20.5</v>
      </c>
      <c r="O87">
        <v>20.399999999999999</v>
      </c>
      <c r="P87">
        <v>20.399999999999999</v>
      </c>
      <c r="Q87">
        <v>21</v>
      </c>
      <c r="R87">
        <v>20.8</v>
      </c>
      <c r="S87">
        <v>21.05</v>
      </c>
      <c r="T87">
        <v>19.7</v>
      </c>
      <c r="U87">
        <v>19.68</v>
      </c>
      <c r="V87">
        <v>19.46</v>
      </c>
      <c r="W87">
        <v>20</v>
      </c>
      <c r="X87">
        <v>19.920000000000002</v>
      </c>
      <c r="Y87">
        <v>20.3</v>
      </c>
      <c r="Z87">
        <v>19.899999999999999</v>
      </c>
      <c r="AA87">
        <v>19.940000000000001</v>
      </c>
      <c r="AB87">
        <v>21.2</v>
      </c>
      <c r="AC87">
        <v>21.2</v>
      </c>
      <c r="AD87">
        <v>21.7</v>
      </c>
      <c r="AE87">
        <v>21.3</v>
      </c>
      <c r="AF87">
        <v>21.15</v>
      </c>
      <c r="AG87">
        <f t="shared" si="1"/>
        <v>4.7029702970296995E-2</v>
      </c>
      <c r="AH87">
        <v>21.5</v>
      </c>
      <c r="AI87">
        <v>22.5</v>
      </c>
      <c r="AJ87">
        <v>22.65</v>
      </c>
      <c r="AK87">
        <v>22.75</v>
      </c>
      <c r="AL87">
        <v>22.55</v>
      </c>
      <c r="AM87">
        <v>22.45</v>
      </c>
      <c r="AN87">
        <v>21.15</v>
      </c>
      <c r="AO87">
        <v>20.45</v>
      </c>
      <c r="AP87">
        <v>20.100000000000001</v>
      </c>
      <c r="AQ87">
        <v>19.920000000000002</v>
      </c>
      <c r="AR87">
        <v>20.7</v>
      </c>
      <c r="AS87">
        <v>20.6</v>
      </c>
      <c r="AT87">
        <v>20.399999999999999</v>
      </c>
      <c r="AU87">
        <v>20.399999999999999</v>
      </c>
      <c r="AV87">
        <v>20.6</v>
      </c>
      <c r="AW87">
        <v>20.8</v>
      </c>
      <c r="AX87">
        <v>20.25</v>
      </c>
      <c r="AY87">
        <v>19.88</v>
      </c>
      <c r="AZ87">
        <v>19.7</v>
      </c>
      <c r="BA87">
        <v>19.64</v>
      </c>
      <c r="BB87">
        <v>19.8</v>
      </c>
      <c r="BC87">
        <v>19.600000000000001</v>
      </c>
      <c r="BD87">
        <v>19.86</v>
      </c>
      <c r="BE87">
        <v>20.149999999999999</v>
      </c>
      <c r="BF87">
        <v>19.62</v>
      </c>
      <c r="BG87">
        <v>19.38</v>
      </c>
      <c r="BH87">
        <v>19.260000000000002</v>
      </c>
      <c r="BI87">
        <v>19.02</v>
      </c>
      <c r="BJ87">
        <v>18.48</v>
      </c>
      <c r="BK87">
        <v>18.920000000000002</v>
      </c>
      <c r="BL87">
        <v>18.920000000000002</v>
      </c>
      <c r="BM87">
        <v>19.100000000000001</v>
      </c>
      <c r="BN87">
        <v>19.62</v>
      </c>
      <c r="BO87">
        <v>19.68</v>
      </c>
      <c r="BP87">
        <v>19.260000000000002</v>
      </c>
      <c r="BQ87">
        <v>18.920000000000002</v>
      </c>
      <c r="BR87">
        <v>18.8</v>
      </c>
      <c r="BS87">
        <v>18.72</v>
      </c>
      <c r="BT87">
        <v>18.62</v>
      </c>
      <c r="BU87">
        <v>18.46</v>
      </c>
      <c r="BV87">
        <v>18.579999999999998</v>
      </c>
      <c r="BW87">
        <v>18.48</v>
      </c>
    </row>
    <row r="88" spans="1:85" x14ac:dyDescent="0.25">
      <c r="A88" t="s">
        <v>164</v>
      </c>
      <c r="B88" s="2">
        <v>44602</v>
      </c>
      <c r="C88" s="2">
        <v>44693</v>
      </c>
      <c r="D88">
        <v>0.49309999999999998</v>
      </c>
      <c r="E88">
        <v>7</v>
      </c>
      <c r="F88">
        <v>8</v>
      </c>
      <c r="G88">
        <v>2.4317617866004889E-2</v>
      </c>
      <c r="H88">
        <v>9</v>
      </c>
      <c r="I88">
        <v>2.4813895781638068E-3</v>
      </c>
      <c r="J88">
        <v>9</v>
      </c>
      <c r="K88">
        <v>2.4813895781638068E-3</v>
      </c>
      <c r="L88">
        <v>19.66</v>
      </c>
      <c r="M88">
        <v>20.149999999999999</v>
      </c>
      <c r="N88">
        <v>20.2</v>
      </c>
      <c r="O88">
        <v>20.55</v>
      </c>
      <c r="P88">
        <v>20.65</v>
      </c>
      <c r="Q88">
        <v>20.25</v>
      </c>
      <c r="R88">
        <v>20.2</v>
      </c>
      <c r="S88">
        <v>20.100000000000001</v>
      </c>
      <c r="T88">
        <v>19.66</v>
      </c>
      <c r="U88">
        <v>20.2</v>
      </c>
      <c r="V88">
        <v>19.7</v>
      </c>
      <c r="W88">
        <v>19.8</v>
      </c>
      <c r="X88">
        <v>19.600000000000001</v>
      </c>
      <c r="Y88">
        <v>19.52</v>
      </c>
      <c r="Z88">
        <v>18.84</v>
      </c>
      <c r="AA88">
        <v>18.64</v>
      </c>
      <c r="AB88">
        <v>18.079999999999998</v>
      </c>
      <c r="AC88">
        <v>17.5</v>
      </c>
      <c r="AD88">
        <v>17.239999999999998</v>
      </c>
      <c r="AE88">
        <v>17.64</v>
      </c>
      <c r="AF88">
        <v>18.079999999999998</v>
      </c>
      <c r="AG88">
        <f t="shared" si="1"/>
        <v>-0.10272952853598016</v>
      </c>
      <c r="AH88">
        <v>18.079999999999998</v>
      </c>
      <c r="AI88">
        <v>17.059999999999999</v>
      </c>
      <c r="AJ88">
        <v>15.14</v>
      </c>
      <c r="AK88">
        <v>16.5</v>
      </c>
      <c r="AL88">
        <v>17.059999999999999</v>
      </c>
      <c r="AM88">
        <v>17.02</v>
      </c>
      <c r="AN88">
        <v>17.420000000000002</v>
      </c>
      <c r="AO88">
        <v>17.7</v>
      </c>
      <c r="AP88">
        <v>18.14</v>
      </c>
      <c r="AQ88">
        <v>17.64</v>
      </c>
      <c r="AR88">
        <v>16.8</v>
      </c>
      <c r="AS88">
        <v>16.940000000000001</v>
      </c>
      <c r="AT88">
        <v>17.04</v>
      </c>
      <c r="AU88">
        <v>17.34</v>
      </c>
      <c r="AV88">
        <v>17.14</v>
      </c>
      <c r="AW88">
        <v>16.98</v>
      </c>
      <c r="AX88">
        <v>17.28</v>
      </c>
      <c r="AY88">
        <v>17.059999999999999</v>
      </c>
      <c r="AZ88">
        <v>16.8</v>
      </c>
      <c r="BA88">
        <v>17.079999999999998</v>
      </c>
      <c r="BB88">
        <v>16.28</v>
      </c>
      <c r="BC88">
        <v>16.54</v>
      </c>
      <c r="BD88">
        <v>16.34</v>
      </c>
      <c r="BE88">
        <v>16.600000000000001</v>
      </c>
      <c r="BF88">
        <v>16.32</v>
      </c>
      <c r="BG88">
        <v>16.239999999999998</v>
      </c>
      <c r="BH88">
        <v>15.72</v>
      </c>
      <c r="BI88">
        <v>15.9</v>
      </c>
      <c r="BJ88">
        <v>15</v>
      </c>
      <c r="BK88">
        <v>14.92</v>
      </c>
      <c r="BL88">
        <v>15.3</v>
      </c>
      <c r="BM88">
        <v>15.56</v>
      </c>
      <c r="BN88">
        <v>16.420000000000002</v>
      </c>
      <c r="BO88">
        <v>16.440000000000001</v>
      </c>
      <c r="BP88">
        <v>16.04</v>
      </c>
      <c r="BQ88">
        <v>16.100000000000001</v>
      </c>
      <c r="BR88">
        <v>15.22</v>
      </c>
      <c r="BS88">
        <v>15.16</v>
      </c>
      <c r="BT88">
        <v>15.82</v>
      </c>
      <c r="BU88">
        <v>15.76</v>
      </c>
    </row>
    <row r="89" spans="1:85" x14ac:dyDescent="0.25">
      <c r="A89" t="s">
        <v>164</v>
      </c>
      <c r="B89" s="2">
        <v>43964</v>
      </c>
      <c r="C89" s="2">
        <v>44049</v>
      </c>
      <c r="D89">
        <v>0.1777</v>
      </c>
      <c r="E89">
        <v>3</v>
      </c>
      <c r="F89">
        <v>3</v>
      </c>
      <c r="G89">
        <v>4.7770700636942602E-2</v>
      </c>
      <c r="H89">
        <v>18</v>
      </c>
      <c r="I89">
        <v>5.4140127388535013E-2</v>
      </c>
      <c r="J89">
        <v>41</v>
      </c>
      <c r="K89">
        <v>1.226645435244162</v>
      </c>
      <c r="L89">
        <v>17.18</v>
      </c>
      <c r="M89">
        <v>18.84</v>
      </c>
      <c r="N89">
        <v>19.16</v>
      </c>
      <c r="O89">
        <v>17.940000000000001</v>
      </c>
      <c r="P89">
        <v>19.3</v>
      </c>
      <c r="Q89">
        <v>18.82</v>
      </c>
      <c r="R89">
        <v>17.5</v>
      </c>
      <c r="S89">
        <v>16.920000000000002</v>
      </c>
      <c r="T89">
        <v>17.579999999999998</v>
      </c>
      <c r="U89">
        <v>17.46</v>
      </c>
      <c r="V89">
        <v>17.399999999999999</v>
      </c>
      <c r="W89">
        <v>16.64</v>
      </c>
      <c r="X89">
        <v>16.84</v>
      </c>
      <c r="Y89">
        <v>18.18</v>
      </c>
      <c r="Z89">
        <v>18.7</v>
      </c>
      <c r="AA89">
        <v>18.739999999999998</v>
      </c>
      <c r="AB89">
        <v>18.68</v>
      </c>
      <c r="AC89">
        <v>19.7</v>
      </c>
      <c r="AD89">
        <v>19.86</v>
      </c>
      <c r="AE89">
        <v>19.440000000000001</v>
      </c>
      <c r="AF89">
        <v>18.84</v>
      </c>
      <c r="AG89">
        <f t="shared" si="1"/>
        <v>0</v>
      </c>
      <c r="AH89">
        <v>18.760000000000002</v>
      </c>
      <c r="AI89">
        <v>19.38</v>
      </c>
      <c r="AJ89">
        <v>19.079999999999998</v>
      </c>
      <c r="AK89">
        <v>21.35</v>
      </c>
      <c r="AL89">
        <v>21.7</v>
      </c>
      <c r="AM89">
        <v>23.2</v>
      </c>
      <c r="AN89">
        <v>22.9</v>
      </c>
      <c r="AO89">
        <v>24.2</v>
      </c>
      <c r="AP89">
        <v>26.45</v>
      </c>
      <c r="AQ89">
        <v>27.45</v>
      </c>
      <c r="AR89">
        <v>28.6</v>
      </c>
      <c r="AS89">
        <v>26.6</v>
      </c>
      <c r="AT89">
        <v>27</v>
      </c>
      <c r="AU89">
        <v>31.6</v>
      </c>
      <c r="AV89">
        <v>33.25</v>
      </c>
      <c r="AW89">
        <v>40.1</v>
      </c>
      <c r="AX89">
        <v>36.549999999999997</v>
      </c>
      <c r="AY89">
        <v>39.9</v>
      </c>
      <c r="AZ89">
        <v>39.950000000000003</v>
      </c>
      <c r="BA89">
        <v>41.25</v>
      </c>
      <c r="BB89">
        <v>41.95</v>
      </c>
      <c r="BC89">
        <v>41.8</v>
      </c>
      <c r="BD89">
        <v>38.450000000000003</v>
      </c>
      <c r="BE89">
        <v>28.75</v>
      </c>
      <c r="BF89">
        <v>29</v>
      </c>
      <c r="BG89">
        <v>28.2</v>
      </c>
      <c r="BH89">
        <v>29.35</v>
      </c>
      <c r="BI89">
        <v>27</v>
      </c>
      <c r="BJ89">
        <v>27.7</v>
      </c>
      <c r="BK89">
        <v>25.65</v>
      </c>
      <c r="BL89">
        <v>24.85</v>
      </c>
      <c r="BM89">
        <v>26.3</v>
      </c>
      <c r="BN89">
        <v>28.6</v>
      </c>
      <c r="BO89">
        <v>28.2</v>
      </c>
      <c r="BP89">
        <v>29.85</v>
      </c>
      <c r="BQ89">
        <v>31.3</v>
      </c>
      <c r="BR89">
        <v>30.5</v>
      </c>
      <c r="BS89">
        <v>32</v>
      </c>
      <c r="BT89">
        <v>32.75</v>
      </c>
    </row>
    <row r="90" spans="1:85" x14ac:dyDescent="0.25">
      <c r="A90" t="s">
        <v>164</v>
      </c>
      <c r="B90" s="2">
        <v>43781</v>
      </c>
      <c r="C90" s="2">
        <v>43874</v>
      </c>
      <c r="D90">
        <v>0.21779999999999999</v>
      </c>
      <c r="E90">
        <v>5</v>
      </c>
      <c r="F90">
        <v>13</v>
      </c>
      <c r="G90">
        <v>3.4816247582204973E-2</v>
      </c>
      <c r="H90">
        <v>20</v>
      </c>
      <c r="I90">
        <v>7.7369439071566806E-2</v>
      </c>
      <c r="J90">
        <v>58</v>
      </c>
      <c r="K90">
        <v>0.67891682785299801</v>
      </c>
      <c r="L90">
        <v>9.7200000000000006</v>
      </c>
      <c r="M90">
        <v>10.34</v>
      </c>
      <c r="N90">
        <v>10.9</v>
      </c>
      <c r="O90">
        <v>10.6</v>
      </c>
      <c r="P90">
        <v>10.6</v>
      </c>
      <c r="Q90">
        <v>10.18</v>
      </c>
      <c r="R90">
        <v>10.14</v>
      </c>
      <c r="S90">
        <v>10.06</v>
      </c>
      <c r="T90">
        <v>10.119999999999999</v>
      </c>
      <c r="U90">
        <v>10.14</v>
      </c>
      <c r="V90">
        <v>10.06</v>
      </c>
      <c r="W90">
        <v>10.220000000000001</v>
      </c>
      <c r="X90">
        <v>10.34</v>
      </c>
      <c r="Y90">
        <v>9.98</v>
      </c>
      <c r="Z90">
        <v>10.1</v>
      </c>
      <c r="AA90">
        <v>10.1</v>
      </c>
      <c r="AB90">
        <v>10.36</v>
      </c>
      <c r="AC90">
        <v>10.62</v>
      </c>
      <c r="AD90">
        <v>10.78</v>
      </c>
      <c r="AE90">
        <v>10.82</v>
      </c>
      <c r="AF90">
        <v>11.14</v>
      </c>
      <c r="AG90">
        <f t="shared" si="1"/>
        <v>7.7369439071566806E-2</v>
      </c>
      <c r="AH90">
        <v>11.14</v>
      </c>
      <c r="AI90">
        <v>11.14</v>
      </c>
      <c r="AJ90">
        <v>11.22</v>
      </c>
      <c r="AK90">
        <v>11.34</v>
      </c>
      <c r="AL90">
        <v>11.36</v>
      </c>
      <c r="AM90">
        <v>11.38</v>
      </c>
      <c r="AN90">
        <v>11.2</v>
      </c>
      <c r="AO90">
        <v>11.16</v>
      </c>
      <c r="AP90">
        <v>10.96</v>
      </c>
      <c r="AQ90">
        <v>11.42</v>
      </c>
      <c r="AR90">
        <v>11.82</v>
      </c>
      <c r="AS90">
        <v>11.76</v>
      </c>
      <c r="AT90">
        <v>11.94</v>
      </c>
      <c r="AU90">
        <v>12.7</v>
      </c>
      <c r="AV90">
        <v>12.64</v>
      </c>
      <c r="AW90">
        <v>13.04</v>
      </c>
      <c r="AX90">
        <v>12.6</v>
      </c>
      <c r="AY90">
        <v>12.72</v>
      </c>
      <c r="AZ90">
        <v>13</v>
      </c>
      <c r="BA90">
        <v>12.96</v>
      </c>
      <c r="BB90">
        <v>13.68</v>
      </c>
      <c r="BC90">
        <v>13.64</v>
      </c>
      <c r="BD90">
        <v>14.4</v>
      </c>
      <c r="BE90">
        <v>15.28</v>
      </c>
      <c r="BF90">
        <v>15.44</v>
      </c>
      <c r="BG90">
        <v>15.88</v>
      </c>
      <c r="BH90">
        <v>15</v>
      </c>
      <c r="BI90">
        <v>16.100000000000001</v>
      </c>
      <c r="BJ90">
        <v>15.5</v>
      </c>
      <c r="BK90">
        <v>16.14</v>
      </c>
      <c r="BL90">
        <v>15.62</v>
      </c>
      <c r="BM90">
        <v>14.08</v>
      </c>
      <c r="BN90">
        <v>14.3</v>
      </c>
      <c r="BO90">
        <v>14.72</v>
      </c>
      <c r="BP90">
        <v>15.48</v>
      </c>
      <c r="BQ90">
        <v>16.8</v>
      </c>
      <c r="BR90">
        <v>17.18</v>
      </c>
      <c r="BS90">
        <v>17.36</v>
      </c>
      <c r="BT90">
        <v>16.760000000000002</v>
      </c>
      <c r="BU90">
        <v>16.46</v>
      </c>
      <c r="BV90">
        <v>16.22</v>
      </c>
      <c r="BW90">
        <v>17.28</v>
      </c>
    </row>
    <row r="91" spans="1:85" x14ac:dyDescent="0.25">
      <c r="A91" t="s">
        <v>165</v>
      </c>
      <c r="B91" s="2">
        <v>42781</v>
      </c>
      <c r="C91" s="2">
        <v>42886</v>
      </c>
      <c r="D91">
        <v>0.27889999999999998</v>
      </c>
      <c r="E91">
        <v>5</v>
      </c>
      <c r="F91">
        <v>5</v>
      </c>
      <c r="G91">
        <v>4.3918506770769727E-3</v>
      </c>
      <c r="H91">
        <v>12</v>
      </c>
      <c r="I91">
        <v>2.2935220202513061E-2</v>
      </c>
      <c r="J91">
        <v>72</v>
      </c>
      <c r="K91">
        <v>4.6236427961449389E-2</v>
      </c>
      <c r="L91">
        <v>81.599999999999994</v>
      </c>
      <c r="M91">
        <v>81.97</v>
      </c>
      <c r="N91">
        <v>82.48</v>
      </c>
      <c r="O91">
        <v>82.82</v>
      </c>
      <c r="P91">
        <v>82.06</v>
      </c>
      <c r="Q91">
        <v>81.61</v>
      </c>
      <c r="R91">
        <v>81.680000000000007</v>
      </c>
      <c r="S91">
        <v>82.28</v>
      </c>
      <c r="T91">
        <v>81.93</v>
      </c>
      <c r="U91">
        <v>83.76</v>
      </c>
      <c r="V91">
        <v>83.65</v>
      </c>
      <c r="W91">
        <v>83.18</v>
      </c>
      <c r="X91">
        <v>83.85</v>
      </c>
      <c r="Y91">
        <v>83.41</v>
      </c>
      <c r="Z91">
        <v>83.48</v>
      </c>
      <c r="AA91">
        <v>83.17</v>
      </c>
      <c r="AB91">
        <v>82.2</v>
      </c>
      <c r="AC91">
        <v>82.76</v>
      </c>
      <c r="AD91">
        <v>83.68</v>
      </c>
      <c r="AE91">
        <v>83.51</v>
      </c>
      <c r="AF91">
        <v>82.72</v>
      </c>
      <c r="AG91">
        <f t="shared" si="1"/>
        <v>9.1496889105770404E-3</v>
      </c>
      <c r="AH91">
        <v>83.26</v>
      </c>
      <c r="AI91">
        <v>82.9</v>
      </c>
      <c r="AJ91">
        <v>81.8</v>
      </c>
      <c r="AK91">
        <v>82.12</v>
      </c>
      <c r="AL91">
        <v>81.540000000000006</v>
      </c>
      <c r="AM91">
        <v>81.64</v>
      </c>
      <c r="AN91">
        <v>81.400000000000006</v>
      </c>
      <c r="AO91">
        <v>82.2</v>
      </c>
      <c r="AP91">
        <v>81.91</v>
      </c>
      <c r="AQ91">
        <v>82.2</v>
      </c>
      <c r="AR91">
        <v>81.95</v>
      </c>
      <c r="AS91">
        <v>81.239999999999995</v>
      </c>
      <c r="AT91">
        <v>81.239999999999995</v>
      </c>
      <c r="AU91">
        <v>80.040000000000006</v>
      </c>
      <c r="AV91">
        <v>80.319999999999993</v>
      </c>
      <c r="AW91">
        <v>80.010000000000005</v>
      </c>
      <c r="AX91">
        <v>79.33</v>
      </c>
      <c r="AY91">
        <v>78.08</v>
      </c>
      <c r="AZ91">
        <v>76.87</v>
      </c>
      <c r="BA91">
        <v>76.510000000000005</v>
      </c>
      <c r="BB91">
        <v>76.39</v>
      </c>
      <c r="BC91">
        <v>77.41</v>
      </c>
      <c r="BD91">
        <v>76.989999999999995</v>
      </c>
      <c r="BE91">
        <v>78.66</v>
      </c>
      <c r="BF91">
        <v>77.63</v>
      </c>
      <c r="BG91">
        <v>79.22</v>
      </c>
      <c r="BH91">
        <v>79.349999999999994</v>
      </c>
      <c r="BI91">
        <v>77.98</v>
      </c>
      <c r="BJ91">
        <v>77.849999999999994</v>
      </c>
      <c r="BK91">
        <v>76.2</v>
      </c>
      <c r="BL91">
        <v>76.22</v>
      </c>
      <c r="BM91">
        <v>75.510000000000005</v>
      </c>
      <c r="BN91">
        <v>75.599999999999994</v>
      </c>
      <c r="BO91">
        <v>75.66</v>
      </c>
      <c r="BP91">
        <v>75.790000000000006</v>
      </c>
      <c r="BQ91">
        <v>76.38</v>
      </c>
      <c r="BR91">
        <v>78.5</v>
      </c>
      <c r="BS91">
        <v>79.03</v>
      </c>
      <c r="BT91">
        <v>78.44</v>
      </c>
      <c r="BU91">
        <v>78.63</v>
      </c>
      <c r="BV91">
        <v>80.209999999999994</v>
      </c>
      <c r="BW91">
        <v>81.05</v>
      </c>
      <c r="BX91">
        <v>78.42</v>
      </c>
      <c r="BY91">
        <v>80.48</v>
      </c>
      <c r="BZ91">
        <v>81.239999999999995</v>
      </c>
      <c r="CA91">
        <v>82.09</v>
      </c>
      <c r="CB91">
        <v>81.96</v>
      </c>
      <c r="CC91">
        <v>82.12</v>
      </c>
      <c r="CD91">
        <v>82.34</v>
      </c>
      <c r="CE91">
        <v>82.81</v>
      </c>
      <c r="CF91">
        <v>84.8</v>
      </c>
      <c r="CG91">
        <v>85.76</v>
      </c>
    </row>
    <row r="92" spans="1:85" x14ac:dyDescent="0.25">
      <c r="A92" t="s">
        <v>165</v>
      </c>
      <c r="B92" s="2">
        <v>42696</v>
      </c>
      <c r="C92" s="2">
        <v>42781</v>
      </c>
      <c r="D92">
        <v>0.17319999999999999</v>
      </c>
      <c r="E92">
        <v>6</v>
      </c>
      <c r="F92">
        <v>6</v>
      </c>
      <c r="G92">
        <v>6.2236716945237101E-2</v>
      </c>
      <c r="H92">
        <v>11</v>
      </c>
      <c r="I92">
        <v>3.9407528196764782E-3</v>
      </c>
      <c r="J92">
        <v>57</v>
      </c>
      <c r="K92">
        <v>0.1088463106400325</v>
      </c>
      <c r="L92">
        <v>72.89</v>
      </c>
      <c r="M92">
        <v>73.59</v>
      </c>
      <c r="N92">
        <v>74.2</v>
      </c>
      <c r="O92">
        <v>74.16</v>
      </c>
      <c r="P92">
        <v>74.53</v>
      </c>
      <c r="Q92">
        <v>74.239999999999995</v>
      </c>
      <c r="R92">
        <v>69.010000000000005</v>
      </c>
      <c r="S92">
        <v>70.11</v>
      </c>
      <c r="T92">
        <v>70.599999999999994</v>
      </c>
      <c r="U92">
        <v>71</v>
      </c>
      <c r="V92">
        <v>72.94</v>
      </c>
      <c r="W92">
        <v>73.88</v>
      </c>
      <c r="X92">
        <v>73.14</v>
      </c>
      <c r="Y92">
        <v>72.900000000000006</v>
      </c>
      <c r="Z92">
        <v>73.099999999999994</v>
      </c>
      <c r="AA92">
        <v>72.540000000000006</v>
      </c>
      <c r="AB92">
        <v>73.61</v>
      </c>
      <c r="AC92">
        <v>72.09</v>
      </c>
      <c r="AD92">
        <v>72.81</v>
      </c>
      <c r="AE92">
        <v>73.400000000000006</v>
      </c>
      <c r="AF92">
        <v>73.599999999999994</v>
      </c>
      <c r="AG92">
        <f t="shared" si="1"/>
        <v>1.3588802826458628E-4</v>
      </c>
      <c r="AH92">
        <v>73.45</v>
      </c>
      <c r="AI92">
        <v>73.84</v>
      </c>
      <c r="AJ92">
        <v>74.31</v>
      </c>
      <c r="AK92">
        <v>73.56</v>
      </c>
      <c r="AL92">
        <v>73.58</v>
      </c>
      <c r="AM92">
        <v>72.62</v>
      </c>
      <c r="AN92">
        <v>72.504999999999995</v>
      </c>
      <c r="AO92">
        <v>72.36</v>
      </c>
      <c r="AP92">
        <v>71.319999999999993</v>
      </c>
      <c r="AQ92">
        <v>71.599999999999994</v>
      </c>
      <c r="AR92">
        <v>71.94</v>
      </c>
      <c r="AS92">
        <v>72.349999999999994</v>
      </c>
      <c r="AT92">
        <v>72.62</v>
      </c>
      <c r="AU92">
        <v>72.22</v>
      </c>
      <c r="AV92">
        <v>72.67</v>
      </c>
      <c r="AW92">
        <v>72.28</v>
      </c>
      <c r="AX92">
        <v>73.010000000000005</v>
      </c>
      <c r="AY92">
        <v>72.44</v>
      </c>
      <c r="AZ92">
        <v>72.88</v>
      </c>
      <c r="BA92">
        <v>72.78</v>
      </c>
      <c r="BB92">
        <v>73.510000000000005</v>
      </c>
      <c r="BC92">
        <v>74.540000000000006</v>
      </c>
      <c r="BD92">
        <v>74.2</v>
      </c>
      <c r="BE92">
        <v>76.930000000000007</v>
      </c>
      <c r="BF92">
        <v>76.28</v>
      </c>
      <c r="BG92">
        <v>74.94</v>
      </c>
      <c r="BH92">
        <v>76.17</v>
      </c>
      <c r="BI92">
        <v>75.23</v>
      </c>
      <c r="BJ92">
        <v>75.52</v>
      </c>
      <c r="BK92">
        <v>75.53</v>
      </c>
      <c r="BL92">
        <v>76.31</v>
      </c>
      <c r="BM92">
        <v>77.48</v>
      </c>
      <c r="BN92">
        <v>76.510000000000005</v>
      </c>
      <c r="BO92">
        <v>76.53</v>
      </c>
      <c r="BP92">
        <v>77.92</v>
      </c>
      <c r="BQ92">
        <v>77.84</v>
      </c>
      <c r="BR92">
        <v>81.599999999999994</v>
      </c>
    </row>
    <row r="93" spans="1:85" x14ac:dyDescent="0.25">
      <c r="A93" t="s">
        <v>166</v>
      </c>
      <c r="B93" s="2">
        <v>45337</v>
      </c>
      <c r="C93" s="2">
        <v>45428</v>
      </c>
      <c r="D93">
        <v>0.1164</v>
      </c>
      <c r="E93">
        <v>2</v>
      </c>
      <c r="F93">
        <v>2</v>
      </c>
      <c r="G93">
        <v>5.2262364082778012E-2</v>
      </c>
      <c r="H93">
        <v>14</v>
      </c>
      <c r="I93">
        <v>6.5340482036378322E-2</v>
      </c>
      <c r="J93">
        <v>62</v>
      </c>
      <c r="K93">
        <v>8.9793055068397132E-2</v>
      </c>
      <c r="L93">
        <v>187.66</v>
      </c>
      <c r="M93">
        <v>199.57</v>
      </c>
      <c r="N93">
        <v>189.14</v>
      </c>
      <c r="O93">
        <v>190.33</v>
      </c>
      <c r="P93">
        <v>199.73</v>
      </c>
      <c r="Q93">
        <v>197.16</v>
      </c>
      <c r="R93">
        <v>203.55</v>
      </c>
      <c r="S93">
        <v>202.86</v>
      </c>
      <c r="T93">
        <v>197.54</v>
      </c>
      <c r="U93">
        <v>201.62</v>
      </c>
      <c r="V93">
        <v>210.25</v>
      </c>
      <c r="W93">
        <v>209.49</v>
      </c>
      <c r="X93">
        <v>207.39</v>
      </c>
      <c r="Y93">
        <v>212.17</v>
      </c>
      <c r="Z93">
        <v>212.61</v>
      </c>
      <c r="AA93">
        <v>205.56</v>
      </c>
      <c r="AB93">
        <v>201.37</v>
      </c>
      <c r="AC93">
        <v>204.94</v>
      </c>
      <c r="AD93">
        <v>200.56</v>
      </c>
      <c r="AE93">
        <v>200.75</v>
      </c>
      <c r="AF93">
        <v>198.65</v>
      </c>
      <c r="AG93">
        <f t="shared" si="1"/>
        <v>-4.6099113093149647E-3</v>
      </c>
      <c r="AH93">
        <v>200.73</v>
      </c>
      <c r="AI93">
        <v>201.34</v>
      </c>
      <c r="AJ93">
        <v>205.06</v>
      </c>
      <c r="AK93">
        <v>210.8</v>
      </c>
      <c r="AL93">
        <v>210.25</v>
      </c>
      <c r="AM93">
        <v>208.46</v>
      </c>
      <c r="AN93">
        <v>206.67</v>
      </c>
      <c r="AO93">
        <v>208</v>
      </c>
      <c r="AP93">
        <v>206.23</v>
      </c>
      <c r="AQ93">
        <v>208.69</v>
      </c>
      <c r="AR93">
        <v>206.11</v>
      </c>
      <c r="AS93">
        <v>207.38</v>
      </c>
      <c r="AT93">
        <v>203.39</v>
      </c>
      <c r="AU93">
        <v>207.85</v>
      </c>
      <c r="AV93">
        <v>209.04</v>
      </c>
      <c r="AW93">
        <v>210.41</v>
      </c>
      <c r="AX93">
        <v>209.25</v>
      </c>
      <c r="AY93">
        <v>212.98</v>
      </c>
      <c r="AZ93">
        <v>207.86</v>
      </c>
      <c r="BA93">
        <v>205.68</v>
      </c>
      <c r="BB93">
        <v>209.48</v>
      </c>
      <c r="BC93">
        <v>199.89</v>
      </c>
      <c r="BD93">
        <v>194.32</v>
      </c>
      <c r="BE93">
        <v>189.77</v>
      </c>
      <c r="BF93">
        <v>189.46</v>
      </c>
      <c r="BG93">
        <v>193.24</v>
      </c>
      <c r="BH93">
        <v>196.06</v>
      </c>
      <c r="BI93">
        <v>197.5</v>
      </c>
      <c r="BJ93">
        <v>203.38</v>
      </c>
      <c r="BK93">
        <v>205.26</v>
      </c>
      <c r="BL93">
        <v>198.65</v>
      </c>
      <c r="BM93">
        <v>193.99</v>
      </c>
      <c r="BN93">
        <v>197.91</v>
      </c>
      <c r="BO93">
        <v>204.09</v>
      </c>
      <c r="BP93">
        <v>208.86</v>
      </c>
      <c r="BQ93">
        <v>207.32</v>
      </c>
      <c r="BR93">
        <v>207.36</v>
      </c>
      <c r="BS93">
        <v>206.33</v>
      </c>
      <c r="BT93">
        <v>209.73</v>
      </c>
      <c r="BU93">
        <v>206.63</v>
      </c>
      <c r="BV93">
        <v>209.82</v>
      </c>
      <c r="BW93">
        <v>217.49</v>
      </c>
      <c r="BX93">
        <v>214.03</v>
      </c>
    </row>
    <row r="94" spans="1:85" x14ac:dyDescent="0.25">
      <c r="A94" t="s">
        <v>166</v>
      </c>
      <c r="B94" s="2">
        <v>44882</v>
      </c>
      <c r="C94" s="2">
        <v>44973</v>
      </c>
      <c r="D94">
        <v>0.20830000000000001</v>
      </c>
      <c r="E94">
        <v>6</v>
      </c>
      <c r="F94">
        <v>7</v>
      </c>
      <c r="G94">
        <v>1.384909264565428E-2</v>
      </c>
      <c r="H94">
        <v>17</v>
      </c>
      <c r="I94">
        <v>6.8481375358166202E-2</v>
      </c>
      <c r="J94">
        <v>51</v>
      </c>
      <c r="K94">
        <v>0.1868194842406877</v>
      </c>
      <c r="L94">
        <v>104.45</v>
      </c>
      <c r="M94">
        <v>104.7</v>
      </c>
      <c r="N94">
        <v>105.14</v>
      </c>
      <c r="O94">
        <v>107.04</v>
      </c>
      <c r="P94">
        <v>107.67</v>
      </c>
      <c r="Q94">
        <v>105.82</v>
      </c>
      <c r="R94">
        <v>103.47</v>
      </c>
      <c r="S94">
        <v>103.25</v>
      </c>
      <c r="T94">
        <v>109.6</v>
      </c>
      <c r="U94">
        <v>107.01</v>
      </c>
      <c r="V94">
        <v>106.71</v>
      </c>
      <c r="W94">
        <v>106.43</v>
      </c>
      <c r="X94">
        <v>104.71</v>
      </c>
      <c r="Y94">
        <v>106.11</v>
      </c>
      <c r="Z94">
        <v>108.61</v>
      </c>
      <c r="AA94">
        <v>107.34</v>
      </c>
      <c r="AB94">
        <v>109.37</v>
      </c>
      <c r="AC94">
        <v>111.87</v>
      </c>
      <c r="AD94">
        <v>109.64</v>
      </c>
      <c r="AE94">
        <v>104.56</v>
      </c>
      <c r="AF94">
        <v>104.73</v>
      </c>
      <c r="AG94">
        <f t="shared" si="1"/>
        <v>2.8653295128940916E-4</v>
      </c>
      <c r="AH94">
        <v>103.99</v>
      </c>
      <c r="AI94">
        <v>103.5</v>
      </c>
      <c r="AJ94">
        <v>105.9</v>
      </c>
      <c r="AK94">
        <v>97.6</v>
      </c>
      <c r="AL94">
        <v>97.22</v>
      </c>
      <c r="AM94">
        <v>95.34</v>
      </c>
      <c r="AN94">
        <v>94.224999999999994</v>
      </c>
      <c r="AO94">
        <v>97.14</v>
      </c>
      <c r="AP94">
        <v>97.38</v>
      </c>
      <c r="AQ94">
        <v>96.73</v>
      </c>
      <c r="AR94">
        <v>99.31</v>
      </c>
      <c r="AS94">
        <v>97.92</v>
      </c>
      <c r="AT94">
        <v>104.27</v>
      </c>
      <c r="AU94">
        <v>106.49</v>
      </c>
      <c r="AV94">
        <v>108.04</v>
      </c>
      <c r="AW94">
        <v>110.06</v>
      </c>
      <c r="AX94">
        <v>110.2</v>
      </c>
      <c r="AY94">
        <v>109.97</v>
      </c>
      <c r="AZ94">
        <v>109.41</v>
      </c>
      <c r="BA94">
        <v>109.7</v>
      </c>
      <c r="BB94">
        <v>106.16</v>
      </c>
      <c r="BC94">
        <v>109.65</v>
      </c>
      <c r="BD94">
        <v>114.155</v>
      </c>
      <c r="BE94">
        <v>112.99</v>
      </c>
      <c r="BF94">
        <v>113.95</v>
      </c>
      <c r="BG94">
        <v>115.58</v>
      </c>
      <c r="BH94">
        <v>112.5</v>
      </c>
      <c r="BI94">
        <v>108.2</v>
      </c>
      <c r="BJ94">
        <v>111.49</v>
      </c>
      <c r="BK94">
        <v>119.01</v>
      </c>
      <c r="BL94">
        <v>124.26</v>
      </c>
      <c r="BM94">
        <v>119.98</v>
      </c>
      <c r="BN94">
        <v>117.69</v>
      </c>
      <c r="BO94">
        <v>120.52</v>
      </c>
      <c r="BP94">
        <v>115.95</v>
      </c>
      <c r="BQ94">
        <v>116.08</v>
      </c>
      <c r="BR94">
        <v>114.77</v>
      </c>
      <c r="BS94">
        <v>116.53</v>
      </c>
      <c r="BT94">
        <v>118.44</v>
      </c>
      <c r="BU94">
        <v>119.46</v>
      </c>
      <c r="BV94">
        <v>115.39</v>
      </c>
    </row>
    <row r="95" spans="1:85" x14ac:dyDescent="0.25">
      <c r="A95" t="s">
        <v>167</v>
      </c>
      <c r="B95" s="2">
        <v>44684</v>
      </c>
      <c r="C95" s="2">
        <v>44775</v>
      </c>
      <c r="D95">
        <v>0.23499999999999999</v>
      </c>
      <c r="E95">
        <v>2</v>
      </c>
      <c r="F95">
        <v>4</v>
      </c>
      <c r="G95">
        <v>0.13136189901428291</v>
      </c>
      <c r="H95">
        <v>10</v>
      </c>
      <c r="I95">
        <v>3.0677932005632642E-2</v>
      </c>
      <c r="J95">
        <v>21</v>
      </c>
      <c r="K95">
        <v>9.223496278414807E-2</v>
      </c>
      <c r="L95">
        <v>91.13</v>
      </c>
      <c r="M95">
        <v>99.42</v>
      </c>
      <c r="N95">
        <v>93.87</v>
      </c>
      <c r="O95">
        <v>95.34</v>
      </c>
      <c r="P95">
        <v>86.36</v>
      </c>
      <c r="Q95">
        <v>88.73</v>
      </c>
      <c r="R95">
        <v>87.92</v>
      </c>
      <c r="S95">
        <v>87.06</v>
      </c>
      <c r="T95">
        <v>95.12</v>
      </c>
      <c r="U95">
        <v>94.24</v>
      </c>
      <c r="V95">
        <v>102.47</v>
      </c>
      <c r="W95">
        <v>96.28</v>
      </c>
      <c r="X95">
        <v>96.67</v>
      </c>
      <c r="Y95">
        <v>93.5</v>
      </c>
      <c r="Z95">
        <v>95.07</v>
      </c>
      <c r="AA95">
        <v>91.16</v>
      </c>
      <c r="AB95">
        <v>92.65</v>
      </c>
      <c r="AC95">
        <v>98.75</v>
      </c>
      <c r="AD95">
        <v>102.26</v>
      </c>
      <c r="AE95">
        <v>101.86</v>
      </c>
      <c r="AF95">
        <v>101.22</v>
      </c>
      <c r="AG95">
        <f t="shared" si="1"/>
        <v>1.8105009052504499E-2</v>
      </c>
      <c r="AH95">
        <v>108.59</v>
      </c>
      <c r="AI95">
        <v>106.3</v>
      </c>
      <c r="AJ95">
        <v>105.65</v>
      </c>
      <c r="AK95">
        <v>105.28</v>
      </c>
      <c r="AL95">
        <v>101.9</v>
      </c>
      <c r="AM95">
        <v>98.8</v>
      </c>
      <c r="AN95">
        <v>94.82</v>
      </c>
      <c r="AO95">
        <v>86.99</v>
      </c>
      <c r="AP95">
        <v>86.99</v>
      </c>
      <c r="AQ95">
        <v>89.3</v>
      </c>
      <c r="AR95">
        <v>82.05</v>
      </c>
      <c r="AS95">
        <v>81.569999999999993</v>
      </c>
      <c r="AT95">
        <v>83.79</v>
      </c>
      <c r="AU95">
        <v>83.75</v>
      </c>
      <c r="AV95">
        <v>82.43</v>
      </c>
      <c r="AW95">
        <v>87.08</v>
      </c>
      <c r="AX95">
        <v>86.16</v>
      </c>
      <c r="AY95">
        <v>80.78</v>
      </c>
      <c r="AZ95">
        <v>77.989999999999995</v>
      </c>
      <c r="BA95">
        <v>76.47</v>
      </c>
      <c r="BB95">
        <v>73.67</v>
      </c>
      <c r="BC95">
        <v>75.2</v>
      </c>
      <c r="BD95">
        <v>75.349999999999994</v>
      </c>
      <c r="BE95">
        <v>79.3</v>
      </c>
      <c r="BF95">
        <v>79.349999999999994</v>
      </c>
      <c r="BG95">
        <v>76.95</v>
      </c>
      <c r="BH95">
        <v>76.36</v>
      </c>
      <c r="BI95">
        <v>77.52</v>
      </c>
      <c r="BJ95">
        <v>78.599999999999994</v>
      </c>
      <c r="BK95">
        <v>81.11</v>
      </c>
      <c r="BL95">
        <v>81.430000000000007</v>
      </c>
      <c r="BM95">
        <v>85.88</v>
      </c>
      <c r="BN95">
        <v>89.43</v>
      </c>
      <c r="BO95">
        <v>91.09</v>
      </c>
      <c r="BP95">
        <v>88.1</v>
      </c>
      <c r="BQ95">
        <v>87.54</v>
      </c>
      <c r="BR95">
        <v>85.25</v>
      </c>
      <c r="BS95">
        <v>89.82</v>
      </c>
      <c r="BT95">
        <v>91.67</v>
      </c>
      <c r="BU95">
        <v>94.47</v>
      </c>
      <c r="BV95">
        <v>96.78</v>
      </c>
      <c r="BW95">
        <v>99.29</v>
      </c>
    </row>
    <row r="96" spans="1:85" x14ac:dyDescent="0.25">
      <c r="A96" t="s">
        <v>167</v>
      </c>
      <c r="B96" s="2">
        <v>44593</v>
      </c>
      <c r="C96" s="2">
        <v>44684</v>
      </c>
      <c r="D96">
        <v>0.22500000000000001</v>
      </c>
      <c r="E96">
        <v>2</v>
      </c>
      <c r="F96">
        <v>2</v>
      </c>
      <c r="G96">
        <v>2.1831215379602531E-2</v>
      </c>
      <c r="H96">
        <v>6</v>
      </c>
      <c r="I96">
        <v>8.2192896709025645E-2</v>
      </c>
      <c r="J96">
        <v>6</v>
      </c>
      <c r="K96">
        <v>8.2192896709025645E-2</v>
      </c>
      <c r="L96">
        <v>116.78</v>
      </c>
      <c r="M96">
        <v>122.76</v>
      </c>
      <c r="N96">
        <v>120.08</v>
      </c>
      <c r="O96">
        <v>123.6</v>
      </c>
      <c r="P96">
        <v>123.67</v>
      </c>
      <c r="Q96">
        <v>128.22999999999999</v>
      </c>
      <c r="R96">
        <v>132.85</v>
      </c>
      <c r="S96">
        <v>125.77</v>
      </c>
      <c r="T96">
        <v>113.18</v>
      </c>
      <c r="U96">
        <v>114.27</v>
      </c>
      <c r="V96">
        <v>121.47</v>
      </c>
      <c r="W96">
        <v>117.69</v>
      </c>
      <c r="X96">
        <v>112.37</v>
      </c>
      <c r="Y96">
        <v>113.83</v>
      </c>
      <c r="Z96">
        <v>115.65</v>
      </c>
      <c r="AA96">
        <v>109.76</v>
      </c>
      <c r="AB96">
        <v>116.61</v>
      </c>
      <c r="AC96">
        <v>121.06</v>
      </c>
      <c r="AD96">
        <v>123.34</v>
      </c>
      <c r="AE96">
        <v>113.83</v>
      </c>
      <c r="AF96">
        <v>118.28</v>
      </c>
      <c r="AG96">
        <f t="shared" si="1"/>
        <v>-3.6493971977842973E-2</v>
      </c>
      <c r="AH96">
        <v>111.98</v>
      </c>
      <c r="AI96">
        <v>108.41</v>
      </c>
      <c r="AJ96">
        <v>102.95</v>
      </c>
      <c r="AK96">
        <v>105.53</v>
      </c>
      <c r="AL96">
        <v>111.05</v>
      </c>
      <c r="AM96">
        <v>106.46</v>
      </c>
      <c r="AN96">
        <v>104.29</v>
      </c>
      <c r="AO96">
        <v>102.25</v>
      </c>
      <c r="AP96">
        <v>109.33</v>
      </c>
      <c r="AQ96">
        <v>115.37</v>
      </c>
      <c r="AR96">
        <v>111.69</v>
      </c>
      <c r="AS96">
        <v>113.46</v>
      </c>
      <c r="AT96">
        <v>115.92</v>
      </c>
      <c r="AU96">
        <v>114.78</v>
      </c>
      <c r="AV96">
        <v>113.92</v>
      </c>
      <c r="AW96">
        <v>120.53</v>
      </c>
      <c r="AX96">
        <v>119.67</v>
      </c>
      <c r="AY96">
        <v>120.24</v>
      </c>
      <c r="AZ96">
        <v>123.23</v>
      </c>
      <c r="BA96">
        <v>119.22</v>
      </c>
      <c r="BB96">
        <v>109.34</v>
      </c>
      <c r="BC96">
        <v>108.19</v>
      </c>
      <c r="BD96">
        <v>110.53</v>
      </c>
      <c r="BE96">
        <v>106.82</v>
      </c>
      <c r="BF96">
        <v>103.67</v>
      </c>
      <c r="BG96">
        <v>103.72</v>
      </c>
      <c r="BH96">
        <v>101</v>
      </c>
      <c r="BI96">
        <v>97.37</v>
      </c>
      <c r="BJ96">
        <v>95.1</v>
      </c>
      <c r="BK96">
        <v>97.74</v>
      </c>
      <c r="BL96">
        <v>93.06</v>
      </c>
      <c r="BM96">
        <v>93.89</v>
      </c>
      <c r="BN96">
        <v>96.93</v>
      </c>
      <c r="BO96">
        <v>94.02</v>
      </c>
      <c r="BP96">
        <v>89.85</v>
      </c>
      <c r="BQ96">
        <v>88.14</v>
      </c>
      <c r="BR96">
        <v>90.69</v>
      </c>
      <c r="BS96">
        <v>85.16</v>
      </c>
      <c r="BT96">
        <v>84.91</v>
      </c>
      <c r="BU96">
        <v>89.64</v>
      </c>
      <c r="BV96">
        <v>85.52</v>
      </c>
      <c r="BW96">
        <v>89.84</v>
      </c>
      <c r="BX96">
        <v>91.13</v>
      </c>
    </row>
    <row r="97" spans="1:101" x14ac:dyDescent="0.25">
      <c r="A97" t="s">
        <v>167</v>
      </c>
      <c r="B97" s="2">
        <v>43215</v>
      </c>
      <c r="C97" s="2">
        <v>43306</v>
      </c>
      <c r="D97">
        <v>0.26440000000000002</v>
      </c>
      <c r="E97">
        <v>3</v>
      </c>
      <c r="F97">
        <v>3</v>
      </c>
      <c r="G97">
        <v>1.449275362318826E-2</v>
      </c>
      <c r="H97">
        <v>20</v>
      </c>
      <c r="I97">
        <v>0.1865942028985508</v>
      </c>
      <c r="J97">
        <v>37</v>
      </c>
      <c r="K97">
        <v>0.5498188405797102</v>
      </c>
      <c r="L97">
        <v>9.7100000000000009</v>
      </c>
      <c r="M97">
        <v>11.04</v>
      </c>
      <c r="N97">
        <v>11.11</v>
      </c>
      <c r="O97">
        <v>10.88</v>
      </c>
      <c r="P97">
        <v>11.13</v>
      </c>
      <c r="Q97">
        <v>10.97</v>
      </c>
      <c r="R97">
        <v>10.93</v>
      </c>
      <c r="S97">
        <v>11.28</v>
      </c>
      <c r="T97">
        <v>11.59</v>
      </c>
      <c r="U97">
        <v>11.61</v>
      </c>
      <c r="V97">
        <v>11.95</v>
      </c>
      <c r="W97">
        <v>12.13</v>
      </c>
      <c r="X97">
        <v>11.95</v>
      </c>
      <c r="Y97">
        <v>12.23</v>
      </c>
      <c r="Z97">
        <v>12.45</v>
      </c>
      <c r="AA97">
        <v>12.82</v>
      </c>
      <c r="AB97">
        <v>12.82</v>
      </c>
      <c r="AC97">
        <v>13</v>
      </c>
      <c r="AD97">
        <v>12.99</v>
      </c>
      <c r="AE97">
        <v>12.98</v>
      </c>
      <c r="AF97">
        <v>13.1</v>
      </c>
      <c r="AG97">
        <f t="shared" si="1"/>
        <v>0.18659420289855078</v>
      </c>
      <c r="AH97">
        <v>13.41</v>
      </c>
      <c r="AI97">
        <v>13.54</v>
      </c>
      <c r="AJ97">
        <v>13.36</v>
      </c>
      <c r="AK97">
        <v>13.82</v>
      </c>
      <c r="AL97">
        <v>13.73</v>
      </c>
      <c r="AM97">
        <v>14.4</v>
      </c>
      <c r="AN97">
        <v>14.85</v>
      </c>
      <c r="AO97">
        <v>14.85</v>
      </c>
      <c r="AP97">
        <v>15.67</v>
      </c>
      <c r="AQ97">
        <v>14.89</v>
      </c>
      <c r="AR97">
        <v>15.25</v>
      </c>
      <c r="AS97">
        <v>15.73</v>
      </c>
      <c r="AT97">
        <v>15.85</v>
      </c>
      <c r="AU97">
        <v>16.32</v>
      </c>
      <c r="AV97">
        <v>16.25</v>
      </c>
      <c r="AW97">
        <v>16.34</v>
      </c>
      <c r="AX97">
        <v>17.11</v>
      </c>
      <c r="AY97">
        <v>16.690000000000001</v>
      </c>
      <c r="AZ97">
        <v>16.52</v>
      </c>
      <c r="BA97">
        <v>15.65</v>
      </c>
      <c r="BB97">
        <v>15.8</v>
      </c>
      <c r="BC97">
        <v>15.11</v>
      </c>
      <c r="BD97">
        <v>15.5</v>
      </c>
      <c r="BE97">
        <v>14.97</v>
      </c>
      <c r="BF97">
        <v>15.31</v>
      </c>
      <c r="BG97">
        <v>14.99</v>
      </c>
      <c r="BH97">
        <v>15.16</v>
      </c>
      <c r="BI97">
        <v>15</v>
      </c>
      <c r="BJ97">
        <v>15.5</v>
      </c>
      <c r="BK97">
        <v>16.36</v>
      </c>
      <c r="BL97">
        <v>16.61</v>
      </c>
      <c r="BM97">
        <v>16.55</v>
      </c>
      <c r="BN97">
        <v>16.27</v>
      </c>
      <c r="BO97">
        <v>16.559999999999999</v>
      </c>
      <c r="BP97">
        <v>16.27</v>
      </c>
      <c r="BQ97">
        <v>16.579999999999998</v>
      </c>
      <c r="BR97">
        <v>16.87</v>
      </c>
      <c r="BS97">
        <v>16.850000000000001</v>
      </c>
      <c r="BT97">
        <v>16.71</v>
      </c>
      <c r="BU97">
        <v>16.5</v>
      </c>
      <c r="BV97">
        <v>16.66</v>
      </c>
      <c r="BW97">
        <v>16.190000000000001</v>
      </c>
      <c r="BX97">
        <v>16.05</v>
      </c>
    </row>
    <row r="98" spans="1:101" x14ac:dyDescent="0.25">
      <c r="A98" t="s">
        <v>168</v>
      </c>
      <c r="B98" s="2">
        <v>45405</v>
      </c>
      <c r="C98" s="2">
        <v>45496</v>
      </c>
      <c r="D98">
        <v>0.30709999999999998</v>
      </c>
      <c r="E98">
        <v>2</v>
      </c>
      <c r="F98">
        <v>2</v>
      </c>
      <c r="G98">
        <v>1.423728813559318E-2</v>
      </c>
      <c r="H98">
        <v>20</v>
      </c>
      <c r="I98">
        <v>0.1155932203389831</v>
      </c>
      <c r="J98">
        <v>58</v>
      </c>
      <c r="K98">
        <v>0.25457627118644077</v>
      </c>
      <c r="L98">
        <v>531.6</v>
      </c>
      <c r="M98">
        <v>590</v>
      </c>
      <c r="N98">
        <v>581.6</v>
      </c>
      <c r="O98">
        <v>623.79999999999995</v>
      </c>
      <c r="P98">
        <v>596.4</v>
      </c>
      <c r="Q98">
        <v>595.20000000000005</v>
      </c>
      <c r="R98">
        <v>581.79999999999995</v>
      </c>
      <c r="S98">
        <v>598.79999999999995</v>
      </c>
      <c r="T98">
        <v>602.4</v>
      </c>
      <c r="U98">
        <v>620.4</v>
      </c>
      <c r="V98">
        <v>614.6</v>
      </c>
      <c r="W98">
        <v>609.79999999999995</v>
      </c>
      <c r="X98">
        <v>621.79999999999995</v>
      </c>
      <c r="Y98">
        <v>620.79999999999995</v>
      </c>
      <c r="Z98">
        <v>621</v>
      </c>
      <c r="AA98">
        <v>638.79999999999995</v>
      </c>
      <c r="AB98">
        <v>648.79999999999995</v>
      </c>
      <c r="AC98">
        <v>649.79999999999995</v>
      </c>
      <c r="AD98">
        <v>655</v>
      </c>
      <c r="AE98">
        <v>658</v>
      </c>
      <c r="AF98">
        <v>658.2</v>
      </c>
      <c r="AG98">
        <f t="shared" si="1"/>
        <v>0.11559322033898313</v>
      </c>
      <c r="AH98">
        <v>673.8</v>
      </c>
      <c r="AI98">
        <v>668.2</v>
      </c>
      <c r="AJ98">
        <v>662.4</v>
      </c>
      <c r="AK98">
        <v>666.2</v>
      </c>
      <c r="AL98">
        <v>657</v>
      </c>
      <c r="AM98">
        <v>651</v>
      </c>
      <c r="AN98">
        <v>640.20000000000005</v>
      </c>
      <c r="AO98">
        <v>646.79999999999995</v>
      </c>
      <c r="AP98">
        <v>647</v>
      </c>
      <c r="AQ98">
        <v>677.2</v>
      </c>
      <c r="AR98">
        <v>675.2</v>
      </c>
      <c r="AS98">
        <v>687.4</v>
      </c>
      <c r="AT98">
        <v>691.6</v>
      </c>
      <c r="AU98">
        <v>693.8</v>
      </c>
      <c r="AV98">
        <v>696.2</v>
      </c>
      <c r="AW98">
        <v>692.4</v>
      </c>
      <c r="AX98">
        <v>675.8</v>
      </c>
      <c r="AY98">
        <v>691.2</v>
      </c>
      <c r="AZ98">
        <v>702.4</v>
      </c>
      <c r="BA98">
        <v>692.6</v>
      </c>
      <c r="BB98">
        <v>729.4</v>
      </c>
      <c r="BC98">
        <v>710</v>
      </c>
      <c r="BD98">
        <v>690.8</v>
      </c>
      <c r="BE98">
        <v>695.6</v>
      </c>
      <c r="BF98">
        <v>697</v>
      </c>
      <c r="BG98">
        <v>700</v>
      </c>
      <c r="BH98">
        <v>711.8</v>
      </c>
      <c r="BI98">
        <v>701.4</v>
      </c>
      <c r="BJ98">
        <v>707.8</v>
      </c>
      <c r="BK98">
        <v>703.2</v>
      </c>
      <c r="BL98">
        <v>716.8</v>
      </c>
      <c r="BM98">
        <v>718</v>
      </c>
      <c r="BN98">
        <v>720</v>
      </c>
      <c r="BO98">
        <v>724.6</v>
      </c>
      <c r="BP98">
        <v>732.2</v>
      </c>
      <c r="BQ98">
        <v>728</v>
      </c>
      <c r="BR98">
        <v>738.6</v>
      </c>
      <c r="BS98">
        <v>740.2</v>
      </c>
      <c r="BT98">
        <v>734.8</v>
      </c>
      <c r="BU98">
        <v>678.6</v>
      </c>
      <c r="BV98">
        <v>658.8</v>
      </c>
      <c r="BW98">
        <v>658</v>
      </c>
      <c r="BX98">
        <v>665.4</v>
      </c>
      <c r="BY98">
        <v>693.2</v>
      </c>
    </row>
    <row r="99" spans="1:101" x14ac:dyDescent="0.25">
      <c r="A99" t="s">
        <v>168</v>
      </c>
      <c r="B99" s="2">
        <v>45223</v>
      </c>
      <c r="C99" s="2">
        <v>45349</v>
      </c>
      <c r="D99">
        <v>0.1095</v>
      </c>
      <c r="E99">
        <v>4</v>
      </c>
      <c r="F99">
        <v>4</v>
      </c>
      <c r="G99">
        <v>1.2122002085505819E-2</v>
      </c>
      <c r="H99">
        <v>18</v>
      </c>
      <c r="I99">
        <v>0.21324296141814381</v>
      </c>
      <c r="J99">
        <v>80</v>
      </c>
      <c r="K99">
        <v>0.51538060479666303</v>
      </c>
      <c r="L99">
        <v>362.2</v>
      </c>
      <c r="M99">
        <v>383.6</v>
      </c>
      <c r="N99">
        <v>387.3</v>
      </c>
      <c r="O99">
        <v>391.8</v>
      </c>
      <c r="P99">
        <v>378.95</v>
      </c>
      <c r="Q99">
        <v>388.5</v>
      </c>
      <c r="R99">
        <v>396.75</v>
      </c>
      <c r="S99">
        <v>410</v>
      </c>
      <c r="T99">
        <v>417.7</v>
      </c>
      <c r="U99">
        <v>417.6</v>
      </c>
      <c r="V99">
        <v>423.95</v>
      </c>
      <c r="W99">
        <v>428.6</v>
      </c>
      <c r="X99">
        <v>433.65</v>
      </c>
      <c r="Y99">
        <v>437.05</v>
      </c>
      <c r="Z99">
        <v>440.45</v>
      </c>
      <c r="AA99">
        <v>449.7</v>
      </c>
      <c r="AB99">
        <v>456.2</v>
      </c>
      <c r="AC99">
        <v>457.3</v>
      </c>
      <c r="AD99">
        <v>465.4</v>
      </c>
      <c r="AE99">
        <v>460.85</v>
      </c>
      <c r="AF99">
        <v>454.95</v>
      </c>
      <c r="AG99">
        <f t="shared" si="1"/>
        <v>0.18600104275286747</v>
      </c>
      <c r="AH99">
        <v>458.9</v>
      </c>
      <c r="AI99">
        <v>463.3</v>
      </c>
      <c r="AJ99">
        <v>459.5</v>
      </c>
      <c r="AK99">
        <v>461.9</v>
      </c>
      <c r="AL99">
        <v>458.3</v>
      </c>
      <c r="AM99">
        <v>469.4</v>
      </c>
      <c r="AN99">
        <v>470.7</v>
      </c>
      <c r="AO99">
        <v>475.75</v>
      </c>
      <c r="AP99">
        <v>445.5</v>
      </c>
      <c r="AQ99">
        <v>447.95</v>
      </c>
      <c r="AR99">
        <v>452.2</v>
      </c>
      <c r="AS99">
        <v>450.95</v>
      </c>
      <c r="AT99">
        <v>458.7</v>
      </c>
      <c r="AU99">
        <v>462.35</v>
      </c>
      <c r="AV99">
        <v>464.8</v>
      </c>
      <c r="AW99">
        <v>477.85</v>
      </c>
      <c r="AX99">
        <v>481.15</v>
      </c>
      <c r="AY99">
        <v>491.6</v>
      </c>
      <c r="AZ99">
        <v>480</v>
      </c>
      <c r="BA99">
        <v>479.7</v>
      </c>
      <c r="BB99">
        <v>473</v>
      </c>
      <c r="BC99">
        <v>473.4</v>
      </c>
      <c r="BD99">
        <v>473.75</v>
      </c>
      <c r="BE99">
        <v>476.35</v>
      </c>
      <c r="BF99">
        <v>476.7</v>
      </c>
      <c r="BG99">
        <v>469.95</v>
      </c>
      <c r="BH99">
        <v>457.5</v>
      </c>
      <c r="BI99">
        <v>440.75</v>
      </c>
      <c r="BJ99">
        <v>436.3</v>
      </c>
      <c r="BK99">
        <v>441.1</v>
      </c>
      <c r="BL99">
        <v>445.05</v>
      </c>
      <c r="BM99">
        <v>445.8</v>
      </c>
      <c r="BN99">
        <v>445.35</v>
      </c>
      <c r="BO99">
        <v>451.45</v>
      </c>
      <c r="BP99">
        <v>450.3</v>
      </c>
      <c r="BQ99">
        <v>450</v>
      </c>
      <c r="BR99">
        <v>454.95</v>
      </c>
      <c r="BS99">
        <v>462.6</v>
      </c>
      <c r="BT99">
        <v>498.35</v>
      </c>
      <c r="BU99">
        <v>496.15</v>
      </c>
      <c r="BV99">
        <v>508.8</v>
      </c>
      <c r="BW99">
        <v>512.70000000000005</v>
      </c>
      <c r="BX99">
        <v>525.79999999999995</v>
      </c>
      <c r="BY99">
        <v>532.1</v>
      </c>
      <c r="BZ99">
        <v>523.70000000000005</v>
      </c>
      <c r="CA99">
        <v>521.4</v>
      </c>
      <c r="CB99">
        <v>520.70000000000005</v>
      </c>
      <c r="CC99">
        <v>516.20000000000005</v>
      </c>
      <c r="CD99">
        <v>523.29999999999995</v>
      </c>
      <c r="CE99">
        <v>521.4</v>
      </c>
      <c r="CF99">
        <v>526.4</v>
      </c>
      <c r="CG99">
        <v>535.70000000000005</v>
      </c>
      <c r="CH99">
        <v>546.1</v>
      </c>
      <c r="CI99">
        <v>554.6</v>
      </c>
      <c r="CJ99">
        <v>577.9</v>
      </c>
      <c r="CK99">
        <v>568.29999999999995</v>
      </c>
      <c r="CL99">
        <v>550.9</v>
      </c>
      <c r="CM99">
        <v>558.6</v>
      </c>
      <c r="CN99">
        <v>562.20000000000005</v>
      </c>
      <c r="CO99">
        <v>581.29999999999995</v>
      </c>
      <c r="CP99">
        <v>568.9</v>
      </c>
      <c r="CQ99">
        <v>542.5</v>
      </c>
      <c r="CR99">
        <v>542.20000000000005</v>
      </c>
      <c r="CS99">
        <v>557.6</v>
      </c>
      <c r="CT99">
        <v>554.79999999999995</v>
      </c>
      <c r="CU99">
        <v>576.9</v>
      </c>
      <c r="CV99">
        <v>580.1</v>
      </c>
    </row>
    <row r="100" spans="1:101" x14ac:dyDescent="0.25">
      <c r="A100" t="s">
        <v>168</v>
      </c>
      <c r="B100" s="2">
        <v>44306</v>
      </c>
      <c r="C100" s="2">
        <v>44404</v>
      </c>
      <c r="D100">
        <v>0.34279999999999999</v>
      </c>
      <c r="E100">
        <v>10</v>
      </c>
      <c r="F100">
        <v>10</v>
      </c>
      <c r="G100">
        <v>3.2232391563867979E-2</v>
      </c>
      <c r="H100">
        <v>13</v>
      </c>
      <c r="I100">
        <v>4.3772383605252693E-2</v>
      </c>
      <c r="J100">
        <v>69</v>
      </c>
      <c r="K100">
        <v>0.2164743334659768</v>
      </c>
      <c r="L100">
        <v>248.3</v>
      </c>
      <c r="M100">
        <v>251.3</v>
      </c>
      <c r="N100">
        <v>254.4</v>
      </c>
      <c r="O100">
        <v>261</v>
      </c>
      <c r="P100">
        <v>257.10000000000002</v>
      </c>
      <c r="Q100">
        <v>255.9</v>
      </c>
      <c r="R100">
        <v>257.39999999999998</v>
      </c>
      <c r="S100">
        <v>253.3</v>
      </c>
      <c r="T100">
        <v>252.9</v>
      </c>
      <c r="U100">
        <v>254.5</v>
      </c>
      <c r="V100">
        <v>243.2</v>
      </c>
      <c r="W100">
        <v>254.4</v>
      </c>
      <c r="X100">
        <v>250.5</v>
      </c>
      <c r="Y100">
        <v>262.3</v>
      </c>
      <c r="Z100">
        <v>255.1</v>
      </c>
      <c r="AA100">
        <v>242.4</v>
      </c>
      <c r="AB100">
        <v>228.1</v>
      </c>
      <c r="AC100">
        <v>227.8</v>
      </c>
      <c r="AD100">
        <v>230.7</v>
      </c>
      <c r="AE100">
        <v>228.7</v>
      </c>
      <c r="AF100">
        <v>238.6</v>
      </c>
      <c r="AG100">
        <f t="shared" si="1"/>
        <v>-5.0537206526064533E-2</v>
      </c>
      <c r="AH100">
        <v>233</v>
      </c>
      <c r="AI100">
        <v>239.3</v>
      </c>
      <c r="AJ100">
        <v>240.1</v>
      </c>
      <c r="AK100">
        <v>244.9</v>
      </c>
      <c r="AL100">
        <v>249.3</v>
      </c>
      <c r="AM100">
        <v>249.4</v>
      </c>
      <c r="AN100">
        <v>254.3</v>
      </c>
      <c r="AO100">
        <v>256.3</v>
      </c>
      <c r="AP100">
        <v>257.2</v>
      </c>
      <c r="AQ100">
        <v>259.7</v>
      </c>
      <c r="AR100">
        <v>263.3</v>
      </c>
      <c r="AS100">
        <v>263.5</v>
      </c>
      <c r="AT100">
        <v>266.3</v>
      </c>
      <c r="AU100">
        <v>263.60000000000002</v>
      </c>
      <c r="AV100">
        <v>264.5</v>
      </c>
      <c r="AW100">
        <v>266.89999999999998</v>
      </c>
      <c r="AX100">
        <v>270.2</v>
      </c>
      <c r="AY100">
        <v>270</v>
      </c>
      <c r="AZ100">
        <v>271.39999999999998</v>
      </c>
      <c r="BA100">
        <v>273</v>
      </c>
      <c r="BB100">
        <v>271.39999999999998</v>
      </c>
      <c r="BC100">
        <v>270.89999999999998</v>
      </c>
      <c r="BD100">
        <v>261.10000000000002</v>
      </c>
      <c r="BE100">
        <v>260.10000000000002</v>
      </c>
      <c r="BF100">
        <v>263</v>
      </c>
      <c r="BG100">
        <v>261.10000000000002</v>
      </c>
      <c r="BH100">
        <v>265.7</v>
      </c>
      <c r="BI100">
        <v>267.10000000000002</v>
      </c>
      <c r="BJ100">
        <v>275</v>
      </c>
      <c r="BK100">
        <v>279.8</v>
      </c>
      <c r="BL100">
        <v>277</v>
      </c>
      <c r="BM100">
        <v>267.39999999999998</v>
      </c>
      <c r="BN100">
        <v>274</v>
      </c>
      <c r="BO100">
        <v>276.39999999999998</v>
      </c>
      <c r="BP100">
        <v>281.8</v>
      </c>
      <c r="BQ100">
        <v>286.5</v>
      </c>
      <c r="BR100">
        <v>275.60000000000002</v>
      </c>
      <c r="BS100">
        <v>278.7</v>
      </c>
      <c r="BT100">
        <v>283.39999999999998</v>
      </c>
      <c r="BU100">
        <v>288.10000000000002</v>
      </c>
      <c r="BV100">
        <v>291.7</v>
      </c>
      <c r="BW100">
        <v>289.60000000000002</v>
      </c>
      <c r="BX100">
        <v>282.60000000000002</v>
      </c>
      <c r="BY100">
        <v>274.3</v>
      </c>
      <c r="BZ100">
        <v>276.3</v>
      </c>
      <c r="CA100">
        <v>286.10000000000002</v>
      </c>
      <c r="CB100">
        <v>295.7</v>
      </c>
      <c r="CC100">
        <v>304.5</v>
      </c>
      <c r="CD100">
        <v>305.7</v>
      </c>
      <c r="CE100">
        <v>296.2</v>
      </c>
    </row>
    <row r="101" spans="1:101" x14ac:dyDescent="0.25">
      <c r="A101" t="s">
        <v>168</v>
      </c>
      <c r="B101" s="2">
        <v>43942</v>
      </c>
      <c r="C101" s="2">
        <v>44040</v>
      </c>
      <c r="D101">
        <v>0.25130000000000002</v>
      </c>
      <c r="E101">
        <v>2</v>
      </c>
      <c r="F101">
        <v>8</v>
      </c>
      <c r="G101">
        <v>5.6090651558073773E-2</v>
      </c>
      <c r="H101">
        <v>12</v>
      </c>
      <c r="I101">
        <v>2.4079320113314422E-2</v>
      </c>
      <c r="J101">
        <v>58</v>
      </c>
      <c r="K101">
        <v>0.398961284230406</v>
      </c>
      <c r="L101">
        <v>98.7</v>
      </c>
      <c r="M101">
        <v>105.9</v>
      </c>
      <c r="N101">
        <v>102.4</v>
      </c>
      <c r="O101">
        <v>101.05</v>
      </c>
      <c r="P101">
        <v>100.8</v>
      </c>
      <c r="Q101">
        <v>100.75</v>
      </c>
      <c r="R101">
        <v>102.8</v>
      </c>
      <c r="S101">
        <v>100.45</v>
      </c>
      <c r="T101">
        <v>99.96</v>
      </c>
      <c r="U101">
        <v>102.85</v>
      </c>
      <c r="V101">
        <v>104.35</v>
      </c>
      <c r="W101">
        <v>107.85</v>
      </c>
      <c r="X101">
        <v>108.45</v>
      </c>
      <c r="Y101">
        <v>105.8</v>
      </c>
      <c r="Z101">
        <v>106.3</v>
      </c>
      <c r="AA101">
        <v>103.95</v>
      </c>
      <c r="AB101">
        <v>100.6</v>
      </c>
      <c r="AC101">
        <v>98.76</v>
      </c>
      <c r="AD101">
        <v>103.45</v>
      </c>
      <c r="AE101">
        <v>104.6</v>
      </c>
      <c r="AF101">
        <v>105.25</v>
      </c>
      <c r="AG101">
        <f t="shared" si="1"/>
        <v>-6.1378659112370695E-3</v>
      </c>
      <c r="AH101">
        <v>101.05</v>
      </c>
      <c r="AI101">
        <v>105.5</v>
      </c>
      <c r="AJ101">
        <v>106.75</v>
      </c>
      <c r="AK101">
        <v>106.4</v>
      </c>
      <c r="AL101">
        <v>101.2</v>
      </c>
      <c r="AM101">
        <v>105.75</v>
      </c>
      <c r="AN101">
        <v>104.55</v>
      </c>
      <c r="AO101">
        <v>108</v>
      </c>
      <c r="AP101">
        <v>110.15</v>
      </c>
      <c r="AQ101">
        <v>118.25</v>
      </c>
      <c r="AR101">
        <v>118.5</v>
      </c>
      <c r="AS101">
        <v>126</v>
      </c>
      <c r="AT101">
        <v>119.9</v>
      </c>
      <c r="AU101">
        <v>118.15</v>
      </c>
      <c r="AV101">
        <v>118.85</v>
      </c>
      <c r="AW101">
        <v>116.8</v>
      </c>
      <c r="AX101">
        <v>116.95</v>
      </c>
      <c r="AY101">
        <v>117.55</v>
      </c>
      <c r="AZ101">
        <v>120.35</v>
      </c>
      <c r="BA101">
        <v>122.05</v>
      </c>
      <c r="BB101">
        <v>120.7</v>
      </c>
      <c r="BC101">
        <v>125</v>
      </c>
      <c r="BD101">
        <v>122.15</v>
      </c>
      <c r="BE101">
        <v>128.5</v>
      </c>
      <c r="BF101">
        <v>126.15</v>
      </c>
      <c r="BG101">
        <v>125.75</v>
      </c>
      <c r="BH101">
        <v>130.44999999999999</v>
      </c>
      <c r="BI101">
        <v>129.94999999999999</v>
      </c>
      <c r="BJ101">
        <v>137.55000000000001</v>
      </c>
      <c r="BK101">
        <v>137.75</v>
      </c>
      <c r="BL101">
        <v>136.30000000000001</v>
      </c>
      <c r="BM101">
        <v>139.55000000000001</v>
      </c>
      <c r="BN101">
        <v>143.30000000000001</v>
      </c>
      <c r="BO101">
        <v>143.35</v>
      </c>
      <c r="BP101">
        <v>142.44999999999999</v>
      </c>
      <c r="BQ101">
        <v>145.1</v>
      </c>
      <c r="BR101">
        <v>146.5</v>
      </c>
      <c r="BS101">
        <v>148.15</v>
      </c>
      <c r="BT101">
        <v>144.4</v>
      </c>
      <c r="BU101">
        <v>144.05000000000001</v>
      </c>
      <c r="BV101">
        <v>144.69999999999999</v>
      </c>
      <c r="BW101">
        <v>145.5</v>
      </c>
      <c r="BX101">
        <v>147.44999999999999</v>
      </c>
      <c r="BY101">
        <v>144</v>
      </c>
      <c r="BZ101">
        <v>147.25</v>
      </c>
      <c r="CA101">
        <v>145.6</v>
      </c>
      <c r="CB101">
        <v>138.75</v>
      </c>
      <c r="CC101">
        <v>139</v>
      </c>
      <c r="CD101">
        <v>139.35</v>
      </c>
    </row>
    <row r="102" spans="1:101" x14ac:dyDescent="0.25">
      <c r="A102" t="s">
        <v>169</v>
      </c>
      <c r="B102" s="2">
        <v>45035</v>
      </c>
      <c r="C102" s="2">
        <v>45126</v>
      </c>
      <c r="D102">
        <v>0.1978</v>
      </c>
      <c r="E102">
        <v>3</v>
      </c>
      <c r="F102">
        <v>5</v>
      </c>
      <c r="G102">
        <v>2.9298918730380111E-2</v>
      </c>
      <c r="H102">
        <v>20</v>
      </c>
      <c r="I102">
        <v>0.1171956749215208</v>
      </c>
      <c r="J102">
        <v>61</v>
      </c>
      <c r="K102">
        <v>0.1944541332403209</v>
      </c>
      <c r="L102">
        <v>566.9</v>
      </c>
      <c r="M102">
        <v>573.4</v>
      </c>
      <c r="N102">
        <v>580.20000000000005</v>
      </c>
      <c r="O102">
        <v>573.29999999999995</v>
      </c>
      <c r="P102">
        <v>563.79999999999995</v>
      </c>
      <c r="Q102">
        <v>556.6</v>
      </c>
      <c r="R102">
        <v>564.20000000000005</v>
      </c>
      <c r="S102">
        <v>573.5</v>
      </c>
      <c r="T102">
        <v>572.9</v>
      </c>
      <c r="U102">
        <v>575.29999999999995</v>
      </c>
      <c r="V102">
        <v>577.29999999999995</v>
      </c>
      <c r="W102">
        <v>585.6</v>
      </c>
      <c r="X102">
        <v>591.29999999999995</v>
      </c>
      <c r="Y102">
        <v>584.5</v>
      </c>
      <c r="Z102">
        <v>599.6</v>
      </c>
      <c r="AA102">
        <v>593.29999999999995</v>
      </c>
      <c r="AB102">
        <v>596.6</v>
      </c>
      <c r="AC102">
        <v>595.6</v>
      </c>
      <c r="AD102">
        <v>604.20000000000005</v>
      </c>
      <c r="AE102">
        <v>608.4</v>
      </c>
      <c r="AF102">
        <v>640.6</v>
      </c>
      <c r="AG102">
        <f t="shared" si="1"/>
        <v>0.11719567492152083</v>
      </c>
      <c r="AH102">
        <v>643.4</v>
      </c>
      <c r="AI102">
        <v>643.20000000000005</v>
      </c>
      <c r="AJ102">
        <v>635</v>
      </c>
      <c r="AK102">
        <v>621.70000000000005</v>
      </c>
      <c r="AL102">
        <v>652.6</v>
      </c>
      <c r="AM102">
        <v>682.1</v>
      </c>
      <c r="AN102">
        <v>676.2</v>
      </c>
      <c r="AO102">
        <v>683.1</v>
      </c>
      <c r="AP102">
        <v>671.5</v>
      </c>
      <c r="AQ102">
        <v>677.2</v>
      </c>
      <c r="AR102">
        <v>674.6</v>
      </c>
      <c r="AS102">
        <v>675.2</v>
      </c>
      <c r="AT102">
        <v>669.2</v>
      </c>
      <c r="AU102">
        <v>667.9</v>
      </c>
      <c r="AV102">
        <v>662.7</v>
      </c>
      <c r="AW102">
        <v>666.6</v>
      </c>
      <c r="AX102">
        <v>671.5</v>
      </c>
      <c r="AY102">
        <v>680.6</v>
      </c>
      <c r="AZ102">
        <v>681.7</v>
      </c>
      <c r="BA102">
        <v>673.8</v>
      </c>
      <c r="BB102">
        <v>659.8</v>
      </c>
      <c r="BC102">
        <v>661.2</v>
      </c>
      <c r="BD102">
        <v>656.4</v>
      </c>
      <c r="BE102">
        <v>646</v>
      </c>
      <c r="BF102">
        <v>651.9</v>
      </c>
      <c r="BG102">
        <v>640.79999999999995</v>
      </c>
      <c r="BH102">
        <v>647.29999999999995</v>
      </c>
      <c r="BI102">
        <v>649.6</v>
      </c>
      <c r="BJ102">
        <v>664.7</v>
      </c>
      <c r="BK102">
        <v>668.4</v>
      </c>
      <c r="BL102">
        <v>663</v>
      </c>
      <c r="BM102">
        <v>666.1</v>
      </c>
      <c r="BN102">
        <v>669.1</v>
      </c>
      <c r="BO102">
        <v>659.3</v>
      </c>
      <c r="BP102">
        <v>639.79999999999995</v>
      </c>
      <c r="BQ102">
        <v>640.4</v>
      </c>
      <c r="BR102">
        <v>645.20000000000005</v>
      </c>
      <c r="BS102">
        <v>635.1</v>
      </c>
      <c r="BT102">
        <v>654</v>
      </c>
      <c r="BU102">
        <v>663</v>
      </c>
      <c r="BV102">
        <v>684.9</v>
      </c>
      <c r="BW102">
        <v>664.7</v>
      </c>
      <c r="BX102">
        <v>664.2</v>
      </c>
      <c r="BY102">
        <v>651.9</v>
      </c>
    </row>
    <row r="103" spans="1:101" x14ac:dyDescent="0.25">
      <c r="A103" t="s">
        <v>169</v>
      </c>
      <c r="B103" s="2">
        <v>44307</v>
      </c>
      <c r="C103" s="2">
        <v>44398</v>
      </c>
      <c r="D103">
        <v>0.23169999999999999</v>
      </c>
      <c r="E103">
        <v>6</v>
      </c>
      <c r="F103">
        <v>9</v>
      </c>
      <c r="G103">
        <v>5.4625712709214722E-2</v>
      </c>
      <c r="H103">
        <v>12</v>
      </c>
      <c r="I103">
        <v>3.6784991723364321E-4</v>
      </c>
      <c r="J103">
        <v>60</v>
      </c>
      <c r="K103">
        <v>0.1202869229354423</v>
      </c>
      <c r="L103">
        <v>532.9</v>
      </c>
      <c r="M103">
        <v>543.70000000000005</v>
      </c>
      <c r="N103">
        <v>554.1</v>
      </c>
      <c r="O103">
        <v>557</v>
      </c>
      <c r="P103">
        <v>552.70000000000005</v>
      </c>
      <c r="Q103">
        <v>549.79999999999995</v>
      </c>
      <c r="R103">
        <v>542.79999999999995</v>
      </c>
      <c r="S103">
        <v>541.20000000000005</v>
      </c>
      <c r="T103">
        <v>538.79999999999995</v>
      </c>
      <c r="U103">
        <v>514</v>
      </c>
      <c r="V103">
        <v>539.5</v>
      </c>
      <c r="W103">
        <v>529.79999999999995</v>
      </c>
      <c r="X103">
        <v>543.9</v>
      </c>
      <c r="Y103">
        <v>525.70000000000005</v>
      </c>
      <c r="Z103">
        <v>514.70000000000005</v>
      </c>
      <c r="AA103">
        <v>503.7</v>
      </c>
      <c r="AB103">
        <v>512.70000000000005</v>
      </c>
      <c r="AC103">
        <v>528</v>
      </c>
      <c r="AD103">
        <v>518.79999999999995</v>
      </c>
      <c r="AE103">
        <v>522.9</v>
      </c>
      <c r="AF103">
        <v>509</v>
      </c>
      <c r="AG103">
        <f t="shared" si="1"/>
        <v>-6.3821960640058933E-2</v>
      </c>
      <c r="AH103">
        <v>524.9</v>
      </c>
      <c r="AI103">
        <v>525.4</v>
      </c>
      <c r="AJ103">
        <v>536.4</v>
      </c>
      <c r="AK103">
        <v>547.29999999999995</v>
      </c>
      <c r="AL103">
        <v>541.9</v>
      </c>
      <c r="AM103">
        <v>544</v>
      </c>
      <c r="AN103">
        <v>552.29999999999995</v>
      </c>
      <c r="AO103">
        <v>547.20000000000005</v>
      </c>
      <c r="AP103">
        <v>551.1</v>
      </c>
      <c r="AQ103">
        <v>555.1</v>
      </c>
      <c r="AR103">
        <v>549.4</v>
      </c>
      <c r="AS103">
        <v>558.1</v>
      </c>
      <c r="AT103">
        <v>557.9</v>
      </c>
      <c r="AU103">
        <v>556.79999999999995</v>
      </c>
      <c r="AV103">
        <v>562.4</v>
      </c>
      <c r="AW103">
        <v>571.20000000000005</v>
      </c>
      <c r="AX103">
        <v>573.6</v>
      </c>
      <c r="AY103">
        <v>577.70000000000005</v>
      </c>
      <c r="AZ103">
        <v>578.5</v>
      </c>
      <c r="BA103">
        <v>584.20000000000005</v>
      </c>
      <c r="BB103">
        <v>589.70000000000005</v>
      </c>
      <c r="BC103">
        <v>563.79999999999995</v>
      </c>
      <c r="BD103">
        <v>568.70000000000005</v>
      </c>
      <c r="BE103">
        <v>575.5</v>
      </c>
      <c r="BF103">
        <v>570.4</v>
      </c>
      <c r="BG103">
        <v>582.1</v>
      </c>
      <c r="BH103">
        <v>581.5</v>
      </c>
      <c r="BI103">
        <v>586.4</v>
      </c>
      <c r="BJ103">
        <v>589.9</v>
      </c>
      <c r="BK103">
        <v>579.4</v>
      </c>
      <c r="BL103">
        <v>571.29999999999995</v>
      </c>
      <c r="BM103">
        <v>579</v>
      </c>
      <c r="BN103">
        <v>581.4</v>
      </c>
      <c r="BO103">
        <v>580</v>
      </c>
      <c r="BP103">
        <v>583.70000000000005</v>
      </c>
      <c r="BQ103">
        <v>567.29999999999995</v>
      </c>
      <c r="BR103">
        <v>583.1</v>
      </c>
      <c r="BS103">
        <v>591.70000000000005</v>
      </c>
      <c r="BT103">
        <v>599.6</v>
      </c>
      <c r="BU103">
        <v>609.1</v>
      </c>
      <c r="BV103">
        <v>599.5</v>
      </c>
      <c r="BW103">
        <v>589.29999999999995</v>
      </c>
      <c r="BX103">
        <v>577.29999999999995</v>
      </c>
      <c r="BY103">
        <v>580.9</v>
      </c>
      <c r="BZ103">
        <v>599.1</v>
      </c>
    </row>
    <row r="104" spans="1:101" x14ac:dyDescent="0.25">
      <c r="A104" t="s">
        <v>169</v>
      </c>
      <c r="B104" s="2">
        <v>44216</v>
      </c>
      <c r="C104" s="2">
        <v>44307</v>
      </c>
      <c r="D104">
        <v>0.3115</v>
      </c>
      <c r="E104">
        <v>2</v>
      </c>
      <c r="F104">
        <v>7</v>
      </c>
      <c r="G104">
        <v>6.6092870045691254E-2</v>
      </c>
      <c r="H104">
        <v>19</v>
      </c>
      <c r="I104">
        <v>6.2267559239188197E-2</v>
      </c>
      <c r="J104">
        <v>60</v>
      </c>
      <c r="K104">
        <v>0.13994262033790239</v>
      </c>
      <c r="L104">
        <v>453.15</v>
      </c>
      <c r="M104">
        <v>470.55</v>
      </c>
      <c r="N104">
        <v>462.9</v>
      </c>
      <c r="O104">
        <v>461.35</v>
      </c>
      <c r="P104">
        <v>458.55</v>
      </c>
      <c r="Q104">
        <v>440.65</v>
      </c>
      <c r="R104">
        <v>449</v>
      </c>
      <c r="S104">
        <v>439.45</v>
      </c>
      <c r="T104">
        <v>454.9</v>
      </c>
      <c r="U104">
        <v>457.5</v>
      </c>
      <c r="V104">
        <v>457.15</v>
      </c>
      <c r="W104">
        <v>459.55</v>
      </c>
      <c r="X104">
        <v>460</v>
      </c>
      <c r="Y104">
        <v>467.1</v>
      </c>
      <c r="Z104">
        <v>469.75</v>
      </c>
      <c r="AA104">
        <v>464.1</v>
      </c>
      <c r="AB104">
        <v>480.45</v>
      </c>
      <c r="AC104">
        <v>494.75</v>
      </c>
      <c r="AD104">
        <v>498</v>
      </c>
      <c r="AE104">
        <v>499.85</v>
      </c>
      <c r="AF104">
        <v>484.35</v>
      </c>
      <c r="AG104">
        <f t="shared" si="1"/>
        <v>2.9327382849856573E-2</v>
      </c>
      <c r="AH104">
        <v>481.35</v>
      </c>
      <c r="AI104">
        <v>494</v>
      </c>
      <c r="AJ104">
        <v>483.7</v>
      </c>
      <c r="AK104">
        <v>472.9</v>
      </c>
      <c r="AL104">
        <v>473.45</v>
      </c>
      <c r="AM104">
        <v>474.95</v>
      </c>
      <c r="AN104">
        <v>465.35</v>
      </c>
      <c r="AO104">
        <v>480.95</v>
      </c>
      <c r="AP104">
        <v>471.45</v>
      </c>
      <c r="AQ104">
        <v>464</v>
      </c>
      <c r="AR104">
        <v>435.6</v>
      </c>
      <c r="AS104">
        <v>428.45</v>
      </c>
      <c r="AT104">
        <v>438.85</v>
      </c>
      <c r="AU104">
        <v>449.65</v>
      </c>
      <c r="AV104">
        <v>444.5</v>
      </c>
      <c r="AW104">
        <v>456.9</v>
      </c>
      <c r="AX104">
        <v>446.85</v>
      </c>
      <c r="AY104">
        <v>453.95</v>
      </c>
      <c r="AZ104">
        <v>463.4</v>
      </c>
      <c r="BA104">
        <v>461.1</v>
      </c>
      <c r="BB104">
        <v>461</v>
      </c>
      <c r="BC104">
        <v>464.65</v>
      </c>
      <c r="BD104">
        <v>478</v>
      </c>
      <c r="BE104">
        <v>472.5</v>
      </c>
      <c r="BF104">
        <v>492.2</v>
      </c>
      <c r="BG104">
        <v>491.35</v>
      </c>
      <c r="BH104">
        <v>516.9</v>
      </c>
      <c r="BI104">
        <v>516.5</v>
      </c>
      <c r="BJ104">
        <v>516.29999999999995</v>
      </c>
      <c r="BK104">
        <v>517</v>
      </c>
      <c r="BL104">
        <v>529.29999999999995</v>
      </c>
      <c r="BM104">
        <v>533.29999999999995</v>
      </c>
      <c r="BN104">
        <v>524.9</v>
      </c>
      <c r="BO104">
        <v>532</v>
      </c>
      <c r="BP104">
        <v>535.5</v>
      </c>
      <c r="BQ104">
        <v>524.4</v>
      </c>
      <c r="BR104">
        <v>525.70000000000005</v>
      </c>
      <c r="BS104">
        <v>530.29999999999995</v>
      </c>
      <c r="BT104">
        <v>529.9</v>
      </c>
      <c r="BU104">
        <v>536.4</v>
      </c>
      <c r="BV104">
        <v>522.20000000000005</v>
      </c>
      <c r="BW104">
        <v>512</v>
      </c>
      <c r="BX104">
        <v>532.9</v>
      </c>
    </row>
    <row r="105" spans="1:101" x14ac:dyDescent="0.25">
      <c r="A105" t="s">
        <v>169</v>
      </c>
      <c r="B105" s="2">
        <v>43663</v>
      </c>
      <c r="C105" s="2">
        <v>43754</v>
      </c>
      <c r="D105">
        <v>0.1996</v>
      </c>
      <c r="E105">
        <v>2</v>
      </c>
      <c r="F105">
        <v>2</v>
      </c>
      <c r="G105">
        <v>0</v>
      </c>
      <c r="H105">
        <v>5</v>
      </c>
      <c r="I105">
        <v>4.9874686716791933E-2</v>
      </c>
      <c r="J105">
        <v>64</v>
      </c>
      <c r="K105">
        <v>0.21904761904761899</v>
      </c>
      <c r="L105">
        <v>194</v>
      </c>
      <c r="M105">
        <v>199.5</v>
      </c>
      <c r="N105">
        <v>199.5</v>
      </c>
      <c r="O105">
        <v>202.2</v>
      </c>
      <c r="P105">
        <v>205.9</v>
      </c>
      <c r="Q105">
        <v>209.45</v>
      </c>
      <c r="R105">
        <v>207.7</v>
      </c>
      <c r="S105">
        <v>208.4</v>
      </c>
      <c r="T105">
        <v>206.05</v>
      </c>
      <c r="U105">
        <v>205</v>
      </c>
      <c r="V105">
        <v>202.8</v>
      </c>
      <c r="W105">
        <v>207.55</v>
      </c>
      <c r="X105">
        <v>197.56</v>
      </c>
      <c r="Y105">
        <v>190.84</v>
      </c>
      <c r="Z105">
        <v>190.02</v>
      </c>
      <c r="AA105">
        <v>190.6</v>
      </c>
      <c r="AB105">
        <v>195.76</v>
      </c>
      <c r="AC105">
        <v>191.56</v>
      </c>
      <c r="AD105">
        <v>192</v>
      </c>
      <c r="AE105">
        <v>195.5</v>
      </c>
      <c r="AF105">
        <v>187.3</v>
      </c>
      <c r="AG105">
        <f t="shared" si="1"/>
        <v>-6.115288220551373E-2</v>
      </c>
      <c r="AH105">
        <v>188.06</v>
      </c>
      <c r="AI105">
        <v>191.42</v>
      </c>
      <c r="AJ105">
        <v>195.08</v>
      </c>
      <c r="AK105">
        <v>194.26</v>
      </c>
      <c r="AL105">
        <v>196</v>
      </c>
      <c r="AM105">
        <v>193.68</v>
      </c>
      <c r="AN105">
        <v>190.16</v>
      </c>
      <c r="AO105">
        <v>192.42</v>
      </c>
      <c r="AP105">
        <v>193.46</v>
      </c>
      <c r="AQ105">
        <v>194.1</v>
      </c>
      <c r="AR105">
        <v>199.42</v>
      </c>
      <c r="AS105">
        <v>202.25</v>
      </c>
      <c r="AT105">
        <v>200.7</v>
      </c>
      <c r="AU105">
        <v>201.25</v>
      </c>
      <c r="AV105">
        <v>204.7</v>
      </c>
      <c r="AW105">
        <v>215.1</v>
      </c>
      <c r="AX105">
        <v>217.3</v>
      </c>
      <c r="AY105">
        <v>219.15</v>
      </c>
      <c r="AZ105">
        <v>217.05</v>
      </c>
      <c r="BA105">
        <v>221</v>
      </c>
      <c r="BB105">
        <v>223.8</v>
      </c>
      <c r="BC105">
        <v>226.6</v>
      </c>
      <c r="BD105">
        <v>223.85</v>
      </c>
      <c r="BE105">
        <v>223.3</v>
      </c>
      <c r="BF105">
        <v>226.05</v>
      </c>
      <c r="BG105">
        <v>228</v>
      </c>
      <c r="BH105">
        <v>226.05</v>
      </c>
      <c r="BI105">
        <v>225.3</v>
      </c>
      <c r="BJ105">
        <v>225.15</v>
      </c>
      <c r="BK105">
        <v>223.85</v>
      </c>
      <c r="BL105">
        <v>226.4</v>
      </c>
      <c r="BM105">
        <v>225.45</v>
      </c>
      <c r="BN105">
        <v>227.25</v>
      </c>
      <c r="BO105">
        <v>224.95</v>
      </c>
      <c r="BP105">
        <v>218.95</v>
      </c>
      <c r="BQ105">
        <v>220.6</v>
      </c>
      <c r="BR105">
        <v>223.4</v>
      </c>
      <c r="BS105">
        <v>226.05</v>
      </c>
      <c r="BT105">
        <v>221.05</v>
      </c>
      <c r="BU105">
        <v>224.65</v>
      </c>
      <c r="BV105">
        <v>230.55</v>
      </c>
      <c r="BW105">
        <v>236.3</v>
      </c>
      <c r="BX105">
        <v>236.1</v>
      </c>
      <c r="BY105">
        <v>243.2</v>
      </c>
      <c r="BZ105">
        <v>232.2</v>
      </c>
    </row>
    <row r="106" spans="1:101" x14ac:dyDescent="0.25">
      <c r="A106" t="s">
        <v>169</v>
      </c>
      <c r="B106" s="2">
        <v>43572</v>
      </c>
      <c r="C106" s="2">
        <v>43663</v>
      </c>
      <c r="D106">
        <v>0.74400000000000011</v>
      </c>
      <c r="E106">
        <v>2</v>
      </c>
      <c r="F106">
        <v>2</v>
      </c>
      <c r="G106">
        <v>1.52821744351054E-3</v>
      </c>
      <c r="H106">
        <v>7</v>
      </c>
      <c r="I106">
        <v>1.2662373103372961E-2</v>
      </c>
      <c r="J106">
        <v>62</v>
      </c>
      <c r="K106">
        <v>5.883637157515556E-2</v>
      </c>
      <c r="L106">
        <v>179.98</v>
      </c>
      <c r="M106">
        <v>183.22</v>
      </c>
      <c r="N106">
        <v>182.94</v>
      </c>
      <c r="O106">
        <v>185.4</v>
      </c>
      <c r="P106">
        <v>185.36</v>
      </c>
      <c r="Q106">
        <v>184.74</v>
      </c>
      <c r="R106">
        <v>185.08</v>
      </c>
      <c r="S106">
        <v>185.54</v>
      </c>
      <c r="T106">
        <v>184.06</v>
      </c>
      <c r="U106">
        <v>185.4</v>
      </c>
      <c r="V106">
        <v>182.2</v>
      </c>
      <c r="W106">
        <v>179.48</v>
      </c>
      <c r="X106">
        <v>181.36</v>
      </c>
      <c r="Y106">
        <v>174.06</v>
      </c>
      <c r="Z106">
        <v>175.32</v>
      </c>
      <c r="AA106">
        <v>171</v>
      </c>
      <c r="AB106">
        <v>176.3</v>
      </c>
      <c r="AC106">
        <v>179.24</v>
      </c>
      <c r="AD106">
        <v>181.62</v>
      </c>
      <c r="AE106">
        <v>182.82</v>
      </c>
      <c r="AF106">
        <v>171.32</v>
      </c>
      <c r="AG106">
        <f t="shared" si="1"/>
        <v>-6.4949241349197717E-2</v>
      </c>
      <c r="AH106">
        <v>173.74</v>
      </c>
      <c r="AI106">
        <v>172.86</v>
      </c>
      <c r="AJ106">
        <v>170.36</v>
      </c>
      <c r="AK106">
        <v>170.4</v>
      </c>
      <c r="AL106">
        <v>172.86</v>
      </c>
      <c r="AM106">
        <v>172.16</v>
      </c>
      <c r="AN106">
        <v>168.8</v>
      </c>
      <c r="AO106">
        <v>170.98</v>
      </c>
      <c r="AP106">
        <v>169.3</v>
      </c>
      <c r="AQ106">
        <v>169.4</v>
      </c>
      <c r="AR106">
        <v>168.52</v>
      </c>
      <c r="AS106">
        <v>169.04</v>
      </c>
      <c r="AT106">
        <v>169.9</v>
      </c>
      <c r="AU106">
        <v>173.8</v>
      </c>
      <c r="AV106">
        <v>175</v>
      </c>
      <c r="AW106">
        <v>177.38</v>
      </c>
      <c r="AX106">
        <v>175</v>
      </c>
      <c r="AY106">
        <v>175</v>
      </c>
      <c r="AZ106">
        <v>171.04</v>
      </c>
      <c r="BA106">
        <v>170.4</v>
      </c>
      <c r="BB106">
        <v>173.64</v>
      </c>
      <c r="BC106">
        <v>174.98</v>
      </c>
      <c r="BD106">
        <v>178.38</v>
      </c>
      <c r="BE106">
        <v>178.7</v>
      </c>
      <c r="BF106">
        <v>177.68</v>
      </c>
      <c r="BG106">
        <v>177.34</v>
      </c>
      <c r="BH106">
        <v>179</v>
      </c>
      <c r="BI106">
        <v>179.7</v>
      </c>
      <c r="BJ106">
        <v>183.74</v>
      </c>
      <c r="BK106">
        <v>189.36</v>
      </c>
      <c r="BL106">
        <v>189.7</v>
      </c>
      <c r="BM106">
        <v>189.7</v>
      </c>
      <c r="BN106">
        <v>189.1</v>
      </c>
      <c r="BO106">
        <v>185.72</v>
      </c>
      <c r="BP106">
        <v>185.82</v>
      </c>
      <c r="BQ106">
        <v>183.92</v>
      </c>
      <c r="BR106">
        <v>184.48</v>
      </c>
      <c r="BS106">
        <v>185.06</v>
      </c>
      <c r="BT106">
        <v>184.6</v>
      </c>
      <c r="BU106">
        <v>183.86</v>
      </c>
      <c r="BV106">
        <v>184.46</v>
      </c>
      <c r="BW106">
        <v>194</v>
      </c>
    </row>
    <row r="107" spans="1:101" x14ac:dyDescent="0.25">
      <c r="A107" t="s">
        <v>169</v>
      </c>
      <c r="B107" s="2">
        <v>43117</v>
      </c>
      <c r="C107" s="2">
        <v>43208</v>
      </c>
      <c r="D107">
        <v>0.36909999999999998</v>
      </c>
      <c r="E107">
        <v>3</v>
      </c>
      <c r="F107">
        <v>3</v>
      </c>
      <c r="G107">
        <v>3.0012004801910531E-4</v>
      </c>
      <c r="H107">
        <v>4</v>
      </c>
      <c r="I107">
        <v>2.400960384153696E-3</v>
      </c>
      <c r="J107">
        <v>45</v>
      </c>
      <c r="K107">
        <v>4.621848739495809E-2</v>
      </c>
      <c r="L107">
        <v>161.25</v>
      </c>
      <c r="M107">
        <v>166.6</v>
      </c>
      <c r="N107">
        <v>166.9</v>
      </c>
      <c r="O107">
        <v>166.55</v>
      </c>
      <c r="P107">
        <v>167</v>
      </c>
      <c r="Q107">
        <v>163.30000000000001</v>
      </c>
      <c r="R107">
        <v>163.75</v>
      </c>
      <c r="S107">
        <v>165.8</v>
      </c>
      <c r="T107">
        <v>164.2</v>
      </c>
      <c r="U107">
        <v>163.1</v>
      </c>
      <c r="V107">
        <v>163.19999999999999</v>
      </c>
      <c r="W107">
        <v>162.25</v>
      </c>
      <c r="X107">
        <v>158.15</v>
      </c>
      <c r="Y107">
        <v>157.15</v>
      </c>
      <c r="Z107">
        <v>152.15</v>
      </c>
      <c r="AA107">
        <v>155.69999999999999</v>
      </c>
      <c r="AB107">
        <v>148</v>
      </c>
      <c r="AC107">
        <v>147.19999999999999</v>
      </c>
      <c r="AD107">
        <v>150.85</v>
      </c>
      <c r="AE107">
        <v>149.4</v>
      </c>
      <c r="AF107">
        <v>152.69999999999999</v>
      </c>
      <c r="AG107">
        <f t="shared" si="1"/>
        <v>-8.3433373349339771E-2</v>
      </c>
      <c r="AH107">
        <v>154.30000000000001</v>
      </c>
      <c r="AI107">
        <v>155.80000000000001</v>
      </c>
      <c r="AJ107">
        <v>154.25</v>
      </c>
      <c r="AK107">
        <v>159.25</v>
      </c>
      <c r="AL107">
        <v>159.35</v>
      </c>
      <c r="AM107">
        <v>157.55000000000001</v>
      </c>
      <c r="AN107">
        <v>158.55000000000001</v>
      </c>
      <c r="AO107">
        <v>161.5</v>
      </c>
      <c r="AP107">
        <v>162.1</v>
      </c>
      <c r="AQ107">
        <v>161.30000000000001</v>
      </c>
      <c r="AR107">
        <v>158.5</v>
      </c>
      <c r="AS107">
        <v>154.35</v>
      </c>
      <c r="AT107">
        <v>159.80000000000001</v>
      </c>
      <c r="AU107">
        <v>162.35</v>
      </c>
      <c r="AV107">
        <v>165.65</v>
      </c>
      <c r="AW107">
        <v>167.05</v>
      </c>
      <c r="AX107">
        <v>169.2</v>
      </c>
      <c r="AY107">
        <v>171.9</v>
      </c>
      <c r="AZ107">
        <v>169.55</v>
      </c>
      <c r="BA107">
        <v>170.1</v>
      </c>
      <c r="BB107">
        <v>173.65</v>
      </c>
      <c r="BC107">
        <v>174.2</v>
      </c>
      <c r="BD107">
        <v>171.45</v>
      </c>
      <c r="BE107">
        <v>173.65</v>
      </c>
      <c r="BF107">
        <v>174.3</v>
      </c>
      <c r="BG107">
        <v>169.1</v>
      </c>
      <c r="BH107">
        <v>163.5</v>
      </c>
      <c r="BI107">
        <v>163.4</v>
      </c>
      <c r="BJ107">
        <v>166.6</v>
      </c>
      <c r="BK107">
        <v>159.05000000000001</v>
      </c>
      <c r="BL107">
        <v>160.15</v>
      </c>
      <c r="BM107">
        <v>162.30000000000001</v>
      </c>
      <c r="BN107">
        <v>157</v>
      </c>
      <c r="BO107">
        <v>164</v>
      </c>
      <c r="BP107">
        <v>161.19999999999999</v>
      </c>
      <c r="BQ107">
        <v>162.75</v>
      </c>
      <c r="BR107">
        <v>165.55</v>
      </c>
      <c r="BS107">
        <v>165.8</v>
      </c>
      <c r="BT107">
        <v>167.65</v>
      </c>
      <c r="BU107">
        <v>167.5</v>
      </c>
      <c r="BV107">
        <v>166.3</v>
      </c>
      <c r="BW107">
        <v>169.75</v>
      </c>
      <c r="BX107">
        <v>166.25</v>
      </c>
    </row>
    <row r="108" spans="1:101" x14ac:dyDescent="0.25">
      <c r="A108" t="s">
        <v>169</v>
      </c>
      <c r="B108" s="2">
        <v>43026</v>
      </c>
      <c r="C108" s="2">
        <v>43117</v>
      </c>
      <c r="D108">
        <v>0.1862</v>
      </c>
      <c r="E108">
        <v>2</v>
      </c>
      <c r="F108">
        <v>2</v>
      </c>
      <c r="G108">
        <v>0</v>
      </c>
      <c r="H108">
        <v>14</v>
      </c>
      <c r="I108">
        <v>6.7003367003366926E-2</v>
      </c>
      <c r="J108">
        <v>62</v>
      </c>
      <c r="K108">
        <v>8.5858585858585856E-2</v>
      </c>
      <c r="L108">
        <v>145.05000000000001</v>
      </c>
      <c r="M108">
        <v>148.5</v>
      </c>
      <c r="N108">
        <v>148.5</v>
      </c>
      <c r="O108">
        <v>151.80000000000001</v>
      </c>
      <c r="P108">
        <v>151.15</v>
      </c>
      <c r="Q108">
        <v>150.44999999999999</v>
      </c>
      <c r="R108">
        <v>152.25</v>
      </c>
      <c r="S108">
        <v>153.30000000000001</v>
      </c>
      <c r="T108">
        <v>152.75</v>
      </c>
      <c r="U108">
        <v>154.80000000000001</v>
      </c>
      <c r="V108">
        <v>156.44999999999999</v>
      </c>
      <c r="W108">
        <v>155.75</v>
      </c>
      <c r="X108">
        <v>157.6</v>
      </c>
      <c r="Y108">
        <v>158.19999999999999</v>
      </c>
      <c r="Z108">
        <v>158.44999999999999</v>
      </c>
      <c r="AA108">
        <v>156.35</v>
      </c>
      <c r="AB108">
        <v>153.44999999999999</v>
      </c>
      <c r="AC108">
        <v>153</v>
      </c>
      <c r="AD108">
        <v>152.65</v>
      </c>
      <c r="AE108">
        <v>152.94999999999999</v>
      </c>
      <c r="AF108">
        <v>151</v>
      </c>
      <c r="AG108">
        <f t="shared" si="1"/>
        <v>1.6835016835016835E-2</v>
      </c>
      <c r="AH108">
        <v>153.55000000000001</v>
      </c>
      <c r="AI108">
        <v>152.85</v>
      </c>
      <c r="AJ108">
        <v>154.55000000000001</v>
      </c>
      <c r="AK108">
        <v>157</v>
      </c>
      <c r="AL108">
        <v>155.25</v>
      </c>
      <c r="AM108">
        <v>155.85</v>
      </c>
      <c r="AN108">
        <v>155.80000000000001</v>
      </c>
      <c r="AO108">
        <v>155.25</v>
      </c>
      <c r="AP108">
        <v>155.19999999999999</v>
      </c>
      <c r="AQ108">
        <v>147.94999999999999</v>
      </c>
      <c r="AR108">
        <v>147.6</v>
      </c>
      <c r="AS108">
        <v>144.15</v>
      </c>
      <c r="AT108">
        <v>143.19999999999999</v>
      </c>
      <c r="AU108">
        <v>145.4</v>
      </c>
      <c r="AV108">
        <v>144.19999999999999</v>
      </c>
      <c r="AW108">
        <v>145.75</v>
      </c>
      <c r="AX108">
        <v>146.85</v>
      </c>
      <c r="AY108">
        <v>146.75</v>
      </c>
      <c r="AZ108">
        <v>147.75</v>
      </c>
      <c r="BA108">
        <v>147.55000000000001</v>
      </c>
      <c r="BB108">
        <v>146.25</v>
      </c>
      <c r="BC108">
        <v>145.85</v>
      </c>
      <c r="BD108">
        <v>148.80000000000001</v>
      </c>
      <c r="BE108">
        <v>149.15</v>
      </c>
      <c r="BF108">
        <v>147.80000000000001</v>
      </c>
      <c r="BG108">
        <v>147.75</v>
      </c>
      <c r="BH108">
        <v>147</v>
      </c>
      <c r="BI108">
        <v>146.5</v>
      </c>
      <c r="BJ108">
        <v>145.55000000000001</v>
      </c>
      <c r="BK108">
        <v>145.15</v>
      </c>
      <c r="BL108">
        <v>146</v>
      </c>
      <c r="BM108">
        <v>148.19999999999999</v>
      </c>
      <c r="BN108">
        <v>149.85</v>
      </c>
      <c r="BO108">
        <v>151.85</v>
      </c>
      <c r="BP108">
        <v>153.75</v>
      </c>
      <c r="BQ108">
        <v>153.35</v>
      </c>
      <c r="BR108">
        <v>150.35</v>
      </c>
      <c r="BS108">
        <v>148.19999999999999</v>
      </c>
      <c r="BT108">
        <v>149.35</v>
      </c>
      <c r="BU108">
        <v>151.80000000000001</v>
      </c>
      <c r="BV108">
        <v>153.65</v>
      </c>
      <c r="BW108">
        <v>161.25</v>
      </c>
    </row>
    <row r="109" spans="1:101" x14ac:dyDescent="0.25">
      <c r="A109" t="s">
        <v>169</v>
      </c>
      <c r="B109" s="2">
        <v>42935</v>
      </c>
      <c r="C109" s="2">
        <v>43026</v>
      </c>
      <c r="D109">
        <v>0.151</v>
      </c>
      <c r="E109">
        <v>2</v>
      </c>
      <c r="F109">
        <v>4</v>
      </c>
      <c r="G109">
        <v>4.5420136260408356E-3</v>
      </c>
      <c r="H109">
        <v>6</v>
      </c>
      <c r="I109">
        <v>6.0560181680545909E-3</v>
      </c>
      <c r="J109">
        <v>63</v>
      </c>
      <c r="K109">
        <v>0.12793338380015151</v>
      </c>
      <c r="L109">
        <v>129.80000000000001</v>
      </c>
      <c r="M109">
        <v>132.1</v>
      </c>
      <c r="N109">
        <v>131.6</v>
      </c>
      <c r="O109">
        <v>131.69999999999999</v>
      </c>
      <c r="P109">
        <v>131.5</v>
      </c>
      <c r="Q109">
        <v>132.35</v>
      </c>
      <c r="R109">
        <v>132.9</v>
      </c>
      <c r="S109">
        <v>129.85</v>
      </c>
      <c r="T109">
        <v>128.15</v>
      </c>
      <c r="U109">
        <v>127.95</v>
      </c>
      <c r="V109">
        <v>127.05</v>
      </c>
      <c r="W109">
        <v>128.30000000000001</v>
      </c>
      <c r="X109">
        <v>129.85</v>
      </c>
      <c r="Y109">
        <v>131.05000000000001</v>
      </c>
      <c r="Z109">
        <v>131.30000000000001</v>
      </c>
      <c r="AA109">
        <v>130.4</v>
      </c>
      <c r="AB109">
        <v>129.15</v>
      </c>
      <c r="AC109">
        <v>127.25</v>
      </c>
      <c r="AD109">
        <v>128.9</v>
      </c>
      <c r="AE109">
        <v>129.9</v>
      </c>
      <c r="AF109">
        <v>130.65</v>
      </c>
      <c r="AG109">
        <f t="shared" si="1"/>
        <v>-1.0976532929598702E-2</v>
      </c>
      <c r="AH109">
        <v>129.94999999999999</v>
      </c>
      <c r="AI109">
        <v>129.1</v>
      </c>
      <c r="AJ109">
        <v>128.19999999999999</v>
      </c>
      <c r="AK109">
        <v>130.55000000000001</v>
      </c>
      <c r="AL109">
        <v>130.1</v>
      </c>
      <c r="AM109">
        <v>129.69999999999999</v>
      </c>
      <c r="AN109">
        <v>129.6</v>
      </c>
      <c r="AO109">
        <v>128.44999999999999</v>
      </c>
      <c r="AP109">
        <v>128.80000000000001</v>
      </c>
      <c r="AQ109">
        <v>129</v>
      </c>
      <c r="AR109">
        <v>130.5</v>
      </c>
      <c r="AS109">
        <v>132.1</v>
      </c>
      <c r="AT109">
        <v>130.6</v>
      </c>
      <c r="AU109">
        <v>130.85</v>
      </c>
      <c r="AV109">
        <v>131.15</v>
      </c>
      <c r="AW109">
        <v>133.19999999999999</v>
      </c>
      <c r="AX109">
        <v>133.15</v>
      </c>
      <c r="AY109">
        <v>135.35</v>
      </c>
      <c r="AZ109">
        <v>134.80000000000001</v>
      </c>
      <c r="BA109">
        <v>135</v>
      </c>
      <c r="BB109">
        <v>135.75</v>
      </c>
      <c r="BC109">
        <v>135.85</v>
      </c>
      <c r="BD109">
        <v>139</v>
      </c>
      <c r="BE109">
        <v>140.65</v>
      </c>
      <c r="BF109">
        <v>138.6</v>
      </c>
      <c r="BG109">
        <v>138.1</v>
      </c>
      <c r="BH109">
        <v>138.94999999999999</v>
      </c>
      <c r="BI109">
        <v>137.1</v>
      </c>
      <c r="BJ109">
        <v>137.44999999999999</v>
      </c>
      <c r="BK109">
        <v>141.05000000000001</v>
      </c>
      <c r="BL109">
        <v>143.15</v>
      </c>
      <c r="BM109">
        <v>144.05000000000001</v>
      </c>
      <c r="BN109">
        <v>145.6</v>
      </c>
      <c r="BO109">
        <v>144.80000000000001</v>
      </c>
      <c r="BP109">
        <v>145.1</v>
      </c>
      <c r="BQ109">
        <v>143.6</v>
      </c>
      <c r="BR109">
        <v>143.4</v>
      </c>
      <c r="BS109">
        <v>145.19999999999999</v>
      </c>
      <c r="BT109">
        <v>144.25</v>
      </c>
      <c r="BU109">
        <v>144.65</v>
      </c>
      <c r="BV109">
        <v>145.44999999999999</v>
      </c>
      <c r="BW109">
        <v>148.30000000000001</v>
      </c>
      <c r="BX109">
        <v>149</v>
      </c>
      <c r="BY109">
        <v>148.5</v>
      </c>
      <c r="BZ109">
        <v>145.05000000000001</v>
      </c>
    </row>
    <row r="110" spans="1:101" x14ac:dyDescent="0.25">
      <c r="A110" t="s">
        <v>170</v>
      </c>
      <c r="B110" s="2">
        <v>45042</v>
      </c>
      <c r="C110" s="2">
        <v>45134</v>
      </c>
      <c r="D110">
        <v>0.15179999999999999</v>
      </c>
      <c r="E110">
        <v>2</v>
      </c>
      <c r="F110">
        <v>2</v>
      </c>
      <c r="G110">
        <v>1.0221465076661031E-2</v>
      </c>
      <c r="H110">
        <v>20</v>
      </c>
      <c r="I110">
        <v>0.19858846434655619</v>
      </c>
      <c r="J110">
        <v>65</v>
      </c>
      <c r="K110">
        <v>0.3099294232173278</v>
      </c>
      <c r="L110">
        <v>81.88</v>
      </c>
      <c r="M110">
        <v>82.18</v>
      </c>
      <c r="N110">
        <v>81.34</v>
      </c>
      <c r="O110">
        <v>83.2</v>
      </c>
      <c r="P110">
        <v>83.4</v>
      </c>
      <c r="Q110">
        <v>84.18</v>
      </c>
      <c r="R110">
        <v>85.4</v>
      </c>
      <c r="S110">
        <v>85.74</v>
      </c>
      <c r="T110">
        <v>85.3</v>
      </c>
      <c r="U110">
        <v>86.66</v>
      </c>
      <c r="V110">
        <v>84.88</v>
      </c>
      <c r="W110">
        <v>86.12</v>
      </c>
      <c r="X110">
        <v>86.38</v>
      </c>
      <c r="Y110">
        <v>88.12</v>
      </c>
      <c r="Z110">
        <v>88.16</v>
      </c>
      <c r="AA110">
        <v>91.52</v>
      </c>
      <c r="AB110">
        <v>93.1</v>
      </c>
      <c r="AC110">
        <v>95.06</v>
      </c>
      <c r="AD110">
        <v>95.28</v>
      </c>
      <c r="AE110">
        <v>91.52</v>
      </c>
      <c r="AF110">
        <v>98.5</v>
      </c>
      <c r="AG110">
        <f t="shared" si="1"/>
        <v>0.19858846434655625</v>
      </c>
      <c r="AH110">
        <v>102.2</v>
      </c>
      <c r="AI110">
        <v>103.15</v>
      </c>
      <c r="AJ110">
        <v>103.7</v>
      </c>
      <c r="AK110">
        <v>103.05</v>
      </c>
      <c r="AL110">
        <v>104.6</v>
      </c>
      <c r="AM110">
        <v>102.1</v>
      </c>
      <c r="AN110">
        <v>101.95</v>
      </c>
      <c r="AO110">
        <v>99.96</v>
      </c>
      <c r="AP110">
        <v>93.68</v>
      </c>
      <c r="AQ110">
        <v>93.58</v>
      </c>
      <c r="AR110">
        <v>94.38</v>
      </c>
      <c r="AS110">
        <v>96.52</v>
      </c>
      <c r="AT110">
        <v>100.3</v>
      </c>
      <c r="AU110">
        <v>101.2</v>
      </c>
      <c r="AV110">
        <v>100.25</v>
      </c>
      <c r="AW110">
        <v>99.16</v>
      </c>
      <c r="AX110">
        <v>99.44</v>
      </c>
      <c r="AY110">
        <v>101.3</v>
      </c>
      <c r="AZ110">
        <v>99.42</v>
      </c>
      <c r="BA110">
        <v>100.05</v>
      </c>
      <c r="BB110">
        <v>98.46</v>
      </c>
      <c r="BC110">
        <v>97.74</v>
      </c>
      <c r="BD110">
        <v>95.88</v>
      </c>
      <c r="BE110">
        <v>96.58</v>
      </c>
      <c r="BF110">
        <v>97.58</v>
      </c>
      <c r="BG110">
        <v>99.3</v>
      </c>
      <c r="BH110">
        <v>98</v>
      </c>
      <c r="BI110">
        <v>98.36</v>
      </c>
      <c r="BJ110">
        <v>96.58</v>
      </c>
      <c r="BK110">
        <v>94.16</v>
      </c>
      <c r="BL110">
        <v>96.42</v>
      </c>
      <c r="BM110">
        <v>100.7</v>
      </c>
      <c r="BN110">
        <v>98.68</v>
      </c>
      <c r="BO110">
        <v>101.95</v>
      </c>
      <c r="BP110">
        <v>105.75</v>
      </c>
      <c r="BQ110">
        <v>106.4</v>
      </c>
      <c r="BR110">
        <v>105.75</v>
      </c>
      <c r="BS110">
        <v>105.65</v>
      </c>
      <c r="BT110">
        <v>106.85</v>
      </c>
      <c r="BU110">
        <v>104.2</v>
      </c>
      <c r="BV110">
        <v>106.1</v>
      </c>
      <c r="BW110">
        <v>105.35</v>
      </c>
      <c r="BX110">
        <v>106</v>
      </c>
      <c r="BY110">
        <v>102.4</v>
      </c>
      <c r="BZ110">
        <v>107.65</v>
      </c>
    </row>
    <row r="111" spans="1:101" x14ac:dyDescent="0.25">
      <c r="A111" t="s">
        <v>170</v>
      </c>
      <c r="B111" s="2">
        <v>42299</v>
      </c>
      <c r="C111" s="2">
        <v>42425</v>
      </c>
      <c r="D111">
        <v>0.77780000000000005</v>
      </c>
      <c r="E111">
        <v>16</v>
      </c>
      <c r="F111">
        <v>16</v>
      </c>
      <c r="G111">
        <v>8.2030248654191302E-3</v>
      </c>
      <c r="H111">
        <v>19</v>
      </c>
      <c r="I111">
        <v>2.6659830812612129E-2</v>
      </c>
      <c r="J111">
        <v>87</v>
      </c>
      <c r="K111">
        <v>9.3053063317098256E-2</v>
      </c>
      <c r="L111">
        <v>9.6675000000000004</v>
      </c>
      <c r="M111">
        <v>9.7524999999999995</v>
      </c>
      <c r="N111">
        <v>9.9924999999999997</v>
      </c>
      <c r="O111">
        <v>9.9024999999999999</v>
      </c>
      <c r="P111">
        <v>9.9</v>
      </c>
      <c r="Q111">
        <v>9.83</v>
      </c>
      <c r="R111">
        <v>9.85</v>
      </c>
      <c r="S111">
        <v>9.8275000000000006</v>
      </c>
      <c r="T111">
        <v>10.345000000000001</v>
      </c>
      <c r="U111">
        <v>9.9499999999999993</v>
      </c>
      <c r="V111">
        <v>9.8025000000000002</v>
      </c>
      <c r="W111">
        <v>10.157500000000001</v>
      </c>
      <c r="X111">
        <v>10.199999999999999</v>
      </c>
      <c r="Y111">
        <v>10.035</v>
      </c>
      <c r="Z111">
        <v>9.9550000000000001</v>
      </c>
      <c r="AA111">
        <v>9.8175000000000008</v>
      </c>
      <c r="AB111">
        <v>9.6724999999999994</v>
      </c>
      <c r="AC111">
        <v>9.85</v>
      </c>
      <c r="AD111">
        <v>9.9375</v>
      </c>
      <c r="AE111">
        <v>10.012499999999999</v>
      </c>
      <c r="AF111">
        <v>9.9499999999999993</v>
      </c>
      <c r="AG111">
        <f t="shared" si="1"/>
        <v>2.0251217636503439E-2</v>
      </c>
      <c r="AH111">
        <v>10</v>
      </c>
      <c r="AI111">
        <v>10.06</v>
      </c>
      <c r="AJ111">
        <v>9.7925000000000004</v>
      </c>
      <c r="AK111">
        <v>9.93</v>
      </c>
      <c r="AL111">
        <v>10.065</v>
      </c>
      <c r="AM111">
        <v>10.07</v>
      </c>
      <c r="AN111">
        <v>10.215</v>
      </c>
      <c r="AO111">
        <v>10.045</v>
      </c>
      <c r="AP111">
        <v>10.022500000000001</v>
      </c>
      <c r="AQ111">
        <v>9.8450000000000006</v>
      </c>
      <c r="AR111">
        <v>9.6850000000000005</v>
      </c>
      <c r="AS111">
        <v>9.2550000000000008</v>
      </c>
      <c r="AT111">
        <v>9.2349999999999994</v>
      </c>
      <c r="AU111">
        <v>9.1300000000000008</v>
      </c>
      <c r="AV111">
        <v>9.1300000000000008</v>
      </c>
      <c r="AW111">
        <v>8.9049999999999994</v>
      </c>
      <c r="AX111">
        <v>8.3825000000000003</v>
      </c>
      <c r="AY111">
        <v>9.0150000000000006</v>
      </c>
      <c r="AZ111">
        <v>8.9924999999999997</v>
      </c>
      <c r="BA111">
        <v>9.4499999999999993</v>
      </c>
      <c r="BB111">
        <v>9.06</v>
      </c>
      <c r="BC111">
        <v>9.1174999999999997</v>
      </c>
      <c r="BD111">
        <v>9.1475000000000009</v>
      </c>
      <c r="BE111">
        <v>9.4375</v>
      </c>
      <c r="BF111">
        <v>9.4875000000000007</v>
      </c>
      <c r="BG111">
        <v>9.3524999999999991</v>
      </c>
      <c r="BH111">
        <v>9.36</v>
      </c>
      <c r="BI111">
        <v>9.4824999999999999</v>
      </c>
      <c r="BJ111">
        <v>9.2799999999999994</v>
      </c>
      <c r="BK111">
        <v>9.1024999999999991</v>
      </c>
      <c r="BL111">
        <v>9.15</v>
      </c>
      <c r="BM111">
        <v>8.49</v>
      </c>
      <c r="BN111">
        <v>8.5299999999999994</v>
      </c>
      <c r="BO111">
        <v>8.1775000000000002</v>
      </c>
      <c r="BP111">
        <v>8.2249999999999996</v>
      </c>
      <c r="BQ111">
        <v>8.35</v>
      </c>
      <c r="BR111">
        <v>8.2825000000000006</v>
      </c>
      <c r="BS111">
        <v>8.5549999999999997</v>
      </c>
      <c r="BT111">
        <v>8.09</v>
      </c>
      <c r="BU111">
        <v>8.0724999999999998</v>
      </c>
      <c r="BV111">
        <v>8.4175000000000004</v>
      </c>
      <c r="BW111">
        <v>8.4774999999999991</v>
      </c>
      <c r="BX111">
        <v>8.8725000000000005</v>
      </c>
      <c r="BY111">
        <v>9.2524999999999995</v>
      </c>
      <c r="BZ111">
        <v>9.0924999999999994</v>
      </c>
      <c r="CA111">
        <v>9.3324999999999996</v>
      </c>
      <c r="CB111">
        <v>9.4774999999999991</v>
      </c>
      <c r="CC111">
        <v>8.9700000000000006</v>
      </c>
      <c r="CD111">
        <v>9.3149999999999995</v>
      </c>
      <c r="CE111">
        <v>9.3825000000000003</v>
      </c>
      <c r="CF111">
        <v>9.07</v>
      </c>
      <c r="CG111">
        <v>9.1</v>
      </c>
      <c r="CH111">
        <v>9.2874999999999996</v>
      </c>
      <c r="CI111">
        <v>9.2650000000000006</v>
      </c>
      <c r="CJ111">
        <v>8.7375000000000007</v>
      </c>
      <c r="CK111">
        <v>8.4175000000000004</v>
      </c>
      <c r="CL111">
        <v>8.6325000000000003</v>
      </c>
      <c r="CM111">
        <v>8.57</v>
      </c>
      <c r="CN111">
        <v>8.5449999999999999</v>
      </c>
      <c r="CO111">
        <v>8.8975000000000009</v>
      </c>
      <c r="CP111">
        <v>9.0299999999999994</v>
      </c>
      <c r="CQ111">
        <v>9.6999999999999993</v>
      </c>
      <c r="CR111">
        <v>10.08</v>
      </c>
      <c r="CS111">
        <v>9.9600000000000009</v>
      </c>
      <c r="CT111">
        <v>10.31</v>
      </c>
      <c r="CU111">
        <v>10.46</v>
      </c>
      <c r="CV111">
        <v>10.66</v>
      </c>
      <c r="CW111">
        <v>10.65</v>
      </c>
    </row>
    <row r="112" spans="1:101" x14ac:dyDescent="0.25">
      <c r="A112" t="s">
        <v>171</v>
      </c>
      <c r="B112" s="2">
        <v>45602</v>
      </c>
      <c r="C112" s="2">
        <v>45693</v>
      </c>
      <c r="D112">
        <v>0.20519999999999999</v>
      </c>
      <c r="E112">
        <v>3</v>
      </c>
      <c r="F112">
        <v>7</v>
      </c>
      <c r="G112">
        <v>0.1310187300137049</v>
      </c>
      <c r="H112">
        <v>19</v>
      </c>
      <c r="I112">
        <v>2.348104157149377E-2</v>
      </c>
      <c r="J112">
        <v>19</v>
      </c>
      <c r="K112">
        <v>2.348104157149377E-2</v>
      </c>
      <c r="L112">
        <v>99.43</v>
      </c>
      <c r="M112">
        <v>109.45</v>
      </c>
      <c r="N112">
        <v>110.02</v>
      </c>
      <c r="O112">
        <v>104.67</v>
      </c>
      <c r="P112">
        <v>104</v>
      </c>
      <c r="Q112">
        <v>102.71</v>
      </c>
      <c r="R112">
        <v>100.01</v>
      </c>
      <c r="S112">
        <v>95.11</v>
      </c>
      <c r="T112">
        <v>95.35</v>
      </c>
      <c r="U112">
        <v>104.25</v>
      </c>
      <c r="V112">
        <v>103.38</v>
      </c>
      <c r="W112">
        <v>105.72</v>
      </c>
      <c r="X112">
        <v>105.34</v>
      </c>
      <c r="Y112">
        <v>99.8</v>
      </c>
      <c r="Z112">
        <v>101.04</v>
      </c>
      <c r="AA112">
        <v>98.09</v>
      </c>
      <c r="AB112">
        <v>100.16</v>
      </c>
      <c r="AC112">
        <v>103.62</v>
      </c>
      <c r="AD112">
        <v>106.54</v>
      </c>
      <c r="AE112">
        <v>112.02</v>
      </c>
      <c r="AF112">
        <v>108.66</v>
      </c>
      <c r="AG112">
        <f t="shared" si="1"/>
        <v>-7.2179077204203405E-3</v>
      </c>
      <c r="AH112">
        <v>111.24</v>
      </c>
      <c r="AI112">
        <v>103.95</v>
      </c>
      <c r="AJ112">
        <v>100.21</v>
      </c>
      <c r="AK112">
        <v>103.84</v>
      </c>
      <c r="AL112">
        <v>104.08</v>
      </c>
      <c r="AM112">
        <v>106.64</v>
      </c>
      <c r="AN112">
        <v>107.85</v>
      </c>
      <c r="AO112">
        <v>103.29</v>
      </c>
      <c r="AP112">
        <v>97.33</v>
      </c>
      <c r="AQ112">
        <v>96.18</v>
      </c>
      <c r="AR112">
        <v>97.67</v>
      </c>
      <c r="AS112">
        <v>99.02</v>
      </c>
      <c r="AT112">
        <v>99.78</v>
      </c>
      <c r="AU112">
        <v>99.6</v>
      </c>
      <c r="AV112">
        <v>96.99</v>
      </c>
      <c r="AW112">
        <v>94.84</v>
      </c>
      <c r="AX112">
        <v>94.73</v>
      </c>
      <c r="AY112">
        <v>100.59</v>
      </c>
      <c r="AZ112">
        <v>106.24</v>
      </c>
      <c r="BA112">
        <v>100.96</v>
      </c>
      <c r="BB112">
        <v>97.43</v>
      </c>
      <c r="BC112">
        <v>93.66</v>
      </c>
      <c r="BD112">
        <v>89.87</v>
      </c>
      <c r="BE112">
        <v>92.05</v>
      </c>
      <c r="BF112">
        <v>93</v>
      </c>
      <c r="BG112">
        <v>96.45</v>
      </c>
      <c r="BH112">
        <v>95.67</v>
      </c>
      <c r="BI112">
        <v>98.29</v>
      </c>
      <c r="BJ112">
        <v>103.2</v>
      </c>
      <c r="BK112">
        <v>107.96</v>
      </c>
      <c r="BL112">
        <v>107.76</v>
      </c>
      <c r="BM112">
        <v>100.33</v>
      </c>
      <c r="BN112">
        <v>81.319999999999993</v>
      </c>
      <c r="BO112">
        <v>82.49</v>
      </c>
      <c r="BP112">
        <v>85.58</v>
      </c>
      <c r="BQ112">
        <v>89.68</v>
      </c>
      <c r="BR112">
        <v>90.49</v>
      </c>
      <c r="BS112">
        <v>87.5</v>
      </c>
      <c r="BT112">
        <v>87.74</v>
      </c>
      <c r="BU112">
        <v>90.1</v>
      </c>
    </row>
    <row r="113" spans="1:142" x14ac:dyDescent="0.25">
      <c r="A113" t="s">
        <v>171</v>
      </c>
      <c r="B113" s="2">
        <v>45327</v>
      </c>
      <c r="C113" s="2">
        <v>45418</v>
      </c>
      <c r="D113">
        <v>0.49380000000000002</v>
      </c>
      <c r="E113">
        <v>10</v>
      </c>
      <c r="F113">
        <v>10</v>
      </c>
      <c r="G113">
        <v>2.103448275862067E-2</v>
      </c>
      <c r="H113">
        <v>19</v>
      </c>
      <c r="I113">
        <v>0.15327586206896551</v>
      </c>
      <c r="J113">
        <v>19</v>
      </c>
      <c r="K113">
        <v>0.15327586206896551</v>
      </c>
      <c r="L113">
        <v>49.42</v>
      </c>
      <c r="M113">
        <v>58</v>
      </c>
      <c r="N113">
        <v>61.89</v>
      </c>
      <c r="O113">
        <v>61.81</v>
      </c>
      <c r="P113">
        <v>62.35</v>
      </c>
      <c r="Q113">
        <v>61.9</v>
      </c>
      <c r="R113">
        <v>60.57</v>
      </c>
      <c r="S113">
        <v>62.01</v>
      </c>
      <c r="T113">
        <v>60.51</v>
      </c>
      <c r="U113">
        <v>59.72</v>
      </c>
      <c r="V113">
        <v>56.78</v>
      </c>
      <c r="W113">
        <v>57.45</v>
      </c>
      <c r="X113">
        <v>60.47</v>
      </c>
      <c r="Y113">
        <v>58.86</v>
      </c>
      <c r="Z113">
        <v>58.57</v>
      </c>
      <c r="AA113">
        <v>58.02</v>
      </c>
      <c r="AB113">
        <v>57.97</v>
      </c>
      <c r="AC113">
        <v>59.48</v>
      </c>
      <c r="AD113">
        <v>63.47</v>
      </c>
      <c r="AE113">
        <v>66.89</v>
      </c>
      <c r="AF113">
        <v>65.94</v>
      </c>
      <c r="AG113">
        <f t="shared" si="1"/>
        <v>0.13689655172413789</v>
      </c>
      <c r="AH113">
        <v>64.72</v>
      </c>
      <c r="AI113">
        <v>64.319999999999993</v>
      </c>
      <c r="AJ113">
        <v>63.86</v>
      </c>
      <c r="AK113">
        <v>61.49</v>
      </c>
      <c r="AL113">
        <v>62.86</v>
      </c>
      <c r="AM113">
        <v>61.77</v>
      </c>
      <c r="AN113">
        <v>59.73</v>
      </c>
      <c r="AO113">
        <v>58.76</v>
      </c>
      <c r="AP113">
        <v>59.59</v>
      </c>
      <c r="AQ113">
        <v>58</v>
      </c>
      <c r="AR113">
        <v>60.01</v>
      </c>
      <c r="AS113">
        <v>63.24</v>
      </c>
      <c r="AT113">
        <v>63.3</v>
      </c>
      <c r="AU113">
        <v>62.12</v>
      </c>
      <c r="AV113">
        <v>59.68</v>
      </c>
      <c r="AW113">
        <v>60.88</v>
      </c>
      <c r="AX113">
        <v>60.62</v>
      </c>
      <c r="AY113">
        <v>60</v>
      </c>
      <c r="AZ113">
        <v>58.9</v>
      </c>
      <c r="BA113">
        <v>59.44</v>
      </c>
      <c r="BB113">
        <v>57.57</v>
      </c>
      <c r="BC113">
        <v>57.64</v>
      </c>
      <c r="BD113">
        <v>57.39</v>
      </c>
      <c r="BE113">
        <v>57.48</v>
      </c>
      <c r="BF113">
        <v>55.85</v>
      </c>
      <c r="BG113">
        <v>56.03</v>
      </c>
      <c r="BH113">
        <v>53.6</v>
      </c>
      <c r="BI113">
        <v>52.12</v>
      </c>
      <c r="BJ113">
        <v>53.05</v>
      </c>
      <c r="BK113">
        <v>51.81</v>
      </c>
      <c r="BL113">
        <v>51</v>
      </c>
      <c r="BM113">
        <v>49.26</v>
      </c>
      <c r="BN113">
        <v>51.51</v>
      </c>
      <c r="BO113">
        <v>52.35</v>
      </c>
      <c r="BP113">
        <v>52.1</v>
      </c>
      <c r="BQ113">
        <v>52.88</v>
      </c>
      <c r="BR113">
        <v>55.06</v>
      </c>
      <c r="BS113">
        <v>55.84</v>
      </c>
      <c r="BT113">
        <v>54.63</v>
      </c>
      <c r="BU113">
        <v>54.34</v>
      </c>
      <c r="BV113">
        <v>55.36</v>
      </c>
      <c r="BW113">
        <v>56.51</v>
      </c>
      <c r="BX113">
        <v>57.92</v>
      </c>
    </row>
    <row r="114" spans="1:142" x14ac:dyDescent="0.25">
      <c r="A114" t="s">
        <v>171</v>
      </c>
      <c r="B114" s="2">
        <v>44874</v>
      </c>
      <c r="C114" s="2">
        <v>44965</v>
      </c>
      <c r="D114">
        <v>0.247</v>
      </c>
      <c r="E114">
        <v>18</v>
      </c>
      <c r="F114">
        <v>19</v>
      </c>
      <c r="G114">
        <v>1.22542034767742E-2</v>
      </c>
      <c r="H114">
        <v>20</v>
      </c>
      <c r="I114">
        <v>4.5882017668851513E-2</v>
      </c>
      <c r="J114">
        <v>57</v>
      </c>
      <c r="K114">
        <v>0.31832430891991997</v>
      </c>
      <c r="L114">
        <v>32.21</v>
      </c>
      <c r="M114">
        <v>35.090000000000003</v>
      </c>
      <c r="N114">
        <v>38.74</v>
      </c>
      <c r="O114">
        <v>37.89</v>
      </c>
      <c r="P114">
        <v>41.45</v>
      </c>
      <c r="Q114">
        <v>37.71</v>
      </c>
      <c r="R114">
        <v>36.85</v>
      </c>
      <c r="S114">
        <v>36.47</v>
      </c>
      <c r="T114">
        <v>35.619999999999997</v>
      </c>
      <c r="U114">
        <v>35.93</v>
      </c>
      <c r="V114">
        <v>37.085000000000001</v>
      </c>
      <c r="W114">
        <v>36.82</v>
      </c>
      <c r="X114">
        <v>35.94</v>
      </c>
      <c r="Y114">
        <v>35.159999999999997</v>
      </c>
      <c r="Z114">
        <v>36.67</v>
      </c>
      <c r="AA114">
        <v>37.25</v>
      </c>
      <c r="AB114">
        <v>37.770000000000003</v>
      </c>
      <c r="AC114">
        <v>36.9</v>
      </c>
      <c r="AD114">
        <v>34.81</v>
      </c>
      <c r="AE114">
        <v>34.659999999999997</v>
      </c>
      <c r="AF114">
        <v>36.700000000000003</v>
      </c>
      <c r="AG114">
        <f t="shared" si="1"/>
        <v>4.5882017668851506E-2</v>
      </c>
      <c r="AH114">
        <v>35.35</v>
      </c>
      <c r="AI114">
        <v>35.409999999999997</v>
      </c>
      <c r="AJ114">
        <v>38.4</v>
      </c>
      <c r="AK114">
        <v>37.24</v>
      </c>
      <c r="AL114">
        <v>34.76</v>
      </c>
      <c r="AM114">
        <v>34.76</v>
      </c>
      <c r="AN114">
        <v>33.630000000000003</v>
      </c>
      <c r="AO114">
        <v>33.72</v>
      </c>
      <c r="AP114">
        <v>33.65</v>
      </c>
      <c r="AQ114">
        <v>33.47</v>
      </c>
      <c r="AR114">
        <v>33.090000000000003</v>
      </c>
      <c r="AS114">
        <v>33.03</v>
      </c>
      <c r="AT114">
        <v>32.22</v>
      </c>
      <c r="AU114">
        <v>34.58</v>
      </c>
      <c r="AV114">
        <v>35.1</v>
      </c>
      <c r="AW114">
        <v>34.86</v>
      </c>
      <c r="AX114">
        <v>35.96</v>
      </c>
      <c r="AY114">
        <v>35.26</v>
      </c>
      <c r="AZ114">
        <v>36.76</v>
      </c>
      <c r="BA114">
        <v>38.729999999999997</v>
      </c>
      <c r="BB114">
        <v>39.049999999999997</v>
      </c>
      <c r="BC114">
        <v>39.35</v>
      </c>
      <c r="BD114">
        <v>40.590000000000003</v>
      </c>
      <c r="BE114">
        <v>41.26</v>
      </c>
      <c r="BF114">
        <v>42.49</v>
      </c>
      <c r="BG114">
        <v>42.57</v>
      </c>
      <c r="BH114">
        <v>42.2</v>
      </c>
      <c r="BI114">
        <v>42.78</v>
      </c>
      <c r="BJ114">
        <v>44.76</v>
      </c>
      <c r="BK114">
        <v>44.31</v>
      </c>
      <c r="BL114">
        <v>44.19</v>
      </c>
      <c r="BM114">
        <v>45.03</v>
      </c>
      <c r="BN114">
        <v>45.14</v>
      </c>
      <c r="BO114">
        <v>43.14</v>
      </c>
      <c r="BP114">
        <v>43.4</v>
      </c>
      <c r="BQ114">
        <v>44.65</v>
      </c>
      <c r="BR114">
        <v>46.26</v>
      </c>
      <c r="BS114">
        <v>44.47</v>
      </c>
      <c r="BT114">
        <v>42.7</v>
      </c>
      <c r="BU114">
        <v>43.9</v>
      </c>
      <c r="BV114">
        <v>42.7</v>
      </c>
    </row>
    <row r="115" spans="1:142" x14ac:dyDescent="0.25">
      <c r="A115" t="s">
        <v>171</v>
      </c>
      <c r="B115" s="2">
        <v>44691</v>
      </c>
      <c r="C115" s="2">
        <v>44797</v>
      </c>
      <c r="D115">
        <v>0.1124</v>
      </c>
      <c r="E115">
        <v>2</v>
      </c>
      <c r="F115">
        <v>4</v>
      </c>
      <c r="G115">
        <v>2.6278742374472079E-2</v>
      </c>
      <c r="H115">
        <v>5</v>
      </c>
      <c r="I115">
        <v>1.8144845925230781E-2</v>
      </c>
      <c r="J115">
        <v>5</v>
      </c>
      <c r="K115">
        <v>1.8144845925230781E-2</v>
      </c>
      <c r="L115">
        <v>63.05</v>
      </c>
      <c r="M115">
        <v>63.93</v>
      </c>
      <c r="N115">
        <v>62.53</v>
      </c>
      <c r="O115">
        <v>63.88</v>
      </c>
      <c r="P115">
        <v>62.25</v>
      </c>
      <c r="Q115">
        <v>65.09</v>
      </c>
      <c r="R115">
        <v>63.58</v>
      </c>
      <c r="S115">
        <v>58.67</v>
      </c>
      <c r="T115">
        <v>59.08</v>
      </c>
      <c r="U115">
        <v>61.83</v>
      </c>
      <c r="V115">
        <v>57.28</v>
      </c>
      <c r="W115">
        <v>56.57</v>
      </c>
      <c r="X115">
        <v>58.25</v>
      </c>
      <c r="Y115">
        <v>62.08</v>
      </c>
      <c r="Z115">
        <v>62.5</v>
      </c>
      <c r="AA115">
        <v>61.92</v>
      </c>
      <c r="AB115">
        <v>63.83</v>
      </c>
      <c r="AC115">
        <v>62.31</v>
      </c>
      <c r="AD115">
        <v>64.209999999999994</v>
      </c>
      <c r="AE115">
        <v>64.459999999999994</v>
      </c>
      <c r="AF115">
        <v>63.22</v>
      </c>
      <c r="AG115">
        <f t="shared" si="1"/>
        <v>-1.1105897074925713E-2</v>
      </c>
      <c r="AH115">
        <v>59.88</v>
      </c>
      <c r="AI115">
        <v>58.98</v>
      </c>
      <c r="AJ115">
        <v>56.7</v>
      </c>
      <c r="AK115">
        <v>55.86</v>
      </c>
      <c r="AL115">
        <v>56.18</v>
      </c>
      <c r="AM115">
        <v>53.04</v>
      </c>
      <c r="AN115">
        <v>51.77</v>
      </c>
      <c r="AO115">
        <v>52.85</v>
      </c>
      <c r="AP115">
        <v>51.33</v>
      </c>
      <c r="AQ115">
        <v>52.75</v>
      </c>
      <c r="AR115">
        <v>55.72</v>
      </c>
      <c r="AS115">
        <v>56.11</v>
      </c>
      <c r="AT115">
        <v>53.29</v>
      </c>
      <c r="AU115">
        <v>51.89</v>
      </c>
      <c r="AV115">
        <v>50.95</v>
      </c>
      <c r="AW115">
        <v>49.13</v>
      </c>
      <c r="AX115">
        <v>48.34</v>
      </c>
      <c r="AY115">
        <v>47.15</v>
      </c>
      <c r="AZ115">
        <v>48.72</v>
      </c>
      <c r="BA115">
        <v>48.7</v>
      </c>
      <c r="BB115">
        <v>47.82</v>
      </c>
      <c r="BC115">
        <v>47</v>
      </c>
      <c r="BD115">
        <v>47.11</v>
      </c>
      <c r="BE115">
        <v>47.49</v>
      </c>
      <c r="BF115">
        <v>49.3</v>
      </c>
      <c r="BG115">
        <v>48.73</v>
      </c>
      <c r="BH115">
        <v>49.93</v>
      </c>
      <c r="BI115">
        <v>51.79</v>
      </c>
      <c r="BJ115">
        <v>52.6</v>
      </c>
      <c r="BK115">
        <v>51.79</v>
      </c>
      <c r="BL115">
        <v>51.14</v>
      </c>
      <c r="BM115">
        <v>51.3</v>
      </c>
      <c r="BN115">
        <v>52.03</v>
      </c>
      <c r="BO115">
        <v>52.37</v>
      </c>
      <c r="BP115">
        <v>52.64</v>
      </c>
      <c r="BQ115">
        <v>52.92</v>
      </c>
      <c r="BR115">
        <v>52.8</v>
      </c>
      <c r="BS115">
        <v>53.23</v>
      </c>
      <c r="BT115">
        <v>53.4</v>
      </c>
      <c r="BU115">
        <v>52.99</v>
      </c>
      <c r="BV115">
        <v>53.2</v>
      </c>
      <c r="BW115">
        <v>50.94</v>
      </c>
      <c r="BX115">
        <v>52.15</v>
      </c>
      <c r="BY115">
        <v>52.54</v>
      </c>
      <c r="BZ115">
        <v>52.94</v>
      </c>
      <c r="CA115">
        <v>53.25</v>
      </c>
      <c r="CB115">
        <v>54.6</v>
      </c>
      <c r="CC115">
        <v>53.19</v>
      </c>
      <c r="CD115">
        <v>56.83</v>
      </c>
      <c r="CE115">
        <v>55.85</v>
      </c>
      <c r="CF115">
        <v>54.86</v>
      </c>
      <c r="CG115">
        <v>55.64</v>
      </c>
      <c r="CH115">
        <v>54.88</v>
      </c>
    </row>
    <row r="116" spans="1:142" x14ac:dyDescent="0.25">
      <c r="A116" t="s">
        <v>171</v>
      </c>
      <c r="B116" s="2">
        <v>44140</v>
      </c>
      <c r="C116" s="2">
        <v>44236</v>
      </c>
      <c r="D116">
        <v>0.52170000000000005</v>
      </c>
      <c r="E116">
        <v>2</v>
      </c>
      <c r="F116">
        <v>2</v>
      </c>
      <c r="G116">
        <v>1.101398601398606E-2</v>
      </c>
      <c r="H116">
        <v>20</v>
      </c>
      <c r="I116">
        <v>0.24370629370629371</v>
      </c>
      <c r="J116">
        <v>64</v>
      </c>
      <c r="K116">
        <v>0.64388111888111887</v>
      </c>
      <c r="L116">
        <v>56.21</v>
      </c>
      <c r="M116">
        <v>57.2</v>
      </c>
      <c r="N116">
        <v>56.57</v>
      </c>
      <c r="O116">
        <v>56.87</v>
      </c>
      <c r="P116">
        <v>58.53</v>
      </c>
      <c r="Q116">
        <v>58.28</v>
      </c>
      <c r="R116">
        <v>59.48</v>
      </c>
      <c r="S116">
        <v>60.27</v>
      </c>
      <c r="T116">
        <v>60.76</v>
      </c>
      <c r="U116">
        <v>60.83</v>
      </c>
      <c r="V116">
        <v>63.2</v>
      </c>
      <c r="W116">
        <v>64.78</v>
      </c>
      <c r="X116">
        <v>66.459999999999994</v>
      </c>
      <c r="Y116">
        <v>67.02</v>
      </c>
      <c r="Z116">
        <v>66.900000000000006</v>
      </c>
      <c r="AA116">
        <v>66.41</v>
      </c>
      <c r="AB116">
        <v>67.650000000000006</v>
      </c>
      <c r="AC116">
        <v>68.75</v>
      </c>
      <c r="AD116">
        <v>69.7</v>
      </c>
      <c r="AE116">
        <v>69</v>
      </c>
      <c r="AF116">
        <v>71.14</v>
      </c>
      <c r="AG116">
        <f t="shared" si="1"/>
        <v>0.24370629370629365</v>
      </c>
      <c r="AH116">
        <v>72.319999999999993</v>
      </c>
      <c r="AI116">
        <v>73.180000000000007</v>
      </c>
      <c r="AJ116">
        <v>70.83</v>
      </c>
      <c r="AK116">
        <v>68.849999999999994</v>
      </c>
      <c r="AL116">
        <v>70.08</v>
      </c>
      <c r="AM116">
        <v>71.569999999999993</v>
      </c>
      <c r="AN116">
        <v>73.66</v>
      </c>
      <c r="AO116">
        <v>72.099999999999994</v>
      </c>
      <c r="AP116">
        <v>73.349999999999994</v>
      </c>
      <c r="AQ116">
        <v>74.569999999999993</v>
      </c>
      <c r="AR116">
        <v>74.599999999999994</v>
      </c>
      <c r="AS116">
        <v>78.11</v>
      </c>
      <c r="AT116">
        <v>76.900000000000006</v>
      </c>
      <c r="AU116">
        <v>77.83</v>
      </c>
      <c r="AV116">
        <v>78.19</v>
      </c>
      <c r="AW116">
        <v>74.430000000000007</v>
      </c>
      <c r="AX116">
        <v>76.325000000000003</v>
      </c>
      <c r="AY116">
        <v>75.959999999999994</v>
      </c>
      <c r="AZ116">
        <v>76.010000000000005</v>
      </c>
      <c r="BA116">
        <v>79.09</v>
      </c>
      <c r="BB116">
        <v>79.39</v>
      </c>
      <c r="BC116">
        <v>83.24</v>
      </c>
      <c r="BD116">
        <v>82.37</v>
      </c>
      <c r="BE116">
        <v>85.22</v>
      </c>
      <c r="BF116">
        <v>87.21</v>
      </c>
      <c r="BG116">
        <v>87.53</v>
      </c>
      <c r="BH116">
        <v>88.68</v>
      </c>
      <c r="BI116">
        <v>88.27</v>
      </c>
      <c r="BJ116">
        <v>92.94</v>
      </c>
      <c r="BK116">
        <v>91.9</v>
      </c>
      <c r="BL116">
        <v>93.27</v>
      </c>
      <c r="BM116">
        <v>93.87</v>
      </c>
      <c r="BN116">
        <v>91.49</v>
      </c>
      <c r="BO116">
        <v>89.91</v>
      </c>
      <c r="BP116">
        <v>87.23</v>
      </c>
      <c r="BQ116">
        <v>87.05</v>
      </c>
      <c r="BR116">
        <v>84.07</v>
      </c>
      <c r="BS116">
        <v>87.28</v>
      </c>
      <c r="BT116">
        <v>87.82</v>
      </c>
      <c r="BU116">
        <v>86.62</v>
      </c>
      <c r="BV116">
        <v>89.05</v>
      </c>
      <c r="BW116">
        <v>88</v>
      </c>
      <c r="BX116">
        <v>88.73</v>
      </c>
      <c r="BY116">
        <v>94.03</v>
      </c>
    </row>
    <row r="117" spans="1:142" x14ac:dyDescent="0.25">
      <c r="A117" t="s">
        <v>171</v>
      </c>
      <c r="B117" s="2">
        <v>43962</v>
      </c>
      <c r="C117" s="2">
        <v>44056</v>
      </c>
      <c r="D117">
        <v>2.76</v>
      </c>
      <c r="E117">
        <v>3</v>
      </c>
      <c r="F117">
        <v>4</v>
      </c>
      <c r="G117">
        <v>8.7571265678449334E-2</v>
      </c>
      <c r="H117">
        <v>18</v>
      </c>
      <c r="I117">
        <v>0.15165336374002281</v>
      </c>
      <c r="J117">
        <v>60</v>
      </c>
      <c r="K117">
        <v>0.19566704675028501</v>
      </c>
      <c r="L117">
        <v>36.24</v>
      </c>
      <c r="M117">
        <v>43.85</v>
      </c>
      <c r="N117">
        <v>44.77</v>
      </c>
      <c r="O117">
        <v>43.28</v>
      </c>
      <c r="P117">
        <v>40.01</v>
      </c>
      <c r="Q117">
        <v>42.36</v>
      </c>
      <c r="R117">
        <v>45.46</v>
      </c>
      <c r="S117">
        <v>47.75</v>
      </c>
      <c r="T117">
        <v>45.28</v>
      </c>
      <c r="U117">
        <v>44.78</v>
      </c>
      <c r="V117">
        <v>46.01</v>
      </c>
      <c r="W117">
        <v>45.85</v>
      </c>
      <c r="X117">
        <v>46.48</v>
      </c>
      <c r="Y117">
        <v>47.53</v>
      </c>
      <c r="Z117">
        <v>47.28</v>
      </c>
      <c r="AA117">
        <v>47.22</v>
      </c>
      <c r="AB117">
        <v>49.25</v>
      </c>
      <c r="AC117">
        <v>48.2</v>
      </c>
      <c r="AD117">
        <v>50.5</v>
      </c>
      <c r="AE117">
        <v>48.64</v>
      </c>
      <c r="AF117">
        <v>49.52</v>
      </c>
      <c r="AG117">
        <f t="shared" si="1"/>
        <v>0.12930444697833526</v>
      </c>
      <c r="AH117">
        <v>49.65</v>
      </c>
      <c r="AI117">
        <v>45.74</v>
      </c>
      <c r="AJ117">
        <v>46.32</v>
      </c>
      <c r="AK117">
        <v>48.02</v>
      </c>
      <c r="AL117">
        <v>49.07</v>
      </c>
      <c r="AM117">
        <v>48.24</v>
      </c>
      <c r="AN117">
        <v>50.18</v>
      </c>
      <c r="AO117">
        <v>49.15</v>
      </c>
      <c r="AP117">
        <v>50.84</v>
      </c>
      <c r="AQ117">
        <v>50.16</v>
      </c>
      <c r="AR117">
        <v>48.48</v>
      </c>
      <c r="AS117">
        <v>50.04</v>
      </c>
      <c r="AT117">
        <v>48.32</v>
      </c>
      <c r="AU117">
        <v>48.39</v>
      </c>
      <c r="AV117">
        <v>47.22</v>
      </c>
      <c r="AW117">
        <v>43.505000000000003</v>
      </c>
      <c r="AX117">
        <v>44.1</v>
      </c>
      <c r="AY117">
        <v>46.15</v>
      </c>
      <c r="AZ117">
        <v>44.44</v>
      </c>
      <c r="BA117">
        <v>43.155000000000001</v>
      </c>
      <c r="BB117">
        <v>44.33</v>
      </c>
      <c r="BC117">
        <v>44.53</v>
      </c>
      <c r="BD117">
        <v>43.38</v>
      </c>
      <c r="BE117">
        <v>44.02</v>
      </c>
      <c r="BF117">
        <v>45.62</v>
      </c>
      <c r="BG117">
        <v>44.15</v>
      </c>
      <c r="BH117">
        <v>44.84</v>
      </c>
      <c r="BI117">
        <v>46.79</v>
      </c>
      <c r="BJ117">
        <v>45.36</v>
      </c>
      <c r="BK117">
        <v>45.25</v>
      </c>
      <c r="BL117">
        <v>46.17</v>
      </c>
      <c r="BM117">
        <v>44.71</v>
      </c>
      <c r="BN117">
        <v>47.24</v>
      </c>
      <c r="BO117">
        <v>46.66</v>
      </c>
      <c r="BP117">
        <v>49.24</v>
      </c>
      <c r="BQ117">
        <v>49.15</v>
      </c>
      <c r="BR117">
        <v>50.72</v>
      </c>
      <c r="BS117">
        <v>51.76</v>
      </c>
      <c r="BT117">
        <v>51.87</v>
      </c>
      <c r="BU117">
        <v>52.43</v>
      </c>
      <c r="BV117">
        <v>52.26</v>
      </c>
      <c r="BW117">
        <v>51.81</v>
      </c>
      <c r="BX117">
        <v>50.49</v>
      </c>
      <c r="BY117">
        <v>50.96</v>
      </c>
      <c r="BZ117">
        <v>52.024999999999999</v>
      </c>
      <c r="CA117">
        <v>49.85</v>
      </c>
    </row>
    <row r="118" spans="1:142" x14ac:dyDescent="0.25">
      <c r="A118" t="s">
        <v>171</v>
      </c>
      <c r="B118" s="2">
        <v>42759</v>
      </c>
      <c r="C118" s="2">
        <v>42857</v>
      </c>
      <c r="D118">
        <v>0.86309999999999998</v>
      </c>
      <c r="E118">
        <v>2</v>
      </c>
      <c r="F118">
        <v>4</v>
      </c>
      <c r="G118">
        <v>1.0958904109589E-2</v>
      </c>
      <c r="H118">
        <v>16</v>
      </c>
      <c r="I118">
        <v>9.5890410958904104E-2</v>
      </c>
      <c r="J118">
        <v>16</v>
      </c>
      <c r="K118">
        <v>9.5890410958904104E-2</v>
      </c>
      <c r="L118">
        <v>36.049999999999997</v>
      </c>
      <c r="M118">
        <v>36.5</v>
      </c>
      <c r="N118">
        <v>36.25</v>
      </c>
      <c r="O118">
        <v>36.25</v>
      </c>
      <c r="P118">
        <v>36.1</v>
      </c>
      <c r="Q118">
        <v>36.5</v>
      </c>
      <c r="R118">
        <v>36.35</v>
      </c>
      <c r="S118">
        <v>36.15</v>
      </c>
      <c r="T118">
        <v>37.1</v>
      </c>
      <c r="U118">
        <v>36.6</v>
      </c>
      <c r="V118">
        <v>36.6</v>
      </c>
      <c r="W118">
        <v>38.75</v>
      </c>
      <c r="X118">
        <v>39.549999999999997</v>
      </c>
      <c r="Y118">
        <v>39.65</v>
      </c>
      <c r="Z118">
        <v>39.1</v>
      </c>
      <c r="AA118">
        <v>39.450000000000003</v>
      </c>
      <c r="AB118">
        <v>40</v>
      </c>
      <c r="AC118">
        <v>39.35</v>
      </c>
      <c r="AD118">
        <v>39</v>
      </c>
      <c r="AE118">
        <v>39.35</v>
      </c>
      <c r="AF118">
        <v>38.25</v>
      </c>
      <c r="AG118">
        <f t="shared" si="1"/>
        <v>4.7945205479452052E-2</v>
      </c>
      <c r="AH118">
        <v>37.4</v>
      </c>
      <c r="AI118">
        <v>37.299999999999997</v>
      </c>
      <c r="AJ118">
        <v>36.65</v>
      </c>
      <c r="AK118">
        <v>35.6</v>
      </c>
      <c r="AL118">
        <v>36.4</v>
      </c>
      <c r="AM118">
        <v>35.549999999999997</v>
      </c>
      <c r="AN118">
        <v>35.6</v>
      </c>
      <c r="AO118">
        <v>35.5</v>
      </c>
      <c r="AP118">
        <v>35.549999999999997</v>
      </c>
      <c r="AQ118">
        <v>35.450000000000003</v>
      </c>
      <c r="AR118">
        <v>35.75</v>
      </c>
      <c r="AS118">
        <v>35.424999999999997</v>
      </c>
      <c r="AT118">
        <v>34.6</v>
      </c>
      <c r="AU118">
        <v>33</v>
      </c>
      <c r="AV118">
        <v>33.65</v>
      </c>
      <c r="AW118">
        <v>33.6</v>
      </c>
      <c r="AX118">
        <v>35.15</v>
      </c>
      <c r="AY118">
        <v>36.75</v>
      </c>
      <c r="AZ118">
        <v>35.15</v>
      </c>
      <c r="BA118">
        <v>35.9</v>
      </c>
      <c r="BB118">
        <v>37</v>
      </c>
      <c r="BC118">
        <v>38</v>
      </c>
      <c r="BD118">
        <v>39.4</v>
      </c>
      <c r="BE118">
        <v>39.6</v>
      </c>
      <c r="BF118">
        <v>38.6</v>
      </c>
      <c r="BG118">
        <v>37.35</v>
      </c>
      <c r="BH118">
        <v>36.049999999999997</v>
      </c>
      <c r="BI118">
        <v>34.700000000000003</v>
      </c>
      <c r="BJ118">
        <v>34</v>
      </c>
      <c r="BK118">
        <v>32.799999999999997</v>
      </c>
      <c r="BL118">
        <v>33.299999999999997</v>
      </c>
      <c r="BM118">
        <v>32.950000000000003</v>
      </c>
      <c r="BN118">
        <v>32.450000000000003</v>
      </c>
      <c r="BO118">
        <v>32</v>
      </c>
      <c r="BP118">
        <v>31.3</v>
      </c>
      <c r="BQ118">
        <v>31.5</v>
      </c>
      <c r="BR118">
        <v>31.9</v>
      </c>
      <c r="BS118">
        <v>32.200000000000003</v>
      </c>
      <c r="BT118">
        <v>31.8</v>
      </c>
      <c r="BU118">
        <v>32.75</v>
      </c>
      <c r="BV118">
        <v>32.5</v>
      </c>
      <c r="BW118">
        <v>33.6</v>
      </c>
      <c r="BX118">
        <v>34.049999999999997</v>
      </c>
      <c r="BY118">
        <v>32.75</v>
      </c>
      <c r="BZ118">
        <v>33.4</v>
      </c>
      <c r="CA118">
        <v>33.15</v>
      </c>
      <c r="CB118">
        <v>34.1</v>
      </c>
      <c r="CC118">
        <v>28.55</v>
      </c>
    </row>
    <row r="119" spans="1:142" x14ac:dyDescent="0.25">
      <c r="A119" t="s">
        <v>171</v>
      </c>
      <c r="B119" s="2">
        <v>42304</v>
      </c>
      <c r="C119" s="2">
        <v>42395</v>
      </c>
      <c r="D119">
        <v>0.20169999999999999</v>
      </c>
      <c r="E119">
        <v>2</v>
      </c>
      <c r="F119">
        <v>2</v>
      </c>
      <c r="G119">
        <v>2.4337479718766861E-2</v>
      </c>
      <c r="H119">
        <v>18</v>
      </c>
      <c r="I119">
        <v>1.5684153596538821E-2</v>
      </c>
      <c r="J119">
        <v>61</v>
      </c>
      <c r="K119">
        <v>5.6246619794483657E-2</v>
      </c>
      <c r="L119">
        <v>17.77</v>
      </c>
      <c r="M119">
        <v>18.489999999999998</v>
      </c>
      <c r="N119">
        <v>18.04</v>
      </c>
      <c r="O119">
        <v>18.12</v>
      </c>
      <c r="P119">
        <v>18.3</v>
      </c>
      <c r="Q119">
        <v>18.149999999999999</v>
      </c>
      <c r="R119">
        <v>18.11</v>
      </c>
      <c r="S119">
        <v>18.350000000000001</v>
      </c>
      <c r="T119">
        <v>18.73</v>
      </c>
      <c r="U119">
        <v>18.489999999999998</v>
      </c>
      <c r="V119">
        <v>18.43</v>
      </c>
      <c r="W119">
        <v>18.45</v>
      </c>
      <c r="X119">
        <v>18.510000000000002</v>
      </c>
      <c r="Y119">
        <v>18.350000000000001</v>
      </c>
      <c r="Z119">
        <v>18.38</v>
      </c>
      <c r="AA119">
        <v>18.32</v>
      </c>
      <c r="AB119">
        <v>18.690000000000001</v>
      </c>
      <c r="AC119">
        <v>18.68</v>
      </c>
      <c r="AD119">
        <v>18.78</v>
      </c>
      <c r="AE119">
        <v>18.64</v>
      </c>
      <c r="AF119">
        <v>18.32</v>
      </c>
      <c r="AG119">
        <f t="shared" si="1"/>
        <v>-9.1941590048673968E-3</v>
      </c>
      <c r="AH119">
        <v>18.510000000000002</v>
      </c>
      <c r="AI119">
        <v>18.739999999999998</v>
      </c>
      <c r="AJ119">
        <v>18.62</v>
      </c>
      <c r="AK119">
        <v>18.920000000000002</v>
      </c>
      <c r="AL119">
        <v>19.149999999999999</v>
      </c>
      <c r="AM119">
        <v>18.75</v>
      </c>
      <c r="AN119">
        <v>19.12</v>
      </c>
      <c r="AO119">
        <v>18.75</v>
      </c>
      <c r="AP119">
        <v>18.57</v>
      </c>
      <c r="AQ119">
        <v>17.88</v>
      </c>
      <c r="AR119">
        <v>18.03</v>
      </c>
      <c r="AS119">
        <v>17.97</v>
      </c>
      <c r="AT119">
        <v>17.93</v>
      </c>
      <c r="AU119">
        <v>18.190000000000001</v>
      </c>
      <c r="AV119">
        <v>18.53</v>
      </c>
      <c r="AW119">
        <v>18.77</v>
      </c>
      <c r="AX119">
        <v>18.670000000000002</v>
      </c>
      <c r="AY119">
        <v>18.64</v>
      </c>
      <c r="AZ119">
        <v>18.86</v>
      </c>
      <c r="BA119">
        <v>18.79</v>
      </c>
      <c r="BB119">
        <v>18.88</v>
      </c>
      <c r="BC119">
        <v>18.71</v>
      </c>
      <c r="BD119">
        <v>19.05</v>
      </c>
      <c r="BE119">
        <v>19.13</v>
      </c>
      <c r="BF119">
        <v>18.559999999999999</v>
      </c>
      <c r="BG119">
        <v>17.68</v>
      </c>
      <c r="BH119">
        <v>17.7</v>
      </c>
      <c r="BI119">
        <v>17.329999999999998</v>
      </c>
      <c r="BJ119">
        <v>16.989999999999998</v>
      </c>
      <c r="BK119">
        <v>16.420000000000002</v>
      </c>
      <c r="BL119">
        <v>16.57</v>
      </c>
      <c r="BM119">
        <v>16.739999999999998</v>
      </c>
      <c r="BN119">
        <v>16.66</v>
      </c>
      <c r="BO119">
        <v>16.79</v>
      </c>
      <c r="BP119">
        <v>16.489999999999998</v>
      </c>
      <c r="BQ119">
        <v>16.57</v>
      </c>
      <c r="BR119">
        <v>16.89</v>
      </c>
      <c r="BS119">
        <v>16.54</v>
      </c>
      <c r="BT119">
        <v>16.86</v>
      </c>
      <c r="BU119">
        <v>17</v>
      </c>
      <c r="BV119">
        <v>19.53</v>
      </c>
    </row>
    <row r="120" spans="1:142" x14ac:dyDescent="0.25">
      <c r="A120" t="s">
        <v>172</v>
      </c>
      <c r="B120" s="2">
        <v>45232</v>
      </c>
      <c r="C120" s="2">
        <v>45335</v>
      </c>
      <c r="D120">
        <v>0.1221</v>
      </c>
      <c r="E120">
        <v>2</v>
      </c>
      <c r="F120">
        <v>5</v>
      </c>
      <c r="G120">
        <v>1.7884240190765292E-2</v>
      </c>
      <c r="H120">
        <v>20</v>
      </c>
      <c r="I120">
        <v>0.1738564925211358</v>
      </c>
      <c r="J120">
        <v>67</v>
      </c>
      <c r="K120">
        <v>0.37578582267504879</v>
      </c>
      <c r="L120">
        <v>85.71</v>
      </c>
      <c r="M120">
        <v>92.26</v>
      </c>
      <c r="N120">
        <v>91.02</v>
      </c>
      <c r="O120">
        <v>91.37</v>
      </c>
      <c r="P120">
        <v>91.98</v>
      </c>
      <c r="Q120">
        <v>90.61</v>
      </c>
      <c r="R120">
        <v>95.52</v>
      </c>
      <c r="S120">
        <v>94.01</v>
      </c>
      <c r="T120">
        <v>100.56</v>
      </c>
      <c r="U120">
        <v>102.84</v>
      </c>
      <c r="V120">
        <v>103.13</v>
      </c>
      <c r="W120">
        <v>102.86</v>
      </c>
      <c r="X120">
        <v>105.27</v>
      </c>
      <c r="Y120">
        <v>102.38</v>
      </c>
      <c r="Z120">
        <v>103.19</v>
      </c>
      <c r="AA120">
        <v>103.87</v>
      </c>
      <c r="AB120">
        <v>104.74</v>
      </c>
      <c r="AC120">
        <v>103.65</v>
      </c>
      <c r="AD120">
        <v>104.51</v>
      </c>
      <c r="AE120">
        <v>104.4</v>
      </c>
      <c r="AF120">
        <v>108.3</v>
      </c>
      <c r="AG120">
        <f t="shared" si="1"/>
        <v>0.17385649252113583</v>
      </c>
      <c r="AH120">
        <v>106.88</v>
      </c>
      <c r="AI120">
        <v>104.91</v>
      </c>
      <c r="AJ120">
        <v>105.01</v>
      </c>
      <c r="AK120">
        <v>106.2</v>
      </c>
      <c r="AL120">
        <v>106.99</v>
      </c>
      <c r="AM120">
        <v>110.06</v>
      </c>
      <c r="AN120">
        <v>110.18</v>
      </c>
      <c r="AO120">
        <v>113.42</v>
      </c>
      <c r="AP120">
        <v>119.25</v>
      </c>
      <c r="AQ120">
        <v>118.35</v>
      </c>
      <c r="AR120">
        <v>118.97</v>
      </c>
      <c r="AS120">
        <v>119.23</v>
      </c>
      <c r="AT120">
        <v>115.6</v>
      </c>
      <c r="AU120">
        <v>119.63</v>
      </c>
      <c r="AV120">
        <v>120.01</v>
      </c>
      <c r="AW120">
        <v>121.47</v>
      </c>
      <c r="AX120">
        <v>121.6</v>
      </c>
      <c r="AY120">
        <v>121.43</v>
      </c>
      <c r="AZ120">
        <v>119.82</v>
      </c>
      <c r="BA120">
        <v>114.04</v>
      </c>
      <c r="BB120">
        <v>110.16</v>
      </c>
      <c r="BC120">
        <v>109.04</v>
      </c>
      <c r="BD120">
        <v>109.93</v>
      </c>
      <c r="BE120">
        <v>112.87</v>
      </c>
      <c r="BF120">
        <v>112.61</v>
      </c>
      <c r="BG120">
        <v>112.94</v>
      </c>
      <c r="BH120">
        <v>112.07</v>
      </c>
      <c r="BI120">
        <v>111.79</v>
      </c>
      <c r="BJ120">
        <v>112.73</v>
      </c>
      <c r="BK120">
        <v>111.62</v>
      </c>
      <c r="BL120">
        <v>116.02</v>
      </c>
      <c r="BM120">
        <v>120.34</v>
      </c>
      <c r="BN120">
        <v>120.87</v>
      </c>
      <c r="BO120">
        <v>123.29</v>
      </c>
      <c r="BP120">
        <v>123.19</v>
      </c>
      <c r="BQ120">
        <v>123.43</v>
      </c>
      <c r="BR120">
        <v>120.39</v>
      </c>
      <c r="BS120">
        <v>122.99</v>
      </c>
      <c r="BT120">
        <v>121.96</v>
      </c>
      <c r="BU120">
        <v>117.7</v>
      </c>
      <c r="BV120">
        <v>117.99</v>
      </c>
      <c r="BW120">
        <v>119.44</v>
      </c>
      <c r="BX120">
        <v>119.61</v>
      </c>
      <c r="BY120">
        <v>118.57</v>
      </c>
      <c r="BZ120">
        <v>119.88</v>
      </c>
      <c r="CA120">
        <v>124.75</v>
      </c>
      <c r="CB120">
        <v>126.93</v>
      </c>
      <c r="CC120">
        <v>126.12</v>
      </c>
      <c r="CD120">
        <v>124.09</v>
      </c>
    </row>
    <row r="121" spans="1:142" x14ac:dyDescent="0.25">
      <c r="A121" t="s">
        <v>172</v>
      </c>
      <c r="B121" s="2">
        <v>43762</v>
      </c>
      <c r="C121" s="2">
        <v>43865</v>
      </c>
      <c r="D121">
        <v>0.1062</v>
      </c>
      <c r="E121">
        <v>10</v>
      </c>
      <c r="F121">
        <v>10</v>
      </c>
      <c r="G121">
        <v>7.2947061275530304E-3</v>
      </c>
      <c r="H121">
        <v>16</v>
      </c>
      <c r="I121">
        <v>3.2721967486452702E-2</v>
      </c>
      <c r="J121">
        <v>59</v>
      </c>
      <c r="K121">
        <v>0.1984160066694457</v>
      </c>
      <c r="L121">
        <v>47.57</v>
      </c>
      <c r="M121">
        <v>47.98</v>
      </c>
      <c r="N121">
        <v>49.63</v>
      </c>
      <c r="O121">
        <v>49.19</v>
      </c>
      <c r="P121">
        <v>49.02</v>
      </c>
      <c r="Q121">
        <v>48</v>
      </c>
      <c r="R121">
        <v>48.25</v>
      </c>
      <c r="S121">
        <v>48.44</v>
      </c>
      <c r="T121">
        <v>48.47</v>
      </c>
      <c r="U121">
        <v>48.06</v>
      </c>
      <c r="V121">
        <v>47.63</v>
      </c>
      <c r="W121">
        <v>47.75</v>
      </c>
      <c r="X121">
        <v>47.89</v>
      </c>
      <c r="Y121">
        <v>47.98</v>
      </c>
      <c r="Z121">
        <v>48.57</v>
      </c>
      <c r="AA121">
        <v>48.05</v>
      </c>
      <c r="AB121">
        <v>49.55</v>
      </c>
      <c r="AC121">
        <v>47.68</v>
      </c>
      <c r="AD121">
        <v>48.32</v>
      </c>
      <c r="AE121">
        <v>47.01</v>
      </c>
      <c r="AF121">
        <v>45.93</v>
      </c>
      <c r="AG121">
        <f t="shared" si="1"/>
        <v>-4.2726135889954088E-2</v>
      </c>
      <c r="AH121">
        <v>46.46</v>
      </c>
      <c r="AI121">
        <v>47.32</v>
      </c>
      <c r="AJ121">
        <v>47.38</v>
      </c>
      <c r="AK121">
        <v>48.09</v>
      </c>
      <c r="AL121">
        <v>47.32</v>
      </c>
      <c r="AM121">
        <v>46.82</v>
      </c>
      <c r="AN121">
        <v>46.195</v>
      </c>
      <c r="AO121">
        <v>46.28</v>
      </c>
      <c r="AP121">
        <v>46.5</v>
      </c>
      <c r="AQ121">
        <v>47.12</v>
      </c>
      <c r="AR121">
        <v>46.79</v>
      </c>
      <c r="AS121">
        <v>47.41</v>
      </c>
      <c r="AT121">
        <v>48.7</v>
      </c>
      <c r="AU121">
        <v>49.78</v>
      </c>
      <c r="AV121">
        <v>50.01</v>
      </c>
      <c r="AW121">
        <v>50.63</v>
      </c>
      <c r="AX121">
        <v>51.03</v>
      </c>
      <c r="AY121">
        <v>50.87</v>
      </c>
      <c r="AZ121">
        <v>51.02</v>
      </c>
      <c r="BA121">
        <v>51.11</v>
      </c>
      <c r="BB121">
        <v>51.21</v>
      </c>
      <c r="BC121">
        <v>51.2</v>
      </c>
      <c r="BD121">
        <v>51.03</v>
      </c>
      <c r="BE121">
        <v>50.6</v>
      </c>
      <c r="BF121">
        <v>50.27</v>
      </c>
      <c r="BG121">
        <v>50.09</v>
      </c>
      <c r="BH121">
        <v>50.97</v>
      </c>
      <c r="BI121">
        <v>50.57</v>
      </c>
      <c r="BJ121">
        <v>49.89</v>
      </c>
      <c r="BK121">
        <v>51.43</v>
      </c>
      <c r="BL121">
        <v>51.5</v>
      </c>
      <c r="BM121">
        <v>52.19</v>
      </c>
      <c r="BN121">
        <v>52.11</v>
      </c>
      <c r="BO121">
        <v>53.39</v>
      </c>
      <c r="BP121">
        <v>53.63</v>
      </c>
      <c r="BQ121">
        <v>53.48</v>
      </c>
      <c r="BR121">
        <v>55.03</v>
      </c>
      <c r="BS121">
        <v>56.23</v>
      </c>
      <c r="BT121">
        <v>57.5</v>
      </c>
      <c r="BU121">
        <v>57.32</v>
      </c>
      <c r="BV121">
        <v>57.49</v>
      </c>
      <c r="BW121">
        <v>55.93</v>
      </c>
      <c r="BX121">
        <v>53.68</v>
      </c>
      <c r="BY121">
        <v>54.38</v>
      </c>
      <c r="BZ121">
        <v>53.32</v>
      </c>
      <c r="CA121">
        <v>53.33</v>
      </c>
      <c r="CB121">
        <v>51.76</v>
      </c>
      <c r="CC121">
        <v>52.4</v>
      </c>
      <c r="CD121">
        <v>55.72</v>
      </c>
    </row>
    <row r="122" spans="1:142" x14ac:dyDescent="0.25">
      <c r="A122" t="s">
        <v>172</v>
      </c>
      <c r="B122" s="2">
        <v>43034</v>
      </c>
      <c r="C122" s="2">
        <v>43137</v>
      </c>
      <c r="D122">
        <v>0.1799</v>
      </c>
      <c r="E122">
        <v>2</v>
      </c>
      <c r="F122">
        <v>2</v>
      </c>
      <c r="G122">
        <v>6.1919504643961534E-3</v>
      </c>
      <c r="H122">
        <v>7</v>
      </c>
      <c r="I122">
        <v>1.547987616099071E-2</v>
      </c>
      <c r="J122">
        <v>59</v>
      </c>
      <c r="K122">
        <v>8.3591331269349936E-2</v>
      </c>
      <c r="L122">
        <v>32</v>
      </c>
      <c r="M122">
        <v>32.299999999999997</v>
      </c>
      <c r="N122">
        <v>32.1</v>
      </c>
      <c r="O122">
        <v>32.75</v>
      </c>
      <c r="P122">
        <v>31.625</v>
      </c>
      <c r="Q122">
        <v>31.8</v>
      </c>
      <c r="R122">
        <v>32.4</v>
      </c>
      <c r="S122">
        <v>32.799999999999997</v>
      </c>
      <c r="T122">
        <v>32.549999999999997</v>
      </c>
      <c r="U122">
        <v>32.5</v>
      </c>
      <c r="V122">
        <v>31.3</v>
      </c>
      <c r="W122">
        <v>31.6</v>
      </c>
      <c r="X122">
        <v>31.7</v>
      </c>
      <c r="Y122">
        <v>30.95</v>
      </c>
      <c r="Z122">
        <v>30.75</v>
      </c>
      <c r="AA122">
        <v>31.45</v>
      </c>
      <c r="AB122">
        <v>31.25</v>
      </c>
      <c r="AC122">
        <v>31.7</v>
      </c>
      <c r="AD122">
        <v>32.6</v>
      </c>
      <c r="AE122">
        <v>31.95</v>
      </c>
      <c r="AF122">
        <v>32.200000000000003</v>
      </c>
      <c r="AG122">
        <f t="shared" si="1"/>
        <v>-3.0959752321979665E-3</v>
      </c>
      <c r="AH122">
        <v>32.1</v>
      </c>
      <c r="AI122">
        <v>32.15</v>
      </c>
      <c r="AJ122">
        <v>29.8</v>
      </c>
      <c r="AK122">
        <v>30.3</v>
      </c>
      <c r="AL122">
        <v>29.9</v>
      </c>
      <c r="AM122">
        <v>28.8</v>
      </c>
      <c r="AN122">
        <v>29.1</v>
      </c>
      <c r="AO122">
        <v>29.15</v>
      </c>
      <c r="AP122">
        <v>30.4</v>
      </c>
      <c r="AQ122">
        <v>29.5</v>
      </c>
      <c r="AR122">
        <v>29.85</v>
      </c>
      <c r="AS122">
        <v>29.55</v>
      </c>
      <c r="AT122">
        <v>29.5</v>
      </c>
      <c r="AU122">
        <v>30</v>
      </c>
      <c r="AV122">
        <v>31.25</v>
      </c>
      <c r="AW122">
        <v>31.45</v>
      </c>
      <c r="AX122">
        <v>31</v>
      </c>
      <c r="AY122">
        <v>31.05</v>
      </c>
      <c r="AZ122">
        <v>30.65</v>
      </c>
      <c r="BA122">
        <v>30.85</v>
      </c>
      <c r="BB122">
        <v>30.4</v>
      </c>
      <c r="BC122">
        <v>30.65</v>
      </c>
      <c r="BD122">
        <v>30.8</v>
      </c>
      <c r="BE122">
        <v>30.45</v>
      </c>
      <c r="BF122">
        <v>31.65</v>
      </c>
      <c r="BG122">
        <v>31.7</v>
      </c>
      <c r="BH122">
        <v>32.25</v>
      </c>
      <c r="BI122">
        <v>32.75</v>
      </c>
      <c r="BJ122">
        <v>33.4</v>
      </c>
      <c r="BK122">
        <v>32.6</v>
      </c>
      <c r="BL122">
        <v>32.35</v>
      </c>
      <c r="BM122">
        <v>32.5</v>
      </c>
      <c r="BN122">
        <v>32.5</v>
      </c>
      <c r="BO122">
        <v>32.299999999999997</v>
      </c>
      <c r="BP122">
        <v>33.450000000000003</v>
      </c>
      <c r="BQ122">
        <v>33.950000000000003</v>
      </c>
      <c r="BR122">
        <v>34.549999999999997</v>
      </c>
      <c r="BS122">
        <v>34.575000000000003</v>
      </c>
      <c r="BT122">
        <v>35</v>
      </c>
      <c r="BU122">
        <v>34.65</v>
      </c>
      <c r="BV122">
        <v>34.049999999999997</v>
      </c>
      <c r="BW122">
        <v>34.5</v>
      </c>
      <c r="BX122">
        <v>34</v>
      </c>
      <c r="BY122">
        <v>33.35</v>
      </c>
      <c r="BZ122">
        <v>32.549999999999997</v>
      </c>
      <c r="CA122">
        <v>33</v>
      </c>
      <c r="CB122">
        <v>32.35</v>
      </c>
      <c r="CC122">
        <v>30.9</v>
      </c>
      <c r="CD122">
        <v>32.65</v>
      </c>
    </row>
    <row r="123" spans="1:142" x14ac:dyDescent="0.25">
      <c r="A123" t="s">
        <v>172</v>
      </c>
      <c r="B123" s="2">
        <v>42768</v>
      </c>
      <c r="C123" s="2">
        <v>42852</v>
      </c>
      <c r="D123">
        <v>0.1429</v>
      </c>
      <c r="E123">
        <v>2</v>
      </c>
      <c r="F123">
        <v>2</v>
      </c>
      <c r="G123">
        <v>1.020408163265321E-2</v>
      </c>
      <c r="H123">
        <v>13</v>
      </c>
      <c r="I123">
        <v>0.13775510204081631</v>
      </c>
      <c r="J123">
        <v>58</v>
      </c>
      <c r="K123">
        <v>0.2959183673469386</v>
      </c>
      <c r="L123">
        <v>19.45</v>
      </c>
      <c r="M123">
        <v>19.600000000000001</v>
      </c>
      <c r="N123">
        <v>19.399999999999999</v>
      </c>
      <c r="O123">
        <v>19.649999999999999</v>
      </c>
      <c r="P123">
        <v>19.725000000000001</v>
      </c>
      <c r="Q123">
        <v>20.2</v>
      </c>
      <c r="R123">
        <v>20.95</v>
      </c>
      <c r="S123">
        <v>21.35</v>
      </c>
      <c r="T123">
        <v>21.6</v>
      </c>
      <c r="U123">
        <v>21.8</v>
      </c>
      <c r="V123">
        <v>21.75</v>
      </c>
      <c r="W123">
        <v>21.95</v>
      </c>
      <c r="X123">
        <v>22.15</v>
      </c>
      <c r="Y123">
        <v>22.3</v>
      </c>
      <c r="Z123">
        <v>21.75</v>
      </c>
      <c r="AA123">
        <v>21.75</v>
      </c>
      <c r="AB123">
        <v>21.75</v>
      </c>
      <c r="AC123">
        <v>21.2</v>
      </c>
      <c r="AD123">
        <v>21.8</v>
      </c>
      <c r="AE123">
        <v>21.55</v>
      </c>
      <c r="AF123">
        <v>21.2</v>
      </c>
      <c r="AG123">
        <f t="shared" si="1"/>
        <v>8.1632653061224372E-2</v>
      </c>
      <c r="AH123">
        <v>21.3</v>
      </c>
      <c r="AI123">
        <v>21.35</v>
      </c>
      <c r="AJ123">
        <v>21.05</v>
      </c>
      <c r="AK123">
        <v>21.25</v>
      </c>
      <c r="AL123">
        <v>21.35</v>
      </c>
      <c r="AM123">
        <v>22.05</v>
      </c>
      <c r="AN123">
        <v>21.8</v>
      </c>
      <c r="AO123">
        <v>22.2</v>
      </c>
      <c r="AP123">
        <v>22.425000000000001</v>
      </c>
      <c r="AQ123">
        <v>23.35</v>
      </c>
      <c r="AR123">
        <v>23.3</v>
      </c>
      <c r="AS123">
        <v>22.65</v>
      </c>
      <c r="AT123">
        <v>22.75</v>
      </c>
      <c r="AU123">
        <v>22.8</v>
      </c>
      <c r="AV123">
        <v>22.75</v>
      </c>
      <c r="AW123">
        <v>22.95</v>
      </c>
      <c r="AX123">
        <v>23.05</v>
      </c>
      <c r="AY123">
        <v>22.8</v>
      </c>
      <c r="AZ123">
        <v>23</v>
      </c>
      <c r="BA123">
        <v>23.4</v>
      </c>
      <c r="BB123">
        <v>23.35</v>
      </c>
      <c r="BC123">
        <v>23.3</v>
      </c>
      <c r="BD123">
        <v>23</v>
      </c>
      <c r="BE123">
        <v>23.4</v>
      </c>
      <c r="BF123">
        <v>23.5</v>
      </c>
      <c r="BG123">
        <v>23.25</v>
      </c>
      <c r="BH123">
        <v>23.3</v>
      </c>
      <c r="BI123">
        <v>22.9</v>
      </c>
      <c r="BJ123">
        <v>22.55</v>
      </c>
      <c r="BK123">
        <v>22.85</v>
      </c>
      <c r="BL123">
        <v>23.05</v>
      </c>
      <c r="BM123">
        <v>23.1</v>
      </c>
      <c r="BN123">
        <v>23.9</v>
      </c>
      <c r="BO123">
        <v>23.9</v>
      </c>
      <c r="BP123">
        <v>24.05</v>
      </c>
      <c r="BQ123">
        <v>24.25</v>
      </c>
      <c r="BR123">
        <v>24.5</v>
      </c>
      <c r="BS123">
        <v>25.4</v>
      </c>
    </row>
    <row r="124" spans="1:142" x14ac:dyDescent="0.25">
      <c r="A124" t="s">
        <v>173</v>
      </c>
      <c r="B124" s="2">
        <v>44782</v>
      </c>
      <c r="C124" s="2">
        <v>44873</v>
      </c>
      <c r="D124">
        <v>0.24460000000000001</v>
      </c>
      <c r="E124">
        <v>17</v>
      </c>
      <c r="F124">
        <v>17</v>
      </c>
      <c r="G124">
        <v>4.6793760831889634E-3</v>
      </c>
      <c r="H124">
        <v>20</v>
      </c>
      <c r="I124">
        <v>3.5875216637781628E-2</v>
      </c>
      <c r="J124">
        <v>64</v>
      </c>
      <c r="K124">
        <v>5.9272097053726068E-2</v>
      </c>
      <c r="L124">
        <v>55.67</v>
      </c>
      <c r="M124">
        <v>57.7</v>
      </c>
      <c r="N124">
        <v>58.05</v>
      </c>
      <c r="O124">
        <v>64.95</v>
      </c>
      <c r="P124">
        <v>63.23</v>
      </c>
      <c r="Q124">
        <v>63.96</v>
      </c>
      <c r="R124">
        <v>61.47</v>
      </c>
      <c r="S124">
        <v>64.150000000000006</v>
      </c>
      <c r="T124">
        <v>61.2</v>
      </c>
      <c r="U124">
        <v>59.04</v>
      </c>
      <c r="V124">
        <v>59.86</v>
      </c>
      <c r="W124">
        <v>60.4</v>
      </c>
      <c r="X124">
        <v>64.5</v>
      </c>
      <c r="Y124">
        <v>60.65</v>
      </c>
      <c r="Z124">
        <v>59.04</v>
      </c>
      <c r="AA124">
        <v>61.11</v>
      </c>
      <c r="AB124">
        <v>59.82</v>
      </c>
      <c r="AC124">
        <v>57.43</v>
      </c>
      <c r="AD124">
        <v>57.88</v>
      </c>
      <c r="AE124">
        <v>58.9</v>
      </c>
      <c r="AF124">
        <v>59.77</v>
      </c>
      <c r="AG124">
        <f t="shared" si="1"/>
        <v>3.5875216637781634E-2</v>
      </c>
      <c r="AH124">
        <v>60.22</v>
      </c>
      <c r="AI124">
        <v>60.18</v>
      </c>
      <c r="AJ124">
        <v>60.34</v>
      </c>
      <c r="AK124">
        <v>56.88</v>
      </c>
      <c r="AL124">
        <v>58.32</v>
      </c>
      <c r="AM124">
        <v>58.49</v>
      </c>
      <c r="AN124">
        <v>57.61</v>
      </c>
      <c r="AO124">
        <v>57.91</v>
      </c>
      <c r="AP124">
        <v>56.82</v>
      </c>
      <c r="AQ124">
        <v>56.29</v>
      </c>
      <c r="AR124">
        <v>54.86</v>
      </c>
      <c r="AS124">
        <v>53.25</v>
      </c>
      <c r="AT124">
        <v>52.8</v>
      </c>
      <c r="AU124">
        <v>52.88</v>
      </c>
      <c r="AV124">
        <v>52.45</v>
      </c>
      <c r="AW124">
        <v>50.13</v>
      </c>
      <c r="AX124">
        <v>48.35</v>
      </c>
      <c r="AY124">
        <v>49.83</v>
      </c>
      <c r="AZ124">
        <v>52.07</v>
      </c>
      <c r="BA124">
        <v>53.02</v>
      </c>
      <c r="BB124">
        <v>53.53</v>
      </c>
      <c r="BC124">
        <v>50.74</v>
      </c>
      <c r="BD124">
        <v>49.28</v>
      </c>
      <c r="BE124">
        <v>50.02</v>
      </c>
      <c r="BF124">
        <v>49.92</v>
      </c>
      <c r="BG124">
        <v>50.49</v>
      </c>
      <c r="BH124">
        <v>48.04</v>
      </c>
      <c r="BI124">
        <v>49.71</v>
      </c>
      <c r="BJ124">
        <v>52.38</v>
      </c>
      <c r="BK124">
        <v>52.64</v>
      </c>
      <c r="BL124">
        <v>53.28</v>
      </c>
      <c r="BM124">
        <v>55.28</v>
      </c>
      <c r="BN124">
        <v>58.76</v>
      </c>
      <c r="BO124">
        <v>58.42</v>
      </c>
      <c r="BP124">
        <v>57.14</v>
      </c>
      <c r="BQ124">
        <v>55.67</v>
      </c>
      <c r="BR124">
        <v>57.25</v>
      </c>
      <c r="BS124">
        <v>56.7</v>
      </c>
      <c r="BT124">
        <v>57.01</v>
      </c>
      <c r="BU124">
        <v>56.37</v>
      </c>
      <c r="BV124">
        <v>52.69</v>
      </c>
      <c r="BW124">
        <v>54.17</v>
      </c>
      <c r="BX124">
        <v>56.27</v>
      </c>
      <c r="BY124">
        <v>61.12</v>
      </c>
    </row>
    <row r="125" spans="1:142" x14ac:dyDescent="0.25">
      <c r="A125" t="s">
        <v>173</v>
      </c>
      <c r="B125" s="2">
        <v>44600</v>
      </c>
      <c r="C125" s="2">
        <v>44691</v>
      </c>
      <c r="D125">
        <v>0.66670000000000007</v>
      </c>
      <c r="E125">
        <v>3</v>
      </c>
      <c r="F125">
        <v>10</v>
      </c>
      <c r="G125">
        <v>0.15877192982456129</v>
      </c>
      <c r="H125">
        <v>16</v>
      </c>
      <c r="I125">
        <v>9.6140350877192929E-2</v>
      </c>
      <c r="J125">
        <v>32</v>
      </c>
      <c r="K125">
        <v>0.38491228070175437</v>
      </c>
      <c r="L125">
        <v>56.05</v>
      </c>
      <c r="M125">
        <v>57</v>
      </c>
      <c r="N125">
        <v>57.79</v>
      </c>
      <c r="O125">
        <v>53.48</v>
      </c>
      <c r="P125">
        <v>54.47</v>
      </c>
      <c r="Q125">
        <v>55.17</v>
      </c>
      <c r="R125">
        <v>52.93</v>
      </c>
      <c r="S125">
        <v>48.95</v>
      </c>
      <c r="T125">
        <v>49.71</v>
      </c>
      <c r="U125">
        <v>49.33</v>
      </c>
      <c r="V125">
        <v>47.95</v>
      </c>
      <c r="W125">
        <v>54.8</v>
      </c>
      <c r="X125">
        <v>57.03</v>
      </c>
      <c r="Y125">
        <v>60.78</v>
      </c>
      <c r="Z125">
        <v>58.22</v>
      </c>
      <c r="AA125">
        <v>59.6</v>
      </c>
      <c r="AB125">
        <v>62.48</v>
      </c>
      <c r="AC125">
        <v>60.69</v>
      </c>
      <c r="AD125">
        <v>55.79</v>
      </c>
      <c r="AE125">
        <v>56.44</v>
      </c>
      <c r="AF125">
        <v>58.15</v>
      </c>
      <c r="AG125">
        <f t="shared" si="1"/>
        <v>2.0175438596491204E-2</v>
      </c>
      <c r="AH125">
        <v>58.88</v>
      </c>
      <c r="AI125">
        <v>58.46</v>
      </c>
      <c r="AJ125">
        <v>58.41</v>
      </c>
      <c r="AK125">
        <v>65.790000000000006</v>
      </c>
      <c r="AL125">
        <v>70.260000000000005</v>
      </c>
      <c r="AM125">
        <v>71.91</v>
      </c>
      <c r="AN125">
        <v>76.78</v>
      </c>
      <c r="AO125">
        <v>72.47</v>
      </c>
      <c r="AP125">
        <v>73.88</v>
      </c>
      <c r="AQ125">
        <v>70.09</v>
      </c>
      <c r="AR125">
        <v>76.22</v>
      </c>
      <c r="AS125">
        <v>78.94</v>
      </c>
      <c r="AT125">
        <v>73.900000000000006</v>
      </c>
      <c r="AU125">
        <v>74.63</v>
      </c>
      <c r="AV125">
        <v>67.02</v>
      </c>
      <c r="AW125">
        <v>62.42</v>
      </c>
      <c r="AX125">
        <v>60.74</v>
      </c>
      <c r="AY125">
        <v>62.29</v>
      </c>
      <c r="AZ125">
        <v>58.4</v>
      </c>
      <c r="BA125">
        <v>56.9</v>
      </c>
      <c r="BB125">
        <v>56.19</v>
      </c>
      <c r="BC125">
        <v>54.75</v>
      </c>
      <c r="BD125">
        <v>54.04</v>
      </c>
      <c r="BE125">
        <v>53.29</v>
      </c>
      <c r="BF125">
        <v>54.83</v>
      </c>
      <c r="BG125">
        <v>52.1</v>
      </c>
      <c r="BH125">
        <v>52.65</v>
      </c>
      <c r="BI125">
        <v>52.89</v>
      </c>
      <c r="BJ125">
        <v>53.19</v>
      </c>
      <c r="BK125">
        <v>52.04</v>
      </c>
      <c r="BL125">
        <v>50.74</v>
      </c>
      <c r="BM125">
        <v>52.72</v>
      </c>
      <c r="BN125">
        <v>49.5</v>
      </c>
      <c r="BO125">
        <v>51.64</v>
      </c>
      <c r="BP125">
        <v>54.06</v>
      </c>
      <c r="BQ125">
        <v>52.29</v>
      </c>
      <c r="BR125">
        <v>53.77</v>
      </c>
      <c r="BS125">
        <v>54.18</v>
      </c>
      <c r="BT125">
        <v>56.51</v>
      </c>
      <c r="BU125">
        <v>54.93</v>
      </c>
      <c r="BV125">
        <v>56.37</v>
      </c>
      <c r="BW125">
        <v>52.28</v>
      </c>
      <c r="BX125">
        <v>52.73</v>
      </c>
    </row>
    <row r="126" spans="1:142" x14ac:dyDescent="0.25">
      <c r="A126" t="s">
        <v>174</v>
      </c>
      <c r="B126" s="2">
        <v>45419</v>
      </c>
      <c r="C126" s="2">
        <v>45499</v>
      </c>
      <c r="D126">
        <v>0.66020000000000001</v>
      </c>
      <c r="E126">
        <v>13</v>
      </c>
      <c r="F126">
        <v>13</v>
      </c>
      <c r="G126">
        <v>1.0615711252653891E-2</v>
      </c>
      <c r="H126">
        <v>14</v>
      </c>
      <c r="I126">
        <v>1.114649681528667E-2</v>
      </c>
      <c r="J126">
        <v>14</v>
      </c>
      <c r="K126">
        <v>1.114649681528667E-2</v>
      </c>
      <c r="L126">
        <v>37.18</v>
      </c>
      <c r="M126">
        <v>37.68</v>
      </c>
      <c r="N126">
        <v>38.32</v>
      </c>
      <c r="O126">
        <v>38.520000000000003</v>
      </c>
      <c r="P126">
        <v>39.36</v>
      </c>
      <c r="Q126">
        <v>38.119999999999997</v>
      </c>
      <c r="R126">
        <v>38.76</v>
      </c>
      <c r="S126">
        <v>38.76</v>
      </c>
      <c r="T126">
        <v>38.979999999999997</v>
      </c>
      <c r="U126">
        <v>38.94</v>
      </c>
      <c r="V126">
        <v>39.18</v>
      </c>
      <c r="W126">
        <v>38.299999999999997</v>
      </c>
      <c r="X126">
        <v>38.54</v>
      </c>
      <c r="Y126">
        <v>37.28</v>
      </c>
      <c r="Z126">
        <v>38.1</v>
      </c>
      <c r="AA126">
        <v>37.159999999999997</v>
      </c>
      <c r="AB126">
        <v>36.68</v>
      </c>
      <c r="AC126">
        <v>36.659999999999997</v>
      </c>
      <c r="AD126">
        <v>37.200000000000003</v>
      </c>
      <c r="AE126">
        <v>37.54</v>
      </c>
      <c r="AF126">
        <v>36.74</v>
      </c>
      <c r="AG126">
        <f t="shared" si="1"/>
        <v>-2.4946921443736669E-2</v>
      </c>
      <c r="AH126">
        <v>36.82</v>
      </c>
      <c r="AI126">
        <v>36.86</v>
      </c>
      <c r="AJ126">
        <v>36.86</v>
      </c>
      <c r="AK126">
        <v>36.54</v>
      </c>
      <c r="AL126">
        <v>34.619999999999997</v>
      </c>
      <c r="AM126">
        <v>33.72</v>
      </c>
      <c r="AN126">
        <v>32.54</v>
      </c>
      <c r="AO126">
        <v>31.52</v>
      </c>
      <c r="AP126">
        <v>34.08</v>
      </c>
      <c r="AQ126">
        <v>33.880000000000003</v>
      </c>
      <c r="AR126">
        <v>34.22</v>
      </c>
      <c r="AS126">
        <v>34.880000000000003</v>
      </c>
      <c r="AT126">
        <v>34.5</v>
      </c>
      <c r="AU126">
        <v>34.58</v>
      </c>
      <c r="AV126">
        <v>34.56</v>
      </c>
      <c r="AW126">
        <v>34.020000000000003</v>
      </c>
      <c r="AX126">
        <v>33.700000000000003</v>
      </c>
      <c r="AY126">
        <v>34.24</v>
      </c>
      <c r="AZ126">
        <v>35.08</v>
      </c>
      <c r="BA126">
        <v>34.46</v>
      </c>
      <c r="BB126">
        <v>35.08</v>
      </c>
      <c r="BC126">
        <v>35.86</v>
      </c>
      <c r="BD126">
        <v>35.880000000000003</v>
      </c>
      <c r="BE126">
        <v>35.44</v>
      </c>
      <c r="BF126">
        <v>34.700000000000003</v>
      </c>
      <c r="BG126">
        <v>36.76</v>
      </c>
      <c r="BH126">
        <v>36.24</v>
      </c>
      <c r="BI126">
        <v>35.659999999999997</v>
      </c>
      <c r="BJ126">
        <v>35.76</v>
      </c>
      <c r="BK126">
        <v>35.24</v>
      </c>
      <c r="BL126">
        <v>33.68</v>
      </c>
      <c r="BM126">
        <v>34.799999999999997</v>
      </c>
      <c r="BN126">
        <v>34.380000000000003</v>
      </c>
      <c r="BO126">
        <v>34.020000000000003</v>
      </c>
      <c r="BP126">
        <v>33.96</v>
      </c>
      <c r="BQ126">
        <v>33.4</v>
      </c>
      <c r="BR126">
        <v>33.44</v>
      </c>
      <c r="BS126">
        <v>33.28</v>
      </c>
    </row>
    <row r="127" spans="1:142" x14ac:dyDescent="0.25">
      <c r="A127" t="s">
        <v>174</v>
      </c>
      <c r="B127" s="2">
        <v>44412</v>
      </c>
      <c r="C127" s="2">
        <v>44510</v>
      </c>
      <c r="D127">
        <v>0.57600000000000007</v>
      </c>
      <c r="E127">
        <v>2</v>
      </c>
      <c r="F127">
        <v>3</v>
      </c>
      <c r="G127">
        <v>2.754820936639121E-2</v>
      </c>
      <c r="H127">
        <v>5</v>
      </c>
      <c r="I127">
        <v>6.887052341597772E-3</v>
      </c>
      <c r="J127">
        <v>5</v>
      </c>
      <c r="K127">
        <v>6.887052341597772E-3</v>
      </c>
      <c r="L127">
        <v>14.48</v>
      </c>
      <c r="M127">
        <v>14.52</v>
      </c>
      <c r="N127">
        <v>14.38</v>
      </c>
      <c r="O127">
        <v>14.12</v>
      </c>
      <c r="P127">
        <v>14.16</v>
      </c>
      <c r="Q127">
        <v>14.62</v>
      </c>
      <c r="R127">
        <v>14.38</v>
      </c>
      <c r="S127">
        <v>14.28</v>
      </c>
      <c r="T127">
        <v>14.04</v>
      </c>
      <c r="U127">
        <v>13.92</v>
      </c>
      <c r="V127">
        <v>13.96</v>
      </c>
      <c r="W127">
        <v>13.76</v>
      </c>
      <c r="X127">
        <v>13.6</v>
      </c>
      <c r="Y127">
        <v>13.8</v>
      </c>
      <c r="Z127">
        <v>14</v>
      </c>
      <c r="AA127">
        <v>13.9</v>
      </c>
      <c r="AB127">
        <v>14.06</v>
      </c>
      <c r="AC127">
        <v>14.24</v>
      </c>
      <c r="AD127">
        <v>14.34</v>
      </c>
      <c r="AE127">
        <v>14.24</v>
      </c>
      <c r="AF127">
        <v>14.18</v>
      </c>
      <c r="AG127">
        <f t="shared" si="1"/>
        <v>-2.3415977961432497E-2</v>
      </c>
      <c r="AH127">
        <v>14.34</v>
      </c>
      <c r="AI127">
        <v>14.06</v>
      </c>
      <c r="AJ127">
        <v>13.88</v>
      </c>
      <c r="AK127">
        <v>13.92</v>
      </c>
      <c r="AL127">
        <v>13.64</v>
      </c>
      <c r="AM127">
        <v>13.7</v>
      </c>
      <c r="AN127">
        <v>13.66</v>
      </c>
      <c r="AO127">
        <v>13.5</v>
      </c>
      <c r="AP127">
        <v>13.62</v>
      </c>
      <c r="AQ127">
        <v>13.34</v>
      </c>
      <c r="AR127">
        <v>13.3</v>
      </c>
      <c r="AS127">
        <v>13.08</v>
      </c>
      <c r="AT127">
        <v>12.9</v>
      </c>
      <c r="AU127">
        <v>12.7</v>
      </c>
      <c r="AV127">
        <v>12.6</v>
      </c>
      <c r="AW127">
        <v>13.2</v>
      </c>
      <c r="AX127">
        <v>13.2</v>
      </c>
      <c r="AY127">
        <v>13.52</v>
      </c>
      <c r="AZ127">
        <v>13.7</v>
      </c>
      <c r="BA127">
        <v>13.58</v>
      </c>
      <c r="BB127">
        <v>13.56</v>
      </c>
      <c r="BC127">
        <v>13.52</v>
      </c>
      <c r="BD127">
        <v>13.26</v>
      </c>
      <c r="BE127">
        <v>13.28</v>
      </c>
      <c r="BF127">
        <v>12.84</v>
      </c>
      <c r="BG127">
        <v>13.04</v>
      </c>
      <c r="BH127">
        <v>13.02</v>
      </c>
      <c r="BI127">
        <v>13.22</v>
      </c>
      <c r="BJ127">
        <v>13.06</v>
      </c>
      <c r="BK127">
        <v>13.34</v>
      </c>
      <c r="BL127">
        <v>13.34</v>
      </c>
      <c r="BM127">
        <v>13.54</v>
      </c>
      <c r="BN127">
        <v>13.38</v>
      </c>
      <c r="BO127">
        <v>13.4</v>
      </c>
      <c r="BP127">
        <v>13.16</v>
      </c>
      <c r="BQ127">
        <v>13.28</v>
      </c>
      <c r="BR127">
        <v>13.34</v>
      </c>
      <c r="BS127">
        <v>13.7</v>
      </c>
      <c r="BT127">
        <v>13.84</v>
      </c>
      <c r="BU127">
        <v>13.74</v>
      </c>
      <c r="BV127">
        <v>13.94</v>
      </c>
      <c r="BW127">
        <v>13.84</v>
      </c>
      <c r="BX127">
        <v>14.12</v>
      </c>
      <c r="BY127">
        <v>13.98</v>
      </c>
      <c r="BZ127">
        <v>14.02</v>
      </c>
      <c r="CA127">
        <v>14.02</v>
      </c>
      <c r="CB127">
        <v>14.24</v>
      </c>
      <c r="CC127">
        <v>14.38</v>
      </c>
      <c r="CD127">
        <v>14.08</v>
      </c>
      <c r="CE127">
        <v>13.92</v>
      </c>
    </row>
    <row r="128" spans="1:142" x14ac:dyDescent="0.25">
      <c r="A128" t="s">
        <v>175</v>
      </c>
      <c r="B128" s="2">
        <v>45218</v>
      </c>
      <c r="C128" s="2">
        <v>45407</v>
      </c>
      <c r="D128">
        <v>0.30220000000000002</v>
      </c>
      <c r="E128">
        <v>2</v>
      </c>
      <c r="F128">
        <v>5</v>
      </c>
      <c r="G128">
        <v>6.3229571984435795E-2</v>
      </c>
      <c r="H128">
        <v>20</v>
      </c>
      <c r="I128">
        <v>2.140077821011676E-2</v>
      </c>
      <c r="J128">
        <v>82</v>
      </c>
      <c r="K128">
        <v>0.37548638132295731</v>
      </c>
      <c r="L128">
        <v>100.8</v>
      </c>
      <c r="M128">
        <v>102.8</v>
      </c>
      <c r="N128">
        <v>98.8</v>
      </c>
      <c r="O128">
        <v>98.2</v>
      </c>
      <c r="P128">
        <v>96.8</v>
      </c>
      <c r="Q128">
        <v>96.3</v>
      </c>
      <c r="R128">
        <v>96.9</v>
      </c>
      <c r="S128">
        <v>96.7</v>
      </c>
      <c r="T128">
        <v>98.5</v>
      </c>
      <c r="U128">
        <v>97.9</v>
      </c>
      <c r="V128">
        <v>100.4</v>
      </c>
      <c r="W128">
        <v>100</v>
      </c>
      <c r="X128">
        <v>99.5</v>
      </c>
      <c r="Y128">
        <v>99.6</v>
      </c>
      <c r="Z128">
        <v>100</v>
      </c>
      <c r="AA128">
        <v>99.7</v>
      </c>
      <c r="AB128">
        <v>97.9</v>
      </c>
      <c r="AC128">
        <v>98</v>
      </c>
      <c r="AD128">
        <v>102.6</v>
      </c>
      <c r="AE128">
        <v>104.4</v>
      </c>
      <c r="AF128">
        <v>105</v>
      </c>
      <c r="AG128">
        <f t="shared" si="1"/>
        <v>2.140077821011676E-2</v>
      </c>
      <c r="AH128">
        <v>105.2</v>
      </c>
      <c r="AI128">
        <v>106.6</v>
      </c>
      <c r="AJ128">
        <v>105.6</v>
      </c>
      <c r="AK128">
        <v>107.6</v>
      </c>
      <c r="AL128">
        <v>108.8</v>
      </c>
      <c r="AM128">
        <v>109.2</v>
      </c>
      <c r="AN128">
        <v>108.2</v>
      </c>
      <c r="AO128">
        <v>108.8</v>
      </c>
      <c r="AP128">
        <v>115.2</v>
      </c>
      <c r="AQ128">
        <v>117.6</v>
      </c>
      <c r="AR128">
        <v>114.6</v>
      </c>
      <c r="AS128">
        <v>111.6</v>
      </c>
      <c r="AT128">
        <v>118</v>
      </c>
      <c r="AU128">
        <v>117.4</v>
      </c>
      <c r="AV128">
        <v>115.6</v>
      </c>
      <c r="AW128">
        <v>116.6</v>
      </c>
      <c r="AX128">
        <v>119.2</v>
      </c>
      <c r="AY128">
        <v>119.8</v>
      </c>
      <c r="AZ128">
        <v>118.6</v>
      </c>
      <c r="BA128">
        <v>119</v>
      </c>
      <c r="BB128">
        <v>118</v>
      </c>
      <c r="BC128">
        <v>119.6</v>
      </c>
      <c r="BD128">
        <v>121</v>
      </c>
      <c r="BE128">
        <v>118.2</v>
      </c>
      <c r="BF128">
        <v>118.6</v>
      </c>
      <c r="BG128">
        <v>121.2</v>
      </c>
      <c r="BH128">
        <v>121.6</v>
      </c>
      <c r="BI128">
        <v>121</v>
      </c>
      <c r="BJ128">
        <v>120.6</v>
      </c>
      <c r="BK128">
        <v>115.8</v>
      </c>
      <c r="BL128">
        <v>117.2</v>
      </c>
      <c r="BM128">
        <v>116.6</v>
      </c>
      <c r="BN128">
        <v>123</v>
      </c>
      <c r="BO128">
        <v>123.4</v>
      </c>
      <c r="BP128">
        <v>121.4</v>
      </c>
      <c r="BQ128">
        <v>119.2</v>
      </c>
      <c r="BR128">
        <v>122.8</v>
      </c>
      <c r="BS128">
        <v>124</v>
      </c>
      <c r="BT128">
        <v>125.2</v>
      </c>
      <c r="BU128">
        <v>127.8</v>
      </c>
      <c r="BV128">
        <v>128.6</v>
      </c>
      <c r="BW128">
        <v>128.19999999999999</v>
      </c>
      <c r="BX128">
        <v>133.6</v>
      </c>
      <c r="BY128">
        <v>130</v>
      </c>
      <c r="BZ128">
        <v>131.4</v>
      </c>
      <c r="CA128">
        <v>133.19999999999999</v>
      </c>
      <c r="CB128">
        <v>134.19999999999999</v>
      </c>
      <c r="CC128">
        <v>133.4</v>
      </c>
      <c r="CD128">
        <v>133</v>
      </c>
      <c r="CE128">
        <v>131.4</v>
      </c>
      <c r="CF128">
        <v>132.4</v>
      </c>
      <c r="CG128">
        <v>132</v>
      </c>
      <c r="CH128">
        <v>130.80000000000001</v>
      </c>
      <c r="CI128">
        <v>130.80000000000001</v>
      </c>
      <c r="CJ128">
        <v>131.80000000000001</v>
      </c>
      <c r="CK128">
        <v>135.4</v>
      </c>
      <c r="CL128">
        <v>136.80000000000001</v>
      </c>
      <c r="CM128">
        <v>135.80000000000001</v>
      </c>
      <c r="CN128">
        <v>134.19999999999999</v>
      </c>
      <c r="CO128">
        <v>135.80000000000001</v>
      </c>
      <c r="CP128">
        <v>137.80000000000001</v>
      </c>
      <c r="CQ128">
        <v>141.4</v>
      </c>
      <c r="CR128">
        <v>138.80000000000001</v>
      </c>
      <c r="CS128">
        <v>134.6</v>
      </c>
      <c r="CT128">
        <v>135.4</v>
      </c>
      <c r="CU128">
        <v>138.80000000000001</v>
      </c>
      <c r="CV128">
        <v>140</v>
      </c>
      <c r="CW128">
        <v>140.19999999999999</v>
      </c>
      <c r="CX128">
        <v>139.6</v>
      </c>
      <c r="CY128">
        <v>137.4</v>
      </c>
      <c r="CZ128">
        <v>137</v>
      </c>
      <c r="DA128">
        <v>138</v>
      </c>
      <c r="DB128">
        <v>136.80000000000001</v>
      </c>
      <c r="DC128">
        <v>128.80000000000001</v>
      </c>
      <c r="DD128">
        <v>127.2</v>
      </c>
      <c r="DE128">
        <v>131.19999999999999</v>
      </c>
      <c r="DF128">
        <v>132</v>
      </c>
      <c r="DG128">
        <v>131</v>
      </c>
      <c r="DH128">
        <v>132.4</v>
      </c>
      <c r="DI128">
        <v>131</v>
      </c>
      <c r="DJ128">
        <v>129.6</v>
      </c>
      <c r="DK128">
        <v>130</v>
      </c>
      <c r="DL128">
        <v>130</v>
      </c>
      <c r="DM128">
        <v>129.4</v>
      </c>
      <c r="DN128">
        <v>129.19999999999999</v>
      </c>
      <c r="DO128">
        <v>133.6</v>
      </c>
      <c r="DP128">
        <v>131.80000000000001</v>
      </c>
      <c r="DQ128">
        <v>132.4</v>
      </c>
      <c r="DR128">
        <v>131</v>
      </c>
      <c r="DS128">
        <v>129.6</v>
      </c>
      <c r="DT128">
        <v>131.80000000000001</v>
      </c>
      <c r="DU128">
        <v>128.4</v>
      </c>
      <c r="DV128">
        <v>128</v>
      </c>
      <c r="DW128">
        <v>126.8</v>
      </c>
      <c r="DX128">
        <v>126.2</v>
      </c>
      <c r="DY128">
        <v>127</v>
      </c>
      <c r="DZ128">
        <v>124</v>
      </c>
      <c r="EA128">
        <v>124.4</v>
      </c>
      <c r="EB128">
        <v>125.6</v>
      </c>
      <c r="EC128">
        <v>123.2</v>
      </c>
      <c r="ED128">
        <v>123.6</v>
      </c>
      <c r="EE128">
        <v>120</v>
      </c>
      <c r="EF128">
        <v>118.4</v>
      </c>
      <c r="EG128">
        <v>118.4</v>
      </c>
      <c r="EH128">
        <v>116.8</v>
      </c>
      <c r="EI128">
        <v>117</v>
      </c>
      <c r="EJ128">
        <v>118.6</v>
      </c>
      <c r="EK128">
        <v>120.2</v>
      </c>
      <c r="EL128">
        <v>127.2</v>
      </c>
    </row>
    <row r="129" spans="1:80" x14ac:dyDescent="0.25">
      <c r="A129" t="s">
        <v>175</v>
      </c>
      <c r="B129" s="2">
        <v>43943</v>
      </c>
      <c r="C129" s="2">
        <v>44041</v>
      </c>
      <c r="D129">
        <v>1.3119000000000001</v>
      </c>
      <c r="E129">
        <v>2</v>
      </c>
      <c r="F129">
        <v>7</v>
      </c>
      <c r="G129">
        <v>5.449189985272463E-2</v>
      </c>
      <c r="H129">
        <v>18</v>
      </c>
      <c r="I129">
        <v>1.6200294550809929E-2</v>
      </c>
      <c r="J129">
        <v>63</v>
      </c>
      <c r="K129">
        <v>0.15463917525773191</v>
      </c>
      <c r="L129">
        <v>67.400000000000006</v>
      </c>
      <c r="M129">
        <v>67.900000000000006</v>
      </c>
      <c r="N129">
        <v>66.900000000000006</v>
      </c>
      <c r="O129">
        <v>65.7</v>
      </c>
      <c r="P129">
        <v>66.2</v>
      </c>
      <c r="Q129">
        <v>66.900000000000006</v>
      </c>
      <c r="R129">
        <v>65.099999999999994</v>
      </c>
      <c r="S129">
        <v>64.2</v>
      </c>
      <c r="T129">
        <v>65.400000000000006</v>
      </c>
      <c r="U129">
        <v>65.900000000000006</v>
      </c>
      <c r="V129">
        <v>65.900000000000006</v>
      </c>
      <c r="W129">
        <v>66.5</v>
      </c>
      <c r="X129">
        <v>67.900000000000006</v>
      </c>
      <c r="Y129">
        <v>67.5</v>
      </c>
      <c r="Z129">
        <v>68</v>
      </c>
      <c r="AA129">
        <v>64.400000000000006</v>
      </c>
      <c r="AB129">
        <v>65.3</v>
      </c>
      <c r="AC129">
        <v>67.3</v>
      </c>
      <c r="AD129">
        <v>69</v>
      </c>
      <c r="AE129">
        <v>69</v>
      </c>
      <c r="AF129">
        <v>68.7</v>
      </c>
      <c r="AG129">
        <f t="shared" si="1"/>
        <v>1.1782032400589058E-2</v>
      </c>
      <c r="AH129">
        <v>70.099999999999994</v>
      </c>
      <c r="AI129">
        <v>74.400000000000006</v>
      </c>
      <c r="AJ129">
        <v>70.3</v>
      </c>
      <c r="AK129">
        <v>71.099999999999994</v>
      </c>
      <c r="AL129">
        <v>71.3</v>
      </c>
      <c r="AM129">
        <v>72.599999999999994</v>
      </c>
      <c r="AN129">
        <v>73.900000000000006</v>
      </c>
      <c r="AO129">
        <v>71.5</v>
      </c>
      <c r="AP129">
        <v>70.5</v>
      </c>
      <c r="AQ129">
        <v>68</v>
      </c>
      <c r="AR129">
        <v>66.5</v>
      </c>
      <c r="AS129">
        <v>68.2</v>
      </c>
      <c r="AT129">
        <v>68.2</v>
      </c>
      <c r="AU129">
        <v>68.099999999999994</v>
      </c>
      <c r="AV129">
        <v>68.900000000000006</v>
      </c>
      <c r="AW129">
        <v>71</v>
      </c>
      <c r="AX129">
        <v>71.5</v>
      </c>
      <c r="AY129">
        <v>72.900000000000006</v>
      </c>
      <c r="AZ129">
        <v>71.2</v>
      </c>
      <c r="BA129">
        <v>72.400000000000006</v>
      </c>
      <c r="BB129">
        <v>72.8</v>
      </c>
      <c r="BC129">
        <v>72.5</v>
      </c>
      <c r="BD129">
        <v>71.400000000000006</v>
      </c>
      <c r="BE129">
        <v>72.900000000000006</v>
      </c>
      <c r="BF129">
        <v>73</v>
      </c>
      <c r="BG129">
        <v>73.5</v>
      </c>
      <c r="BH129">
        <v>73.2</v>
      </c>
      <c r="BI129">
        <v>73.5</v>
      </c>
      <c r="BJ129">
        <v>73</v>
      </c>
      <c r="BK129">
        <v>74.400000000000006</v>
      </c>
      <c r="BL129">
        <v>74.7</v>
      </c>
      <c r="BM129">
        <v>74</v>
      </c>
      <c r="BN129">
        <v>74.3</v>
      </c>
      <c r="BO129">
        <v>74</v>
      </c>
      <c r="BP129">
        <v>74.400000000000006</v>
      </c>
      <c r="BQ129">
        <v>73.7</v>
      </c>
      <c r="BR129">
        <v>73.8</v>
      </c>
      <c r="BS129">
        <v>73.900000000000006</v>
      </c>
      <c r="BT129">
        <v>75</v>
      </c>
      <c r="BU129">
        <v>75.5</v>
      </c>
      <c r="BV129">
        <v>77.599999999999994</v>
      </c>
      <c r="BW129">
        <v>77.400000000000006</v>
      </c>
      <c r="BX129">
        <v>78.400000000000006</v>
      </c>
      <c r="BY129">
        <v>75.900000000000006</v>
      </c>
      <c r="BZ129">
        <v>77.2</v>
      </c>
      <c r="CA129">
        <v>77.3</v>
      </c>
      <c r="CB129">
        <v>76.5</v>
      </c>
    </row>
    <row r="130" spans="1:80" x14ac:dyDescent="0.25">
      <c r="A130" t="s">
        <v>175</v>
      </c>
      <c r="B130" s="2">
        <v>42846</v>
      </c>
      <c r="C130" s="2">
        <v>42942</v>
      </c>
      <c r="D130">
        <v>0.1585</v>
      </c>
      <c r="E130">
        <v>18</v>
      </c>
      <c r="F130">
        <v>18</v>
      </c>
      <c r="G130">
        <v>1.095617529880486E-2</v>
      </c>
      <c r="H130">
        <v>20</v>
      </c>
      <c r="I130">
        <v>2.3904382470119431E-2</v>
      </c>
      <c r="J130">
        <v>64</v>
      </c>
      <c r="K130">
        <v>9.0637450199203121E-2</v>
      </c>
      <c r="L130">
        <v>50</v>
      </c>
      <c r="M130">
        <v>50.2</v>
      </c>
      <c r="N130">
        <v>51.3</v>
      </c>
      <c r="O130">
        <v>51.65</v>
      </c>
      <c r="P130">
        <v>52</v>
      </c>
      <c r="Q130">
        <v>52.25</v>
      </c>
      <c r="R130">
        <v>53.75</v>
      </c>
      <c r="S130">
        <v>52.55</v>
      </c>
      <c r="T130">
        <v>52.85</v>
      </c>
      <c r="U130">
        <v>51.6</v>
      </c>
      <c r="V130">
        <v>51.6</v>
      </c>
      <c r="W130">
        <v>52.45</v>
      </c>
      <c r="X130">
        <v>52.05</v>
      </c>
      <c r="Y130">
        <v>51.3</v>
      </c>
      <c r="Z130">
        <v>52.05</v>
      </c>
      <c r="AA130">
        <v>52.55</v>
      </c>
      <c r="AB130">
        <v>52.1</v>
      </c>
      <c r="AC130">
        <v>50.85</v>
      </c>
      <c r="AD130">
        <v>49.65</v>
      </c>
      <c r="AE130">
        <v>51.3</v>
      </c>
      <c r="AF130">
        <v>51.4</v>
      </c>
      <c r="AG130">
        <f t="shared" si="1"/>
        <v>2.3904382470119435E-2</v>
      </c>
      <c r="AH130">
        <v>51.2</v>
      </c>
      <c r="AI130">
        <v>51.2</v>
      </c>
      <c r="AJ130">
        <v>51.65</v>
      </c>
      <c r="AK130">
        <v>50.75</v>
      </c>
      <c r="AL130">
        <v>50.7</v>
      </c>
      <c r="AM130">
        <v>50.7</v>
      </c>
      <c r="AN130">
        <v>51.4</v>
      </c>
      <c r="AO130">
        <v>51.1</v>
      </c>
      <c r="AP130">
        <v>49.8</v>
      </c>
      <c r="AQ130">
        <v>50.2</v>
      </c>
      <c r="AR130">
        <v>50.35</v>
      </c>
      <c r="AS130">
        <v>51.1</v>
      </c>
      <c r="AT130">
        <v>48.375</v>
      </c>
      <c r="AU130">
        <v>49.075000000000003</v>
      </c>
      <c r="AV130">
        <v>49.1</v>
      </c>
      <c r="AW130">
        <v>48.075000000000003</v>
      </c>
      <c r="AX130">
        <v>49.3</v>
      </c>
      <c r="AY130">
        <v>48.774999999999999</v>
      </c>
      <c r="AZ130">
        <v>48</v>
      </c>
      <c r="BA130">
        <v>48.5</v>
      </c>
      <c r="BB130">
        <v>48.5</v>
      </c>
      <c r="BC130">
        <v>48.65</v>
      </c>
      <c r="BD130">
        <v>48.2</v>
      </c>
      <c r="BE130">
        <v>47.8</v>
      </c>
      <c r="BF130">
        <v>47.075000000000003</v>
      </c>
      <c r="BG130">
        <v>46.3</v>
      </c>
      <c r="BH130">
        <v>47.25</v>
      </c>
      <c r="BI130">
        <v>46.274999999999999</v>
      </c>
      <c r="BJ130">
        <v>46.774999999999999</v>
      </c>
      <c r="BK130">
        <v>46.375</v>
      </c>
      <c r="BL130">
        <v>46.6</v>
      </c>
      <c r="BM130">
        <v>46.625</v>
      </c>
      <c r="BN130">
        <v>47.55</v>
      </c>
      <c r="BO130">
        <v>49.774999999999999</v>
      </c>
      <c r="BP130">
        <v>51.95</v>
      </c>
      <c r="BQ130">
        <v>51.7</v>
      </c>
      <c r="BR130">
        <v>52</v>
      </c>
      <c r="BS130">
        <v>52.55</v>
      </c>
      <c r="BT130">
        <v>52.8</v>
      </c>
      <c r="BU130">
        <v>52.8</v>
      </c>
      <c r="BV130">
        <v>53.5</v>
      </c>
      <c r="BW130">
        <v>53.9</v>
      </c>
      <c r="BX130">
        <v>54.25</v>
      </c>
      <c r="BY130">
        <v>54.75</v>
      </c>
      <c r="BZ130">
        <v>51.65</v>
      </c>
    </row>
    <row r="131" spans="1:80" x14ac:dyDescent="0.25">
      <c r="A131" t="s">
        <v>176</v>
      </c>
      <c r="B131" s="2">
        <v>44959</v>
      </c>
      <c r="C131" s="2">
        <v>45050</v>
      </c>
      <c r="D131">
        <v>0.14699999999999999</v>
      </c>
      <c r="E131">
        <v>2</v>
      </c>
      <c r="F131">
        <v>2</v>
      </c>
      <c r="G131">
        <v>9.6738529574350862E-3</v>
      </c>
      <c r="H131">
        <v>3</v>
      </c>
      <c r="I131">
        <v>6.357103372028659E-3</v>
      </c>
      <c r="J131">
        <v>40</v>
      </c>
      <c r="K131">
        <v>4.2012161415146583E-2</v>
      </c>
      <c r="L131">
        <v>35.869999999999997</v>
      </c>
      <c r="M131">
        <v>36.18</v>
      </c>
      <c r="N131">
        <v>35.83</v>
      </c>
      <c r="O131">
        <v>36.409999999999997</v>
      </c>
      <c r="P131">
        <v>35.61</v>
      </c>
      <c r="Q131">
        <v>36</v>
      </c>
      <c r="R131">
        <v>35.365000000000002</v>
      </c>
      <c r="S131">
        <v>35.86</v>
      </c>
      <c r="T131">
        <v>36.085000000000001</v>
      </c>
      <c r="U131">
        <v>36.299999999999997</v>
      </c>
      <c r="V131">
        <v>36.03</v>
      </c>
      <c r="W131">
        <v>35.29</v>
      </c>
      <c r="X131">
        <v>34.86</v>
      </c>
      <c r="Y131">
        <v>34.17</v>
      </c>
      <c r="Z131">
        <v>34.11</v>
      </c>
      <c r="AA131">
        <v>35.020000000000003</v>
      </c>
      <c r="AB131">
        <v>33.700000000000003</v>
      </c>
      <c r="AC131">
        <v>33.74</v>
      </c>
      <c r="AD131">
        <v>33.445</v>
      </c>
      <c r="AE131">
        <v>33.770000000000003</v>
      </c>
      <c r="AF131">
        <v>33.814999999999998</v>
      </c>
      <c r="AG131">
        <f t="shared" ref="AG131:AG194" si="2">($AF131-$M131)/$M131</f>
        <v>-6.5367606412382581E-2</v>
      </c>
      <c r="AH131">
        <v>34.39</v>
      </c>
      <c r="AI131">
        <v>34.755000000000003</v>
      </c>
      <c r="AJ131">
        <v>34.295000000000002</v>
      </c>
      <c r="AK131">
        <v>35.47</v>
      </c>
      <c r="AL131">
        <v>35.32</v>
      </c>
      <c r="AM131">
        <v>35.06</v>
      </c>
      <c r="AN131">
        <v>34.21</v>
      </c>
      <c r="AO131">
        <v>34.86</v>
      </c>
      <c r="AP131">
        <v>33.85</v>
      </c>
      <c r="AQ131">
        <v>34.08</v>
      </c>
      <c r="AR131">
        <v>34.39</v>
      </c>
      <c r="AS131">
        <v>34.47</v>
      </c>
      <c r="AT131">
        <v>34.744999999999997</v>
      </c>
      <c r="AU131">
        <v>34.71</v>
      </c>
      <c r="AV131">
        <v>35.770000000000003</v>
      </c>
      <c r="AW131">
        <v>34.42</v>
      </c>
      <c r="AX131">
        <v>34.64</v>
      </c>
      <c r="AY131">
        <v>34.634999999999998</v>
      </c>
      <c r="AZ131">
        <v>36.045000000000002</v>
      </c>
      <c r="BA131">
        <v>37.700000000000003</v>
      </c>
      <c r="BB131">
        <v>37.655000000000001</v>
      </c>
      <c r="BC131">
        <v>37.119999999999997</v>
      </c>
      <c r="BD131">
        <v>36.340000000000003</v>
      </c>
      <c r="BE131">
        <v>35.494999999999997</v>
      </c>
      <c r="BF131">
        <v>35.335000000000001</v>
      </c>
      <c r="BG131">
        <v>35.32</v>
      </c>
      <c r="BH131">
        <v>35.32</v>
      </c>
      <c r="BI131">
        <v>36.369999999999997</v>
      </c>
      <c r="BJ131">
        <v>36.03</v>
      </c>
      <c r="BK131">
        <v>36.284999999999997</v>
      </c>
      <c r="BL131">
        <v>36.71</v>
      </c>
      <c r="BM131">
        <v>35.83</v>
      </c>
      <c r="BN131">
        <v>34.695</v>
      </c>
      <c r="BO131">
        <v>34.645000000000003</v>
      </c>
      <c r="BP131">
        <v>34.15</v>
      </c>
      <c r="BQ131">
        <v>33.46</v>
      </c>
      <c r="BR131">
        <v>33.619999999999997</v>
      </c>
      <c r="BS131">
        <v>32.44</v>
      </c>
      <c r="BT131">
        <v>32.924999999999997</v>
      </c>
      <c r="BU131">
        <v>33.799999999999997</v>
      </c>
      <c r="BV131">
        <v>33.655000000000001</v>
      </c>
      <c r="BW131">
        <v>32.71</v>
      </c>
    </row>
    <row r="132" spans="1:80" x14ac:dyDescent="0.25">
      <c r="A132" t="s">
        <v>176</v>
      </c>
      <c r="B132" s="2">
        <v>44879</v>
      </c>
      <c r="C132" s="2">
        <v>44959</v>
      </c>
      <c r="D132">
        <v>0.1033</v>
      </c>
      <c r="E132">
        <v>5</v>
      </c>
      <c r="F132">
        <v>7</v>
      </c>
      <c r="G132">
        <v>8.9608552114447456E-3</v>
      </c>
      <c r="H132">
        <v>13</v>
      </c>
      <c r="I132">
        <v>1.414871875491284E-2</v>
      </c>
      <c r="J132">
        <v>57</v>
      </c>
      <c r="K132">
        <v>0.1278100927527118</v>
      </c>
      <c r="L132">
        <v>31.51</v>
      </c>
      <c r="M132">
        <v>31.805</v>
      </c>
      <c r="N132">
        <v>31.88</v>
      </c>
      <c r="O132">
        <v>31.83</v>
      </c>
      <c r="P132">
        <v>31.96</v>
      </c>
      <c r="Q132">
        <v>31.54</v>
      </c>
      <c r="R132">
        <v>31.69</v>
      </c>
      <c r="S132">
        <v>31.52</v>
      </c>
      <c r="T132">
        <v>31.91</v>
      </c>
      <c r="U132">
        <v>31.63</v>
      </c>
      <c r="V132">
        <v>30.414999999999999</v>
      </c>
      <c r="W132">
        <v>30.824999999999999</v>
      </c>
      <c r="X132">
        <v>32.159999999999997</v>
      </c>
      <c r="Y132">
        <v>32.255000000000003</v>
      </c>
      <c r="Z132">
        <v>32.19</v>
      </c>
      <c r="AA132">
        <v>31.914999999999999</v>
      </c>
      <c r="AB132">
        <v>31.164999999999999</v>
      </c>
      <c r="AC132">
        <v>30.905000000000001</v>
      </c>
      <c r="AD132">
        <v>31.385000000000002</v>
      </c>
      <c r="AE132">
        <v>31.1</v>
      </c>
      <c r="AF132">
        <v>31.36</v>
      </c>
      <c r="AG132">
        <f t="shared" si="2"/>
        <v>-1.3991510768747061E-2</v>
      </c>
      <c r="AH132">
        <v>32.31</v>
      </c>
      <c r="AI132">
        <v>31.55</v>
      </c>
      <c r="AJ132">
        <v>30.51</v>
      </c>
      <c r="AK132">
        <v>29.715</v>
      </c>
      <c r="AL132">
        <v>29.225000000000001</v>
      </c>
      <c r="AM132">
        <v>29.4</v>
      </c>
      <c r="AN132">
        <v>29.695</v>
      </c>
      <c r="AO132">
        <v>29.06</v>
      </c>
      <c r="AP132">
        <v>28.684999999999999</v>
      </c>
      <c r="AQ132">
        <v>28.32</v>
      </c>
      <c r="AR132">
        <v>28</v>
      </c>
      <c r="AS132">
        <v>28.65</v>
      </c>
      <c r="AT132">
        <v>28.43</v>
      </c>
      <c r="AU132">
        <v>28.79</v>
      </c>
      <c r="AV132">
        <v>29.04</v>
      </c>
      <c r="AW132">
        <v>29.995000000000001</v>
      </c>
      <c r="AX132">
        <v>29.675000000000001</v>
      </c>
      <c r="AY132">
        <v>30.585000000000001</v>
      </c>
      <c r="AZ132">
        <v>31.125</v>
      </c>
      <c r="BA132">
        <v>30.93</v>
      </c>
      <c r="BB132">
        <v>31.135000000000002</v>
      </c>
      <c r="BC132">
        <v>31.465</v>
      </c>
      <c r="BD132">
        <v>31.82</v>
      </c>
      <c r="BE132">
        <v>31.574999999999999</v>
      </c>
      <c r="BF132">
        <v>32.270000000000003</v>
      </c>
      <c r="BG132">
        <v>32.369999999999997</v>
      </c>
      <c r="BH132">
        <v>31.475000000000001</v>
      </c>
      <c r="BI132">
        <v>31.425000000000001</v>
      </c>
      <c r="BJ132">
        <v>32.04</v>
      </c>
      <c r="BK132">
        <v>31.725000000000001</v>
      </c>
      <c r="BL132">
        <v>32.14</v>
      </c>
      <c r="BM132">
        <v>33.729999999999997</v>
      </c>
      <c r="BN132">
        <v>34.145000000000003</v>
      </c>
      <c r="BO132">
        <v>33.11</v>
      </c>
      <c r="BP132">
        <v>33.01</v>
      </c>
      <c r="BQ132">
        <v>33.79</v>
      </c>
      <c r="BR132">
        <v>35.869999999999997</v>
      </c>
    </row>
    <row r="133" spans="1:80" x14ac:dyDescent="0.25">
      <c r="A133" t="s">
        <v>176</v>
      </c>
      <c r="B133" s="2">
        <v>44510</v>
      </c>
      <c r="C133" s="2">
        <v>44595</v>
      </c>
      <c r="D133">
        <v>0.23119999999999999</v>
      </c>
      <c r="E133">
        <v>9</v>
      </c>
      <c r="F133">
        <v>12</v>
      </c>
      <c r="G133">
        <v>8.2800284292821547E-2</v>
      </c>
      <c r="H133">
        <v>19</v>
      </c>
      <c r="I133">
        <v>1.2674721629945431E-2</v>
      </c>
      <c r="J133">
        <v>19</v>
      </c>
      <c r="K133">
        <v>1.2674721629945431E-2</v>
      </c>
      <c r="L133">
        <v>40.86</v>
      </c>
      <c r="M133">
        <v>42.21</v>
      </c>
      <c r="N133">
        <v>42.664999999999999</v>
      </c>
      <c r="O133">
        <v>42.704999999999998</v>
      </c>
      <c r="P133">
        <v>43.115000000000002</v>
      </c>
      <c r="Q133">
        <v>42.9</v>
      </c>
      <c r="R133">
        <v>43.405000000000001</v>
      </c>
      <c r="S133">
        <v>43.15</v>
      </c>
      <c r="T133">
        <v>42.79</v>
      </c>
      <c r="U133">
        <v>41.43</v>
      </c>
      <c r="V133">
        <v>41.36</v>
      </c>
      <c r="W133">
        <v>41.51</v>
      </c>
      <c r="X133">
        <v>38.715000000000003</v>
      </c>
      <c r="Y133">
        <v>40.57</v>
      </c>
      <c r="Z133">
        <v>40.085000000000001</v>
      </c>
      <c r="AA133">
        <v>41.255000000000003</v>
      </c>
      <c r="AB133">
        <v>40.58</v>
      </c>
      <c r="AC133">
        <v>40.094999999999999</v>
      </c>
      <c r="AD133">
        <v>40.6</v>
      </c>
      <c r="AE133">
        <v>42.744999999999997</v>
      </c>
      <c r="AF133">
        <v>41.05</v>
      </c>
      <c r="AG133">
        <f t="shared" si="2"/>
        <v>-2.7481639421938018E-2</v>
      </c>
      <c r="AH133">
        <v>40.08</v>
      </c>
      <c r="AI133">
        <v>40.06</v>
      </c>
      <c r="AJ133">
        <v>40.01</v>
      </c>
      <c r="AK133">
        <v>39.1</v>
      </c>
      <c r="AL133">
        <v>40.064999999999998</v>
      </c>
      <c r="AM133">
        <v>38.950000000000003</v>
      </c>
      <c r="AN133">
        <v>38.880000000000003</v>
      </c>
      <c r="AO133">
        <v>38.975000000000001</v>
      </c>
      <c r="AP133">
        <v>39.765000000000001</v>
      </c>
      <c r="AQ133">
        <v>39.725000000000001</v>
      </c>
      <c r="AR133">
        <v>39.94</v>
      </c>
      <c r="AS133">
        <v>40.954999999999998</v>
      </c>
      <c r="AT133">
        <v>40.914999999999999</v>
      </c>
      <c r="AU133">
        <v>40.575000000000003</v>
      </c>
      <c r="AV133">
        <v>40.76</v>
      </c>
      <c r="AW133">
        <v>41.07</v>
      </c>
      <c r="AX133">
        <v>40.534999999999997</v>
      </c>
      <c r="AY133">
        <v>39.83</v>
      </c>
      <c r="AZ133">
        <v>39.51</v>
      </c>
      <c r="BA133">
        <v>39.94</v>
      </c>
      <c r="BB133">
        <v>38.93</v>
      </c>
      <c r="BC133">
        <v>39.674999999999997</v>
      </c>
      <c r="BD133">
        <v>39.4</v>
      </c>
      <c r="BE133">
        <v>39.274999999999999</v>
      </c>
      <c r="BF133">
        <v>39.39</v>
      </c>
      <c r="BG133">
        <v>39.590000000000003</v>
      </c>
      <c r="BH133">
        <v>38.215000000000003</v>
      </c>
      <c r="BI133">
        <v>37.880000000000003</v>
      </c>
      <c r="BJ133">
        <v>37.195</v>
      </c>
      <c r="BK133">
        <v>36.125</v>
      </c>
      <c r="BL133">
        <v>35.28</v>
      </c>
      <c r="BM133">
        <v>34.555</v>
      </c>
      <c r="BN133">
        <v>35.58</v>
      </c>
      <c r="BO133">
        <v>35.909999999999997</v>
      </c>
      <c r="BP133">
        <v>35.335000000000001</v>
      </c>
      <c r="BQ133">
        <v>36.56</v>
      </c>
      <c r="BR133">
        <v>36.46</v>
      </c>
      <c r="BS133">
        <v>36.909999999999997</v>
      </c>
      <c r="BT133">
        <v>34.51</v>
      </c>
    </row>
    <row r="134" spans="1:80" x14ac:dyDescent="0.25">
      <c r="A134" t="s">
        <v>176</v>
      </c>
      <c r="B134" s="2">
        <v>44231</v>
      </c>
      <c r="C134" s="2">
        <v>44320</v>
      </c>
      <c r="D134">
        <v>0.2281</v>
      </c>
      <c r="E134">
        <v>4</v>
      </c>
      <c r="F134">
        <v>4</v>
      </c>
      <c r="G134">
        <v>4.3898156277435933E-3</v>
      </c>
      <c r="H134">
        <v>8</v>
      </c>
      <c r="I134">
        <v>6.3067017851916915E-2</v>
      </c>
      <c r="J134">
        <v>40</v>
      </c>
      <c r="K134">
        <v>7.6529119110330543E-2</v>
      </c>
      <c r="L134">
        <v>33.630000000000003</v>
      </c>
      <c r="M134">
        <v>34.17</v>
      </c>
      <c r="N134">
        <v>35.475000000000001</v>
      </c>
      <c r="O134">
        <v>34.86</v>
      </c>
      <c r="P134">
        <v>34.020000000000003</v>
      </c>
      <c r="Q134">
        <v>35.115000000000002</v>
      </c>
      <c r="R134">
        <v>35.305</v>
      </c>
      <c r="S134">
        <v>35.954999999999998</v>
      </c>
      <c r="T134">
        <v>36.325000000000003</v>
      </c>
      <c r="U134">
        <v>35.645000000000003</v>
      </c>
      <c r="V134">
        <v>35.49</v>
      </c>
      <c r="W134">
        <v>36.299999999999997</v>
      </c>
      <c r="X134">
        <v>35.625</v>
      </c>
      <c r="Y134">
        <v>34.979999999999997</v>
      </c>
      <c r="Z134">
        <v>36.049999999999997</v>
      </c>
      <c r="AA134">
        <v>34.64</v>
      </c>
      <c r="AB134">
        <v>36</v>
      </c>
      <c r="AC134">
        <v>35.774999999999999</v>
      </c>
      <c r="AD134">
        <v>34.924999999999997</v>
      </c>
      <c r="AE134">
        <v>33.99</v>
      </c>
      <c r="AF134">
        <v>31.73</v>
      </c>
      <c r="AG134">
        <f t="shared" si="2"/>
        <v>-7.1407667544629821E-2</v>
      </c>
      <c r="AH134">
        <v>32.405000000000001</v>
      </c>
      <c r="AI134">
        <v>32.284999999999997</v>
      </c>
      <c r="AJ134">
        <v>34.454999999999998</v>
      </c>
      <c r="AK134">
        <v>32.825000000000003</v>
      </c>
      <c r="AL134">
        <v>34</v>
      </c>
      <c r="AM134">
        <v>33.875</v>
      </c>
      <c r="AN134">
        <v>34.299999999999997</v>
      </c>
      <c r="AO134">
        <v>34.54</v>
      </c>
      <c r="AP134">
        <v>34.604999999999997</v>
      </c>
      <c r="AQ134">
        <v>33.71</v>
      </c>
      <c r="AR134">
        <v>33.58</v>
      </c>
      <c r="AS134">
        <v>35.049999999999997</v>
      </c>
      <c r="AT134">
        <v>34.265000000000001</v>
      </c>
      <c r="AU134">
        <v>34.35</v>
      </c>
      <c r="AV134">
        <v>34.28</v>
      </c>
      <c r="AW134">
        <v>35.115000000000002</v>
      </c>
      <c r="AX134">
        <v>34.89</v>
      </c>
      <c r="AY134">
        <v>35.299999999999997</v>
      </c>
      <c r="AZ134">
        <v>36.28</v>
      </c>
      <c r="BA134">
        <v>36.784999999999997</v>
      </c>
      <c r="BB134">
        <v>36.270000000000003</v>
      </c>
      <c r="BC134">
        <v>36.274999999999999</v>
      </c>
      <c r="BD134">
        <v>35.92</v>
      </c>
      <c r="BE134">
        <v>35.479999999999997</v>
      </c>
      <c r="BF134">
        <v>35.22</v>
      </c>
      <c r="BG134">
        <v>35.44</v>
      </c>
      <c r="BH134">
        <v>35.31</v>
      </c>
      <c r="BI134">
        <v>35.57</v>
      </c>
      <c r="BJ134">
        <v>35.365000000000002</v>
      </c>
      <c r="BK134">
        <v>34.659999999999997</v>
      </c>
      <c r="BL134">
        <v>33.5</v>
      </c>
      <c r="BM134">
        <v>33.534999999999997</v>
      </c>
      <c r="BN134">
        <v>33.634999999999998</v>
      </c>
      <c r="BO134">
        <v>34.555</v>
      </c>
      <c r="BP134">
        <v>34.89</v>
      </c>
      <c r="BQ134">
        <v>34.975000000000001</v>
      </c>
      <c r="BR134">
        <v>34.14</v>
      </c>
      <c r="BS134">
        <v>33.765000000000001</v>
      </c>
      <c r="BT134">
        <v>33.445</v>
      </c>
      <c r="BU134">
        <v>34.005000000000003</v>
      </c>
      <c r="BV134">
        <v>32.354999999999997</v>
      </c>
    </row>
    <row r="135" spans="1:80" x14ac:dyDescent="0.25">
      <c r="A135" t="s">
        <v>176</v>
      </c>
      <c r="B135" s="2">
        <v>43866</v>
      </c>
      <c r="C135" s="2">
        <v>43955</v>
      </c>
      <c r="D135">
        <v>0.10390000000000001</v>
      </c>
      <c r="E135">
        <v>2</v>
      </c>
      <c r="F135">
        <v>2</v>
      </c>
      <c r="G135">
        <v>1.846430984012595E-2</v>
      </c>
      <c r="H135">
        <v>5</v>
      </c>
      <c r="I135">
        <v>2.2967800045034979E-2</v>
      </c>
      <c r="J135">
        <v>5</v>
      </c>
      <c r="K135">
        <v>2.2967800045034979E-2</v>
      </c>
      <c r="L135">
        <v>22.175000000000001</v>
      </c>
      <c r="M135">
        <v>22.204999999999998</v>
      </c>
      <c r="N135">
        <v>21.795000000000002</v>
      </c>
      <c r="O135">
        <v>21.805</v>
      </c>
      <c r="P135">
        <v>22.1</v>
      </c>
      <c r="Q135">
        <v>22.715</v>
      </c>
      <c r="R135">
        <v>22.68</v>
      </c>
      <c r="S135">
        <v>22.47</v>
      </c>
      <c r="T135">
        <v>22.234999999999999</v>
      </c>
      <c r="U135">
        <v>21.77</v>
      </c>
      <c r="V135">
        <v>22.155000000000001</v>
      </c>
      <c r="W135">
        <v>21.895</v>
      </c>
      <c r="X135">
        <v>20.93</v>
      </c>
      <c r="Y135">
        <v>20.02</v>
      </c>
      <c r="Z135">
        <v>20.2</v>
      </c>
      <c r="AA135">
        <v>20.355</v>
      </c>
      <c r="AB135">
        <v>19.224</v>
      </c>
      <c r="AC135">
        <v>18.809999999999999</v>
      </c>
      <c r="AD135">
        <v>18.905999999999999</v>
      </c>
      <c r="AE135">
        <v>18.66</v>
      </c>
      <c r="AF135">
        <v>19.152000000000001</v>
      </c>
      <c r="AG135">
        <f t="shared" si="2"/>
        <v>-0.13749155595586568</v>
      </c>
      <c r="AH135">
        <v>17.852</v>
      </c>
      <c r="AI135">
        <v>16.852</v>
      </c>
      <c r="AJ135">
        <v>15.334</v>
      </c>
      <c r="AK135">
        <v>16.8</v>
      </c>
      <c r="AL135">
        <v>15.628</v>
      </c>
      <c r="AM135">
        <v>13.247999999999999</v>
      </c>
      <c r="AN135">
        <v>14.616</v>
      </c>
      <c r="AO135">
        <v>12.068</v>
      </c>
      <c r="AP135">
        <v>12.752000000000001</v>
      </c>
      <c r="AQ135">
        <v>10.802</v>
      </c>
      <c r="AR135">
        <v>11.068</v>
      </c>
      <c r="AS135">
        <v>10.88</v>
      </c>
      <c r="AT135">
        <v>11.606</v>
      </c>
      <c r="AU135">
        <v>13.018000000000001</v>
      </c>
      <c r="AV135">
        <v>13.702</v>
      </c>
      <c r="AW135">
        <v>14.49</v>
      </c>
      <c r="AX135">
        <v>13.178000000000001</v>
      </c>
      <c r="AY135">
        <v>13.55</v>
      </c>
      <c r="AZ135">
        <v>13.151999999999999</v>
      </c>
      <c r="BA135">
        <v>12.5</v>
      </c>
      <c r="BB135">
        <v>13.132</v>
      </c>
      <c r="BC135">
        <v>13.414</v>
      </c>
      <c r="BD135">
        <v>14.385999999999999</v>
      </c>
      <c r="BE135">
        <v>14.718</v>
      </c>
      <c r="BF135">
        <v>15.858000000000001</v>
      </c>
      <c r="BG135">
        <v>16.352</v>
      </c>
      <c r="BH135">
        <v>16.954000000000001</v>
      </c>
      <c r="BI135">
        <v>15.45</v>
      </c>
      <c r="BJ135">
        <v>15.58</v>
      </c>
      <c r="BK135">
        <v>16.622</v>
      </c>
      <c r="BL135">
        <v>16.186</v>
      </c>
      <c r="BM135">
        <v>15.3</v>
      </c>
      <c r="BN135">
        <v>16.14</v>
      </c>
      <c r="BO135">
        <v>15.6</v>
      </c>
      <c r="BP135">
        <v>15.52</v>
      </c>
      <c r="BQ135">
        <v>15.784000000000001</v>
      </c>
      <c r="BR135">
        <v>16.282</v>
      </c>
      <c r="BS135">
        <v>17.366</v>
      </c>
      <c r="BT135">
        <v>16.826000000000001</v>
      </c>
      <c r="BU135">
        <v>15.944000000000001</v>
      </c>
    </row>
    <row r="136" spans="1:80" x14ac:dyDescent="0.25">
      <c r="A136" t="s">
        <v>177</v>
      </c>
      <c r="B136" s="2">
        <v>45043</v>
      </c>
      <c r="C136" s="2">
        <v>45134</v>
      </c>
      <c r="D136">
        <v>0.74029999999999996</v>
      </c>
      <c r="E136">
        <v>2</v>
      </c>
      <c r="F136">
        <v>3</v>
      </c>
      <c r="G136">
        <v>4.1532517707662572E-2</v>
      </c>
      <c r="H136">
        <v>5</v>
      </c>
      <c r="I136">
        <v>5.7952350289761662E-3</v>
      </c>
      <c r="J136">
        <v>35</v>
      </c>
      <c r="K136">
        <v>0.1709594333547971</v>
      </c>
      <c r="L136">
        <v>29.86</v>
      </c>
      <c r="M136">
        <v>31.06</v>
      </c>
      <c r="N136">
        <v>30.3</v>
      </c>
      <c r="O136">
        <v>29.77</v>
      </c>
      <c r="P136">
        <v>30.65</v>
      </c>
      <c r="Q136">
        <v>31.24</v>
      </c>
      <c r="R136">
        <v>30.99</v>
      </c>
      <c r="S136">
        <v>30.77</v>
      </c>
      <c r="T136">
        <v>30.1</v>
      </c>
      <c r="U136">
        <v>29.97</v>
      </c>
      <c r="V136">
        <v>28.86</v>
      </c>
      <c r="W136">
        <v>28.95</v>
      </c>
      <c r="X136">
        <v>29.8</v>
      </c>
      <c r="Y136">
        <v>29.22</v>
      </c>
      <c r="Z136">
        <v>28.87</v>
      </c>
      <c r="AA136">
        <v>29.68</v>
      </c>
      <c r="AB136">
        <v>29.93</v>
      </c>
      <c r="AC136">
        <v>30.28</v>
      </c>
      <c r="AD136">
        <v>29.51</v>
      </c>
      <c r="AE136">
        <v>29</v>
      </c>
      <c r="AF136">
        <v>27.4</v>
      </c>
      <c r="AG136">
        <f t="shared" si="2"/>
        <v>-0.11783644558918224</v>
      </c>
      <c r="AH136">
        <v>29</v>
      </c>
      <c r="AI136">
        <v>29.99</v>
      </c>
      <c r="AJ136">
        <v>31.44</v>
      </c>
      <c r="AK136">
        <v>31.13</v>
      </c>
      <c r="AL136">
        <v>31.31</v>
      </c>
      <c r="AM136">
        <v>29.86</v>
      </c>
      <c r="AN136">
        <v>30.96</v>
      </c>
      <c r="AO136">
        <v>31.28</v>
      </c>
      <c r="AP136">
        <v>31.82</v>
      </c>
      <c r="AQ136">
        <v>31.34</v>
      </c>
      <c r="AR136">
        <v>33.07</v>
      </c>
      <c r="AS136">
        <v>33.909999999999997</v>
      </c>
      <c r="AT136">
        <v>35.58</v>
      </c>
      <c r="AU136">
        <v>35.82</v>
      </c>
      <c r="AV136">
        <v>36.369999999999997</v>
      </c>
      <c r="AW136">
        <v>35</v>
      </c>
      <c r="AX136">
        <v>32.9</v>
      </c>
      <c r="AY136">
        <v>32.71</v>
      </c>
      <c r="AZ136">
        <v>33</v>
      </c>
      <c r="BA136">
        <v>33.340000000000003</v>
      </c>
      <c r="BB136">
        <v>34.1</v>
      </c>
      <c r="BC136">
        <v>33.57</v>
      </c>
      <c r="BD136">
        <v>32.909999999999997</v>
      </c>
      <c r="BE136">
        <v>33.44</v>
      </c>
      <c r="BF136">
        <v>33.619999999999997</v>
      </c>
      <c r="BG136">
        <v>32.51</v>
      </c>
      <c r="BH136">
        <v>31.97</v>
      </c>
      <c r="BI136">
        <v>31.85</v>
      </c>
      <c r="BJ136">
        <v>32.74</v>
      </c>
      <c r="BK136">
        <v>33.299999999999997</v>
      </c>
      <c r="BL136">
        <v>33.979999999999997</v>
      </c>
      <c r="BM136">
        <v>33.869999999999997</v>
      </c>
      <c r="BN136">
        <v>33.15</v>
      </c>
      <c r="BO136">
        <v>34.369999999999997</v>
      </c>
      <c r="BP136">
        <v>34.5</v>
      </c>
      <c r="BQ136">
        <v>34.46</v>
      </c>
      <c r="BR136">
        <v>33.369999999999997</v>
      </c>
      <c r="BS136">
        <v>34.020000000000003</v>
      </c>
      <c r="BT136">
        <v>33.630000000000003</v>
      </c>
      <c r="BU136">
        <v>34.1</v>
      </c>
      <c r="BV136">
        <v>34.36</v>
      </c>
      <c r="BW136">
        <v>34.549999999999997</v>
      </c>
    </row>
    <row r="137" spans="1:80" x14ac:dyDescent="0.25">
      <c r="A137" t="s">
        <v>177</v>
      </c>
      <c r="B137" s="2">
        <v>44861</v>
      </c>
      <c r="C137" s="2">
        <v>44952</v>
      </c>
      <c r="D137">
        <v>0.78249999999999997</v>
      </c>
      <c r="E137">
        <v>2</v>
      </c>
      <c r="F137">
        <v>5</v>
      </c>
      <c r="G137">
        <v>5.779153766769865E-2</v>
      </c>
      <c r="H137">
        <v>13</v>
      </c>
      <c r="I137">
        <v>5.6415548675610612E-2</v>
      </c>
      <c r="J137">
        <v>13</v>
      </c>
      <c r="K137">
        <v>5.6415548675610612E-2</v>
      </c>
      <c r="L137">
        <v>26.27</v>
      </c>
      <c r="M137">
        <v>29.07</v>
      </c>
      <c r="N137">
        <v>28.43</v>
      </c>
      <c r="O137">
        <v>28.3</v>
      </c>
      <c r="P137">
        <v>27.42</v>
      </c>
      <c r="Q137">
        <v>27.39</v>
      </c>
      <c r="R137">
        <v>28.2</v>
      </c>
      <c r="S137">
        <v>28.41</v>
      </c>
      <c r="T137">
        <v>28.48</v>
      </c>
      <c r="U137">
        <v>27.52</v>
      </c>
      <c r="V137">
        <v>29.76</v>
      </c>
      <c r="W137">
        <v>30.43</v>
      </c>
      <c r="X137">
        <v>30.35</v>
      </c>
      <c r="Y137">
        <v>30.71</v>
      </c>
      <c r="Z137">
        <v>29.53</v>
      </c>
      <c r="AA137">
        <v>29.89</v>
      </c>
      <c r="AB137">
        <v>29.87</v>
      </c>
      <c r="AC137">
        <v>28.94</v>
      </c>
      <c r="AD137">
        <v>29.82</v>
      </c>
      <c r="AE137">
        <v>29.67</v>
      </c>
      <c r="AF137">
        <v>29.34</v>
      </c>
      <c r="AG137">
        <f t="shared" si="2"/>
        <v>9.2879256965944131E-3</v>
      </c>
      <c r="AH137">
        <v>28.725000000000001</v>
      </c>
      <c r="AI137">
        <v>28.9</v>
      </c>
      <c r="AJ137">
        <v>30.07</v>
      </c>
      <c r="AK137">
        <v>29.83</v>
      </c>
      <c r="AL137">
        <v>29.41</v>
      </c>
      <c r="AM137">
        <v>29.17</v>
      </c>
      <c r="AN137">
        <v>28.6</v>
      </c>
      <c r="AO137">
        <v>28.33</v>
      </c>
      <c r="AP137">
        <v>28.44</v>
      </c>
      <c r="AQ137">
        <v>28.24</v>
      </c>
      <c r="AR137">
        <v>28.69</v>
      </c>
      <c r="AS137">
        <v>28.73</v>
      </c>
      <c r="AT137">
        <v>28.26</v>
      </c>
      <c r="AU137">
        <v>27.15</v>
      </c>
      <c r="AV137">
        <v>26.92</v>
      </c>
      <c r="AW137">
        <v>26.79</v>
      </c>
      <c r="AX137">
        <v>26.44</v>
      </c>
      <c r="AY137">
        <v>26.83</v>
      </c>
      <c r="AZ137">
        <v>25.97</v>
      </c>
      <c r="BA137">
        <v>26.09</v>
      </c>
      <c r="BB137">
        <v>25.94</v>
      </c>
      <c r="BC137">
        <v>25.54</v>
      </c>
      <c r="BD137">
        <v>26.21</v>
      </c>
      <c r="BE137">
        <v>26.43</v>
      </c>
      <c r="BF137">
        <v>26.73</v>
      </c>
      <c r="BG137">
        <v>27.68</v>
      </c>
      <c r="BH137">
        <v>27.56</v>
      </c>
      <c r="BI137">
        <v>28.73</v>
      </c>
      <c r="BJ137">
        <v>29.31</v>
      </c>
      <c r="BK137">
        <v>29.44</v>
      </c>
      <c r="BL137">
        <v>29.85</v>
      </c>
      <c r="BM137">
        <v>30.29</v>
      </c>
      <c r="BN137">
        <v>30.11</v>
      </c>
      <c r="BO137">
        <v>29.6</v>
      </c>
      <c r="BP137">
        <v>28.81</v>
      </c>
      <c r="BQ137">
        <v>28.42</v>
      </c>
      <c r="BR137">
        <v>29.22</v>
      </c>
      <c r="BS137">
        <v>30.27</v>
      </c>
      <c r="BT137">
        <v>29.92</v>
      </c>
      <c r="BU137">
        <v>29.7</v>
      </c>
      <c r="BV137">
        <v>30.09</v>
      </c>
    </row>
    <row r="138" spans="1:80" x14ac:dyDescent="0.25">
      <c r="A138" t="s">
        <v>177</v>
      </c>
      <c r="B138" s="2">
        <v>43944</v>
      </c>
      <c r="C138" s="2">
        <v>44035</v>
      </c>
      <c r="D138">
        <v>0.13189999999999999</v>
      </c>
      <c r="E138">
        <v>3</v>
      </c>
      <c r="F138">
        <v>3</v>
      </c>
      <c r="G138">
        <v>8.606142423219677E-3</v>
      </c>
      <c r="H138">
        <v>19</v>
      </c>
      <c r="I138">
        <v>6.4799190010124935E-2</v>
      </c>
      <c r="J138">
        <v>30</v>
      </c>
      <c r="K138">
        <v>8.5723928450894452E-2</v>
      </c>
      <c r="L138">
        <v>59.04</v>
      </c>
      <c r="M138">
        <v>59.26</v>
      </c>
      <c r="N138">
        <v>59.47</v>
      </c>
      <c r="O138">
        <v>58.75</v>
      </c>
      <c r="P138">
        <v>61.8</v>
      </c>
      <c r="Q138">
        <v>59.98</v>
      </c>
      <c r="R138">
        <v>57.47</v>
      </c>
      <c r="S138">
        <v>57.99</v>
      </c>
      <c r="T138">
        <v>58.75</v>
      </c>
      <c r="U138">
        <v>59.18</v>
      </c>
      <c r="V138">
        <v>59.17</v>
      </c>
      <c r="W138">
        <v>59.67</v>
      </c>
      <c r="X138">
        <v>60.13</v>
      </c>
      <c r="Y138">
        <v>58.39</v>
      </c>
      <c r="Z138">
        <v>57.74</v>
      </c>
      <c r="AA138">
        <v>59.08</v>
      </c>
      <c r="AB138">
        <v>58.28</v>
      </c>
      <c r="AC138">
        <v>59.92</v>
      </c>
      <c r="AD138">
        <v>60.29</v>
      </c>
      <c r="AE138">
        <v>63.1</v>
      </c>
      <c r="AF138">
        <v>61.98</v>
      </c>
      <c r="AG138">
        <f t="shared" si="2"/>
        <v>4.589942625717177E-2</v>
      </c>
      <c r="AH138">
        <v>62.255000000000003</v>
      </c>
      <c r="AI138">
        <v>62.34</v>
      </c>
      <c r="AJ138">
        <v>63.56</v>
      </c>
      <c r="AK138">
        <v>61.7</v>
      </c>
      <c r="AL138">
        <v>62.93</v>
      </c>
      <c r="AM138">
        <v>61.86</v>
      </c>
      <c r="AN138">
        <v>62.12</v>
      </c>
      <c r="AO138">
        <v>61.93</v>
      </c>
      <c r="AP138">
        <v>62.97</v>
      </c>
      <c r="AQ138">
        <v>64.34</v>
      </c>
      <c r="AR138">
        <v>63.67</v>
      </c>
      <c r="AS138">
        <v>63.04</v>
      </c>
      <c r="AT138">
        <v>63.87</v>
      </c>
      <c r="AU138">
        <v>59.7</v>
      </c>
      <c r="AV138">
        <v>59.33</v>
      </c>
      <c r="AW138">
        <v>60.1</v>
      </c>
      <c r="AX138">
        <v>60.4</v>
      </c>
      <c r="AY138">
        <v>60.49</v>
      </c>
      <c r="AZ138">
        <v>60.08</v>
      </c>
      <c r="BA138">
        <v>59.62</v>
      </c>
      <c r="BB138">
        <v>60.09</v>
      </c>
      <c r="BC138">
        <v>59.92</v>
      </c>
      <c r="BD138">
        <v>59.09</v>
      </c>
      <c r="BE138">
        <v>58.51</v>
      </c>
      <c r="BF138">
        <v>57.5</v>
      </c>
      <c r="BG138">
        <v>58.27</v>
      </c>
      <c r="BH138">
        <v>59.83</v>
      </c>
      <c r="BI138">
        <v>58.81</v>
      </c>
      <c r="BJ138">
        <v>59.13</v>
      </c>
      <c r="BK138">
        <v>59.54</v>
      </c>
      <c r="BL138">
        <v>58.31</v>
      </c>
      <c r="BM138">
        <v>58.61</v>
      </c>
      <c r="BN138">
        <v>58.42</v>
      </c>
      <c r="BO138">
        <v>59.53</v>
      </c>
      <c r="BP138">
        <v>58.58</v>
      </c>
      <c r="BQ138">
        <v>58.98</v>
      </c>
      <c r="BR138">
        <v>59.03</v>
      </c>
      <c r="BS138">
        <v>59.14</v>
      </c>
      <c r="BT138">
        <v>60</v>
      </c>
      <c r="BU138">
        <v>61.15</v>
      </c>
      <c r="BV138">
        <v>60.7</v>
      </c>
      <c r="BW138">
        <v>61.05</v>
      </c>
      <c r="BX138">
        <v>60.4</v>
      </c>
    </row>
    <row r="139" spans="1:80" x14ac:dyDescent="0.25">
      <c r="A139" t="s">
        <v>177</v>
      </c>
      <c r="B139" s="2">
        <v>43762</v>
      </c>
      <c r="C139" s="2">
        <v>43853</v>
      </c>
      <c r="D139">
        <v>0.1452</v>
      </c>
      <c r="E139">
        <v>3</v>
      </c>
      <c r="F139">
        <v>3</v>
      </c>
      <c r="G139">
        <v>2.1253985122209958E-3</v>
      </c>
      <c r="H139">
        <v>12</v>
      </c>
      <c r="I139">
        <v>3.3475026567481407E-2</v>
      </c>
      <c r="J139">
        <v>61</v>
      </c>
      <c r="K139">
        <v>0.1215019482819695</v>
      </c>
      <c r="L139">
        <v>52.23</v>
      </c>
      <c r="M139">
        <v>56.46</v>
      </c>
      <c r="N139">
        <v>56.76</v>
      </c>
      <c r="O139">
        <v>56.34</v>
      </c>
      <c r="P139">
        <v>56.6</v>
      </c>
      <c r="Q139">
        <v>56.53</v>
      </c>
      <c r="R139">
        <v>56.51</v>
      </c>
      <c r="S139">
        <v>57.61</v>
      </c>
      <c r="T139">
        <v>57.55</v>
      </c>
      <c r="U139">
        <v>57.6</v>
      </c>
      <c r="V139">
        <v>58.05</v>
      </c>
      <c r="W139">
        <v>58.27</v>
      </c>
      <c r="X139">
        <v>58.35</v>
      </c>
      <c r="Y139">
        <v>58.2</v>
      </c>
      <c r="Z139">
        <v>57.89</v>
      </c>
      <c r="AA139">
        <v>57.81</v>
      </c>
      <c r="AB139">
        <v>57.96</v>
      </c>
      <c r="AC139">
        <v>58.25</v>
      </c>
      <c r="AD139">
        <v>58.35</v>
      </c>
      <c r="AE139">
        <v>57.9</v>
      </c>
      <c r="AF139">
        <v>58.22</v>
      </c>
      <c r="AG139">
        <f t="shared" si="2"/>
        <v>3.1172511512575239E-2</v>
      </c>
      <c r="AH139">
        <v>57.61</v>
      </c>
      <c r="AI139">
        <v>58.81</v>
      </c>
      <c r="AJ139">
        <v>58.9</v>
      </c>
      <c r="AK139">
        <v>58.51</v>
      </c>
      <c r="AL139">
        <v>58.05</v>
      </c>
      <c r="AM139">
        <v>57.66</v>
      </c>
      <c r="AN139">
        <v>56.07</v>
      </c>
      <c r="AO139">
        <v>56.02</v>
      </c>
      <c r="AP139">
        <v>56.08</v>
      </c>
      <c r="AQ139">
        <v>56.81</v>
      </c>
      <c r="AR139">
        <v>56.53</v>
      </c>
      <c r="AS139">
        <v>56.59</v>
      </c>
      <c r="AT139">
        <v>57.07</v>
      </c>
      <c r="AU139">
        <v>57.55</v>
      </c>
      <c r="AV139">
        <v>57.79</v>
      </c>
      <c r="AW139">
        <v>57.7</v>
      </c>
      <c r="AX139">
        <v>57.3</v>
      </c>
      <c r="AY139">
        <v>57.17</v>
      </c>
      <c r="AZ139">
        <v>57.96</v>
      </c>
      <c r="BA139">
        <v>58.95</v>
      </c>
      <c r="BB139">
        <v>59.23</v>
      </c>
      <c r="BC139">
        <v>59.41</v>
      </c>
      <c r="BD139">
        <v>59.82</v>
      </c>
      <c r="BE139">
        <v>60.08</v>
      </c>
      <c r="BF139">
        <v>59.62</v>
      </c>
      <c r="BG139">
        <v>59.85</v>
      </c>
      <c r="BH139">
        <v>60.84</v>
      </c>
      <c r="BI139">
        <v>60.1</v>
      </c>
      <c r="BJ139">
        <v>59.93</v>
      </c>
      <c r="BK139">
        <v>58.93</v>
      </c>
      <c r="BL139">
        <v>58.97</v>
      </c>
      <c r="BM139">
        <v>59.3</v>
      </c>
      <c r="BN139">
        <v>58.94</v>
      </c>
      <c r="BO139">
        <v>59.59</v>
      </c>
      <c r="BP139">
        <v>59.43</v>
      </c>
      <c r="BQ139">
        <v>58.94</v>
      </c>
      <c r="BR139">
        <v>59.66</v>
      </c>
      <c r="BS139">
        <v>59.6</v>
      </c>
      <c r="BT139">
        <v>60.55</v>
      </c>
      <c r="BU139">
        <v>62.73</v>
      </c>
      <c r="BV139">
        <v>63.32</v>
      </c>
    </row>
    <row r="140" spans="1:80" x14ac:dyDescent="0.25">
      <c r="A140" t="s">
        <v>177</v>
      </c>
      <c r="B140" s="2">
        <v>43398</v>
      </c>
      <c r="C140" s="2">
        <v>43489</v>
      </c>
      <c r="D140">
        <v>0.21529999999999999</v>
      </c>
      <c r="E140">
        <v>2</v>
      </c>
      <c r="F140">
        <v>2</v>
      </c>
      <c r="G140">
        <v>6.3471219085138794E-3</v>
      </c>
      <c r="H140">
        <v>10</v>
      </c>
      <c r="I140">
        <v>7.2225869993434111E-2</v>
      </c>
      <c r="J140">
        <v>26</v>
      </c>
      <c r="K140">
        <v>9.7176625082074961E-2</v>
      </c>
      <c r="L140">
        <v>44.31</v>
      </c>
      <c r="M140">
        <v>45.69</v>
      </c>
      <c r="N140">
        <v>45.4</v>
      </c>
      <c r="O140">
        <v>47.76</v>
      </c>
      <c r="P140">
        <v>46.88</v>
      </c>
      <c r="Q140">
        <v>48.22</v>
      </c>
      <c r="R140">
        <v>47.11</v>
      </c>
      <c r="S140">
        <v>47.97</v>
      </c>
      <c r="T140">
        <v>47.25</v>
      </c>
      <c r="U140">
        <v>48.72</v>
      </c>
      <c r="V140">
        <v>48.99</v>
      </c>
      <c r="W140">
        <v>48.11</v>
      </c>
      <c r="X140">
        <v>46.65</v>
      </c>
      <c r="Y140">
        <v>47.39</v>
      </c>
      <c r="Z140">
        <v>47.09</v>
      </c>
      <c r="AA140">
        <v>48.11</v>
      </c>
      <c r="AB140">
        <v>48.83</v>
      </c>
      <c r="AC140">
        <v>48</v>
      </c>
      <c r="AD140">
        <v>47.39</v>
      </c>
      <c r="AE140">
        <v>47.03</v>
      </c>
      <c r="AF140">
        <v>46.54</v>
      </c>
      <c r="AG140">
        <f t="shared" si="2"/>
        <v>1.8603633180126974E-2</v>
      </c>
      <c r="AH140">
        <v>47.45</v>
      </c>
      <c r="AI140">
        <v>48.07</v>
      </c>
      <c r="AJ140">
        <v>48.86</v>
      </c>
      <c r="AK140">
        <v>47.7</v>
      </c>
      <c r="AL140">
        <v>49.31</v>
      </c>
      <c r="AM140">
        <v>50.13</v>
      </c>
      <c r="AN140">
        <v>47.75</v>
      </c>
      <c r="AO140">
        <v>48.37</v>
      </c>
      <c r="AP140">
        <v>46.24</v>
      </c>
      <c r="AQ140">
        <v>47.21</v>
      </c>
      <c r="AR140">
        <v>47.38</v>
      </c>
      <c r="AS140">
        <v>47.83</v>
      </c>
      <c r="AT140">
        <v>48.29</v>
      </c>
      <c r="AU140">
        <v>47.86</v>
      </c>
      <c r="AV140">
        <v>47.08</v>
      </c>
      <c r="AW140">
        <v>47.74</v>
      </c>
      <c r="AX140">
        <v>45.57</v>
      </c>
      <c r="AY140">
        <v>45.54</v>
      </c>
      <c r="AZ140">
        <v>44.84</v>
      </c>
      <c r="BA140">
        <v>43.59</v>
      </c>
      <c r="BB140">
        <v>46.19</v>
      </c>
      <c r="BC140">
        <v>46.36</v>
      </c>
      <c r="BD140">
        <v>46.75</v>
      </c>
      <c r="BE140">
        <v>46.93</v>
      </c>
      <c r="BF140">
        <v>47.08</v>
      </c>
      <c r="BG140">
        <v>44.49</v>
      </c>
      <c r="BH140">
        <v>47.22</v>
      </c>
      <c r="BI140">
        <v>47.44</v>
      </c>
      <c r="BJ140">
        <v>47.74</v>
      </c>
      <c r="BK140">
        <v>48.01</v>
      </c>
      <c r="BL140">
        <v>48.56</v>
      </c>
      <c r="BM140">
        <v>48.93</v>
      </c>
      <c r="BN140">
        <v>48.35</v>
      </c>
      <c r="BO140">
        <v>48.6</v>
      </c>
      <c r="BP140">
        <v>48.13</v>
      </c>
      <c r="BQ140">
        <v>48.47</v>
      </c>
      <c r="BR140">
        <v>49.19</v>
      </c>
      <c r="BS140">
        <v>48.27</v>
      </c>
      <c r="BT140">
        <v>47.94</v>
      </c>
      <c r="BU140">
        <v>49.76</v>
      </c>
    </row>
    <row r="141" spans="1:80" x14ac:dyDescent="0.25">
      <c r="A141" t="s">
        <v>177</v>
      </c>
      <c r="B141" s="2">
        <v>43034</v>
      </c>
      <c r="C141" s="2">
        <v>43125</v>
      </c>
      <c r="D141">
        <v>0.25779999999999997</v>
      </c>
      <c r="E141">
        <v>2</v>
      </c>
      <c r="F141">
        <v>2</v>
      </c>
      <c r="G141">
        <v>6.756756756757013E-4</v>
      </c>
      <c r="H141">
        <v>5</v>
      </c>
      <c r="I141">
        <v>6.0810810810810877E-2</v>
      </c>
      <c r="J141">
        <v>38</v>
      </c>
      <c r="K141">
        <v>7.1171171171171263E-2</v>
      </c>
      <c r="L141">
        <v>41.35</v>
      </c>
      <c r="M141">
        <v>44.4</v>
      </c>
      <c r="N141">
        <v>44.37</v>
      </c>
      <c r="O141">
        <v>45.49</v>
      </c>
      <c r="P141">
        <v>46.71</v>
      </c>
      <c r="Q141">
        <v>47.1</v>
      </c>
      <c r="R141">
        <v>46.34</v>
      </c>
      <c r="S141">
        <v>46.7</v>
      </c>
      <c r="T141">
        <v>46.78</v>
      </c>
      <c r="U141">
        <v>46.7</v>
      </c>
      <c r="V141">
        <v>46.3</v>
      </c>
      <c r="W141">
        <v>45.58</v>
      </c>
      <c r="X141">
        <v>45.75</v>
      </c>
      <c r="Y141">
        <v>45.86</v>
      </c>
      <c r="Z141">
        <v>45.46</v>
      </c>
      <c r="AA141">
        <v>45.65</v>
      </c>
      <c r="AB141">
        <v>44.63</v>
      </c>
      <c r="AC141">
        <v>44.62</v>
      </c>
      <c r="AD141">
        <v>44.94</v>
      </c>
      <c r="AE141">
        <v>44.65</v>
      </c>
      <c r="AF141">
        <v>44.75</v>
      </c>
      <c r="AG141">
        <f t="shared" si="2"/>
        <v>7.8828828828829151E-3</v>
      </c>
      <c r="AH141">
        <v>44.49</v>
      </c>
      <c r="AI141">
        <v>44.73</v>
      </c>
      <c r="AJ141">
        <v>43.95</v>
      </c>
      <c r="AK141">
        <v>44.84</v>
      </c>
      <c r="AL141">
        <v>44.68</v>
      </c>
      <c r="AM141">
        <v>44.49</v>
      </c>
      <c r="AN141">
        <v>43.44</v>
      </c>
      <c r="AO141">
        <v>43.45</v>
      </c>
      <c r="AP141">
        <v>43.08</v>
      </c>
      <c r="AQ141">
        <v>43.35</v>
      </c>
      <c r="AR141">
        <v>43.66</v>
      </c>
      <c r="AS141">
        <v>43.33</v>
      </c>
      <c r="AT141">
        <v>43.34</v>
      </c>
      <c r="AU141">
        <v>43.26</v>
      </c>
      <c r="AV141">
        <v>44.56</v>
      </c>
      <c r="AW141">
        <v>46.26</v>
      </c>
      <c r="AX141">
        <v>47.04</v>
      </c>
      <c r="AY141">
        <v>47.56</v>
      </c>
      <c r="AZ141">
        <v>46.76</v>
      </c>
      <c r="BA141">
        <v>46.7</v>
      </c>
      <c r="BB141">
        <v>46.08</v>
      </c>
      <c r="BC141">
        <v>46.11</v>
      </c>
      <c r="BD141">
        <v>46.22</v>
      </c>
      <c r="BE141">
        <v>46.16</v>
      </c>
      <c r="BF141">
        <v>46.85</v>
      </c>
      <c r="BG141">
        <v>45.26</v>
      </c>
      <c r="BH141">
        <v>44.43</v>
      </c>
      <c r="BI141">
        <v>44.74</v>
      </c>
      <c r="BJ141">
        <v>44.74</v>
      </c>
      <c r="BK141">
        <v>43.62</v>
      </c>
      <c r="BL141">
        <v>42.5</v>
      </c>
      <c r="BM141">
        <v>43.41</v>
      </c>
      <c r="BN141">
        <v>43.24</v>
      </c>
      <c r="BO141">
        <v>43.14</v>
      </c>
      <c r="BP141">
        <v>44.39</v>
      </c>
      <c r="BQ141">
        <v>44.48</v>
      </c>
      <c r="BR141">
        <v>44.82</v>
      </c>
      <c r="BS141">
        <v>45.75</v>
      </c>
      <c r="BT141">
        <v>46.06</v>
      </c>
      <c r="BU141">
        <v>45.51</v>
      </c>
      <c r="BV141">
        <v>45.3</v>
      </c>
    </row>
    <row r="142" spans="1:80" x14ac:dyDescent="0.25">
      <c r="A142" t="s">
        <v>178</v>
      </c>
      <c r="B142" s="2">
        <v>44406</v>
      </c>
      <c r="C142" s="2">
        <v>44496</v>
      </c>
      <c r="D142">
        <v>0.1086</v>
      </c>
      <c r="E142">
        <v>2</v>
      </c>
      <c r="F142">
        <v>2</v>
      </c>
      <c r="G142">
        <v>6.4625459558823534E-3</v>
      </c>
      <c r="H142">
        <v>4</v>
      </c>
      <c r="I142">
        <v>1.6199448529411721E-2</v>
      </c>
      <c r="J142">
        <v>34</v>
      </c>
      <c r="K142">
        <v>6.85317095588234E-2</v>
      </c>
      <c r="L142">
        <v>319.43</v>
      </c>
      <c r="M142">
        <v>348.16</v>
      </c>
      <c r="N142">
        <v>345.91</v>
      </c>
      <c r="O142">
        <v>346.89</v>
      </c>
      <c r="P142">
        <v>353.8</v>
      </c>
      <c r="Q142">
        <v>353.71</v>
      </c>
      <c r="R142">
        <v>353.35</v>
      </c>
      <c r="S142">
        <v>351.52</v>
      </c>
      <c r="T142">
        <v>342</v>
      </c>
      <c r="U142">
        <v>342.66</v>
      </c>
      <c r="V142">
        <v>328.51</v>
      </c>
      <c r="W142">
        <v>327.88</v>
      </c>
      <c r="X142">
        <v>329.19</v>
      </c>
      <c r="Y142">
        <v>322.45</v>
      </c>
      <c r="Z142">
        <v>317.55</v>
      </c>
      <c r="AA142">
        <v>322.35000000000002</v>
      </c>
      <c r="AB142">
        <v>319.97000000000003</v>
      </c>
      <c r="AC142">
        <v>328.54</v>
      </c>
      <c r="AD142">
        <v>328</v>
      </c>
      <c r="AE142">
        <v>334.02</v>
      </c>
      <c r="AF142">
        <v>333.75</v>
      </c>
      <c r="AG142">
        <f t="shared" si="2"/>
        <v>-4.1389016544117717E-2</v>
      </c>
      <c r="AH142">
        <v>342.93</v>
      </c>
      <c r="AI142">
        <v>342.11</v>
      </c>
      <c r="AJ142">
        <v>339.96</v>
      </c>
      <c r="AK142">
        <v>335.45</v>
      </c>
      <c r="AL142">
        <v>337.71</v>
      </c>
      <c r="AM142">
        <v>341.75</v>
      </c>
      <c r="AN142">
        <v>341.81</v>
      </c>
      <c r="AO142">
        <v>336.75</v>
      </c>
      <c r="AP142">
        <v>347.83</v>
      </c>
      <c r="AQ142">
        <v>350.57</v>
      </c>
      <c r="AR142">
        <v>355.6</v>
      </c>
      <c r="AS142">
        <v>356.39</v>
      </c>
      <c r="AT142">
        <v>367.34</v>
      </c>
      <c r="AU142">
        <v>372.02</v>
      </c>
      <c r="AV142">
        <v>369.81</v>
      </c>
      <c r="AW142">
        <v>355.18</v>
      </c>
      <c r="AX142">
        <v>356.58</v>
      </c>
      <c r="AY142">
        <v>365.51</v>
      </c>
      <c r="AZ142">
        <v>370.98</v>
      </c>
      <c r="BA142">
        <v>369.53</v>
      </c>
      <c r="BB142">
        <v>365.78</v>
      </c>
      <c r="BC142">
        <v>347.03</v>
      </c>
      <c r="BD142">
        <v>335.3</v>
      </c>
      <c r="BE142">
        <v>334.51</v>
      </c>
      <c r="BF142">
        <v>335.02</v>
      </c>
      <c r="BG142">
        <v>329.07</v>
      </c>
      <c r="BH142">
        <v>331.23</v>
      </c>
      <c r="BI142">
        <v>329.1</v>
      </c>
      <c r="BJ142">
        <v>330.1</v>
      </c>
      <c r="BK142">
        <v>326.05</v>
      </c>
      <c r="BL142">
        <v>325.2</v>
      </c>
      <c r="BM142">
        <v>319.55</v>
      </c>
      <c r="BN142">
        <v>320.41000000000003</v>
      </c>
      <c r="BO142">
        <v>329.78</v>
      </c>
      <c r="BP142">
        <v>329.1</v>
      </c>
      <c r="BQ142">
        <v>326.77</v>
      </c>
      <c r="BR142">
        <v>332.14</v>
      </c>
      <c r="BS142">
        <v>331.03</v>
      </c>
      <c r="BT142">
        <v>335.51</v>
      </c>
      <c r="BU142">
        <v>343.03</v>
      </c>
      <c r="BV142">
        <v>343.23</v>
      </c>
      <c r="BW142">
        <v>341.97</v>
      </c>
      <c r="BX142">
        <v>340.57</v>
      </c>
    </row>
    <row r="143" spans="1:80" x14ac:dyDescent="0.25">
      <c r="A143" t="s">
        <v>178</v>
      </c>
      <c r="B143" s="2">
        <v>44132</v>
      </c>
      <c r="C143" s="2">
        <v>44230</v>
      </c>
      <c r="D143">
        <v>0.10829999999999999</v>
      </c>
      <c r="E143">
        <v>2</v>
      </c>
      <c r="F143">
        <v>2</v>
      </c>
      <c r="G143">
        <v>2.3619707848477261E-2</v>
      </c>
      <c r="H143">
        <v>18</v>
      </c>
      <c r="I143">
        <v>0.2391185937113148</v>
      </c>
      <c r="J143">
        <v>55</v>
      </c>
      <c r="K143">
        <v>0.55523644466452093</v>
      </c>
      <c r="L143">
        <v>190.55</v>
      </c>
      <c r="M143">
        <v>201.95</v>
      </c>
      <c r="N143">
        <v>197.18</v>
      </c>
      <c r="O143">
        <v>202.23</v>
      </c>
      <c r="P143">
        <v>210.88</v>
      </c>
      <c r="Q143">
        <v>220.53</v>
      </c>
      <c r="R143">
        <v>228.1</v>
      </c>
      <c r="S143">
        <v>231.68</v>
      </c>
      <c r="T143">
        <v>232.32</v>
      </c>
      <c r="U143">
        <v>223.73</v>
      </c>
      <c r="V143">
        <v>233.51</v>
      </c>
      <c r="W143">
        <v>233.26</v>
      </c>
      <c r="X143">
        <v>236.1</v>
      </c>
      <c r="Y143">
        <v>241.78</v>
      </c>
      <c r="Z143">
        <v>241.84</v>
      </c>
      <c r="AA143">
        <v>240.34</v>
      </c>
      <c r="AB143">
        <v>243.75</v>
      </c>
      <c r="AC143">
        <v>242.57</v>
      </c>
      <c r="AD143">
        <v>250.24</v>
      </c>
      <c r="AE143">
        <v>250.17</v>
      </c>
      <c r="AF143">
        <v>248.95</v>
      </c>
      <c r="AG143">
        <f t="shared" si="2"/>
        <v>0.23273087397870762</v>
      </c>
      <c r="AH143">
        <v>254.13</v>
      </c>
      <c r="AI143">
        <v>251.97</v>
      </c>
      <c r="AJ143">
        <v>256.66000000000003</v>
      </c>
      <c r="AK143">
        <v>256.32</v>
      </c>
      <c r="AL143">
        <v>257.39</v>
      </c>
      <c r="AM143">
        <v>263.7</v>
      </c>
      <c r="AN143">
        <v>266.7</v>
      </c>
      <c r="AO143">
        <v>266.94</v>
      </c>
      <c r="AP143">
        <v>256.49</v>
      </c>
      <c r="AQ143">
        <v>255.98</v>
      </c>
      <c r="AR143">
        <v>257.63</v>
      </c>
      <c r="AS143">
        <v>260.13</v>
      </c>
      <c r="AT143">
        <v>261.01</v>
      </c>
      <c r="AU143">
        <v>260.55</v>
      </c>
      <c r="AV143">
        <v>259.68</v>
      </c>
      <c r="AW143">
        <v>262.14999999999998</v>
      </c>
      <c r="AX143">
        <v>260.77</v>
      </c>
      <c r="AY143">
        <v>257.58999999999997</v>
      </c>
      <c r="AZ143">
        <v>252.79</v>
      </c>
      <c r="BA143">
        <v>259.08</v>
      </c>
      <c r="BB143">
        <v>257.58</v>
      </c>
      <c r="BC143">
        <v>254.36</v>
      </c>
      <c r="BD143">
        <v>260.14999999999998</v>
      </c>
      <c r="BE143">
        <v>258.91000000000003</v>
      </c>
      <c r="BF143">
        <v>260.33</v>
      </c>
      <c r="BG143">
        <v>265.79000000000002</v>
      </c>
      <c r="BH143">
        <v>265.20999999999998</v>
      </c>
      <c r="BI143">
        <v>278.19</v>
      </c>
      <c r="BJ143">
        <v>283.18</v>
      </c>
      <c r="BK143">
        <v>289.11</v>
      </c>
      <c r="BL143">
        <v>290.99</v>
      </c>
      <c r="BM143">
        <v>290.10000000000002</v>
      </c>
      <c r="BN143">
        <v>303.88</v>
      </c>
      <c r="BO143">
        <v>304.13</v>
      </c>
      <c r="BP143">
        <v>314.08</v>
      </c>
      <c r="BQ143">
        <v>304.33</v>
      </c>
      <c r="BR143">
        <v>305.2</v>
      </c>
      <c r="BS143">
        <v>305.01</v>
      </c>
      <c r="BT143">
        <v>308.89999999999998</v>
      </c>
      <c r="BU143">
        <v>303.55</v>
      </c>
      <c r="BV143">
        <v>284.44</v>
      </c>
      <c r="BW143">
        <v>291.10000000000002</v>
      </c>
      <c r="BX143">
        <v>280.07</v>
      </c>
      <c r="BY143">
        <v>292.62</v>
      </c>
      <c r="BZ143">
        <v>298.77999999999997</v>
      </c>
      <c r="CA143">
        <v>286.3</v>
      </c>
    </row>
    <row r="144" spans="1:80" x14ac:dyDescent="0.25">
      <c r="A144" t="s">
        <v>178</v>
      </c>
      <c r="B144" s="2">
        <v>43494</v>
      </c>
      <c r="C144" s="2">
        <v>43591</v>
      </c>
      <c r="D144">
        <v>0.1081</v>
      </c>
      <c r="E144">
        <v>7</v>
      </c>
      <c r="F144">
        <v>7</v>
      </c>
      <c r="G144">
        <v>4.717871296471032E-3</v>
      </c>
      <c r="H144">
        <v>19</v>
      </c>
      <c r="I144">
        <v>9.567842989243254E-2</v>
      </c>
      <c r="J144">
        <v>66</v>
      </c>
      <c r="K144">
        <v>0.21220985091526701</v>
      </c>
      <c r="L144">
        <v>100.99</v>
      </c>
      <c r="M144">
        <v>105.98</v>
      </c>
      <c r="N144">
        <v>106.57</v>
      </c>
      <c r="O144">
        <v>106.96</v>
      </c>
      <c r="P144">
        <v>107.03</v>
      </c>
      <c r="Q144">
        <v>106.78</v>
      </c>
      <c r="R144">
        <v>107.82</v>
      </c>
      <c r="S144">
        <v>105.48</v>
      </c>
      <c r="T144">
        <v>105.6</v>
      </c>
      <c r="U144">
        <v>105.62</v>
      </c>
      <c r="V144">
        <v>107.2</v>
      </c>
      <c r="W144">
        <v>107.88</v>
      </c>
      <c r="X144">
        <v>107.14</v>
      </c>
      <c r="Y144">
        <v>108.19</v>
      </c>
      <c r="Z144">
        <v>108.26</v>
      </c>
      <c r="AA144">
        <v>112.87</v>
      </c>
      <c r="AB144">
        <v>112.99</v>
      </c>
      <c r="AC144">
        <v>114.49</v>
      </c>
      <c r="AD144">
        <v>115.76</v>
      </c>
      <c r="AE144">
        <v>116.12</v>
      </c>
      <c r="AF144">
        <v>114.9</v>
      </c>
      <c r="AG144">
        <f t="shared" si="2"/>
        <v>8.4166823929043233E-2</v>
      </c>
      <c r="AH144">
        <v>115.49</v>
      </c>
      <c r="AI144">
        <v>115.78</v>
      </c>
      <c r="AJ144">
        <v>116.71</v>
      </c>
      <c r="AK144">
        <v>115.24</v>
      </c>
      <c r="AL144">
        <v>114.5</v>
      </c>
      <c r="AM144">
        <v>114.63</v>
      </c>
      <c r="AN144">
        <v>113.95</v>
      </c>
      <c r="AO144">
        <v>116.93</v>
      </c>
      <c r="AP144">
        <v>116.67</v>
      </c>
      <c r="AQ144">
        <v>116.88</v>
      </c>
      <c r="AR144">
        <v>117.19</v>
      </c>
      <c r="AS144">
        <v>119.62</v>
      </c>
      <c r="AT144">
        <v>119.88</v>
      </c>
      <c r="AU144">
        <v>120.16</v>
      </c>
      <c r="AV144">
        <v>119.93</v>
      </c>
      <c r="AW144">
        <v>123.8</v>
      </c>
      <c r="AX144">
        <v>120.53</v>
      </c>
      <c r="AY144">
        <v>119.4</v>
      </c>
      <c r="AZ144">
        <v>120.04</v>
      </c>
      <c r="BA144">
        <v>118.1</v>
      </c>
      <c r="BB144">
        <v>117.47</v>
      </c>
      <c r="BC144">
        <v>119.41</v>
      </c>
      <c r="BD144">
        <v>122.16</v>
      </c>
      <c r="BE144">
        <v>121.95</v>
      </c>
      <c r="BF144">
        <v>124.07</v>
      </c>
      <c r="BG144">
        <v>123.99</v>
      </c>
      <c r="BH144">
        <v>124.34</v>
      </c>
      <c r="BI144">
        <v>124.72</v>
      </c>
      <c r="BJ144">
        <v>122.13</v>
      </c>
      <c r="BK144">
        <v>123.34</v>
      </c>
      <c r="BL144">
        <v>122.91</v>
      </c>
      <c r="BM144">
        <v>123.43</v>
      </c>
      <c r="BN144">
        <v>122.25</v>
      </c>
      <c r="BO144">
        <v>124.35</v>
      </c>
      <c r="BP144">
        <v>123.72</v>
      </c>
      <c r="BQ144">
        <v>124.2</v>
      </c>
      <c r="BR144">
        <v>123.07</v>
      </c>
      <c r="BS144">
        <v>123.16</v>
      </c>
      <c r="BT144">
        <v>125.64</v>
      </c>
      <c r="BU144">
        <v>125.41</v>
      </c>
      <c r="BV144">
        <v>125.79</v>
      </c>
      <c r="BW144">
        <v>126.05</v>
      </c>
      <c r="BX144">
        <v>127.48</v>
      </c>
      <c r="BY144">
        <v>125.96</v>
      </c>
      <c r="BZ144">
        <v>128.16999999999999</v>
      </c>
      <c r="CA144">
        <v>128.47</v>
      </c>
      <c r="CB144">
        <v>124.61</v>
      </c>
    </row>
    <row r="145" spans="1:83" x14ac:dyDescent="0.25">
      <c r="A145" t="s">
        <v>178</v>
      </c>
      <c r="B145" s="2">
        <v>43402</v>
      </c>
      <c r="C145" s="2">
        <v>43494</v>
      </c>
      <c r="D145">
        <v>0.11210000000000001</v>
      </c>
      <c r="E145">
        <v>2</v>
      </c>
      <c r="F145">
        <v>2</v>
      </c>
      <c r="G145">
        <v>6.5502183406100515E-4</v>
      </c>
      <c r="H145">
        <v>8</v>
      </c>
      <c r="I145">
        <v>5.9497816593886498E-2</v>
      </c>
      <c r="J145">
        <v>60</v>
      </c>
      <c r="K145">
        <v>0.1100436681222709</v>
      </c>
      <c r="L145">
        <v>85.13</v>
      </c>
      <c r="M145">
        <v>91.6</v>
      </c>
      <c r="N145">
        <v>91.54</v>
      </c>
      <c r="O145">
        <v>94.92</v>
      </c>
      <c r="P145">
        <v>93.29</v>
      </c>
      <c r="Q145">
        <v>92.51</v>
      </c>
      <c r="R145">
        <v>95.05</v>
      </c>
      <c r="S145">
        <v>96.51</v>
      </c>
      <c r="T145">
        <v>97.05</v>
      </c>
      <c r="U145">
        <v>95.28</v>
      </c>
      <c r="V145">
        <v>92.29</v>
      </c>
      <c r="W145">
        <v>93.42</v>
      </c>
      <c r="X145">
        <v>92.32</v>
      </c>
      <c r="Y145">
        <v>94.44</v>
      </c>
      <c r="Z145">
        <v>96.9</v>
      </c>
      <c r="AA145">
        <v>92.33</v>
      </c>
      <c r="AB145">
        <v>94.48</v>
      </c>
      <c r="AC145">
        <v>94.74</v>
      </c>
      <c r="AD145">
        <v>94.31</v>
      </c>
      <c r="AE145">
        <v>95.83</v>
      </c>
      <c r="AF145">
        <v>96.33</v>
      </c>
      <c r="AG145">
        <f t="shared" si="2"/>
        <v>5.1637554585152887E-2</v>
      </c>
      <c r="AH145">
        <v>98.73</v>
      </c>
      <c r="AI145">
        <v>96.69</v>
      </c>
      <c r="AJ145">
        <v>98.56</v>
      </c>
      <c r="AK145">
        <v>101.15</v>
      </c>
      <c r="AL145">
        <v>95.92</v>
      </c>
      <c r="AM145">
        <v>95.56</v>
      </c>
      <c r="AN145">
        <v>92.19</v>
      </c>
      <c r="AO145">
        <v>92.28</v>
      </c>
      <c r="AP145">
        <v>92.73</v>
      </c>
      <c r="AQ145">
        <v>93.54</v>
      </c>
      <c r="AR145">
        <v>92.68</v>
      </c>
      <c r="AS145">
        <v>89.51</v>
      </c>
      <c r="AT145">
        <v>88.94</v>
      </c>
      <c r="AU145">
        <v>90.02</v>
      </c>
      <c r="AV145">
        <v>86.94</v>
      </c>
      <c r="AW145">
        <v>85.9</v>
      </c>
      <c r="AX145">
        <v>85.67</v>
      </c>
      <c r="AY145">
        <v>81.23</v>
      </c>
      <c r="AZ145">
        <v>86.05</v>
      </c>
      <c r="BA145">
        <v>88.3</v>
      </c>
      <c r="BB145">
        <v>88.63</v>
      </c>
      <c r="BC145">
        <v>89.49</v>
      </c>
      <c r="BD145">
        <v>90.91</v>
      </c>
      <c r="BE145">
        <v>85.81</v>
      </c>
      <c r="BF145">
        <v>91.3</v>
      </c>
      <c r="BG145">
        <v>92.6</v>
      </c>
      <c r="BH145">
        <v>91.13</v>
      </c>
      <c r="BI145">
        <v>93.48</v>
      </c>
      <c r="BJ145">
        <v>93.71</v>
      </c>
      <c r="BK145">
        <v>94.03</v>
      </c>
      <c r="BL145">
        <v>92.43</v>
      </c>
      <c r="BM145">
        <v>92.52</v>
      </c>
      <c r="BN145">
        <v>90.96</v>
      </c>
      <c r="BO145">
        <v>92.92</v>
      </c>
      <c r="BP145">
        <v>95.73</v>
      </c>
      <c r="BQ145">
        <v>93.21</v>
      </c>
      <c r="BR145">
        <v>91.85</v>
      </c>
      <c r="BS145">
        <v>98.29</v>
      </c>
      <c r="BT145">
        <v>101.39</v>
      </c>
      <c r="BU145">
        <v>101.68</v>
      </c>
      <c r="BV145">
        <v>100.99</v>
      </c>
    </row>
    <row r="146" spans="1:83" x14ac:dyDescent="0.25">
      <c r="A146" t="s">
        <v>178</v>
      </c>
      <c r="B146" s="2">
        <v>42397</v>
      </c>
      <c r="C146" s="2">
        <v>42486</v>
      </c>
      <c r="D146">
        <v>0.21640000000000001</v>
      </c>
      <c r="E146">
        <v>3</v>
      </c>
      <c r="F146">
        <v>10</v>
      </c>
      <c r="G146">
        <v>6.1352440662785383E-2</v>
      </c>
      <c r="H146">
        <v>20</v>
      </c>
      <c r="I146">
        <v>1.462904911180779E-2</v>
      </c>
      <c r="J146">
        <v>56</v>
      </c>
      <c r="K146">
        <v>9.1506194954470974E-2</v>
      </c>
      <c r="L146">
        <v>65.45</v>
      </c>
      <c r="M146">
        <v>66.989999999999995</v>
      </c>
      <c r="N146">
        <v>67.12</v>
      </c>
      <c r="O146">
        <v>66.16</v>
      </c>
      <c r="P146">
        <v>66.8</v>
      </c>
      <c r="Q146">
        <v>66.88</v>
      </c>
      <c r="R146">
        <v>65.510000000000005</v>
      </c>
      <c r="S146">
        <v>64.14</v>
      </c>
      <c r="T146">
        <v>63.96</v>
      </c>
      <c r="U146">
        <v>64.13</v>
      </c>
      <c r="V146">
        <v>62.88</v>
      </c>
      <c r="W146">
        <v>63.79</v>
      </c>
      <c r="X146">
        <v>64.739999999999995</v>
      </c>
      <c r="Y146">
        <v>65.569999999999993</v>
      </c>
      <c r="Z146">
        <v>64.849999999999994</v>
      </c>
      <c r="AA146">
        <v>65.69</v>
      </c>
      <c r="AB146">
        <v>66.14</v>
      </c>
      <c r="AC146">
        <v>65.680000000000007</v>
      </c>
      <c r="AD146">
        <v>66.34</v>
      </c>
      <c r="AE146">
        <v>67.45</v>
      </c>
      <c r="AF146">
        <v>67.97</v>
      </c>
      <c r="AG146">
        <f t="shared" si="2"/>
        <v>1.4629049111807794E-2</v>
      </c>
      <c r="AH146">
        <v>67.739999999999995</v>
      </c>
      <c r="AI146">
        <v>68.98</v>
      </c>
      <c r="AJ146">
        <v>68.42</v>
      </c>
      <c r="AK146">
        <v>68.7</v>
      </c>
      <c r="AL146">
        <v>68.31</v>
      </c>
      <c r="AM146">
        <v>68.84</v>
      </c>
      <c r="AN146">
        <v>67.73</v>
      </c>
      <c r="AO146">
        <v>68.06</v>
      </c>
      <c r="AP146">
        <v>68.7</v>
      </c>
      <c r="AQ146">
        <v>69.22</v>
      </c>
      <c r="AR146">
        <v>69.56</v>
      </c>
      <c r="AS146">
        <v>69.680000000000007</v>
      </c>
      <c r="AT146">
        <v>70.150000000000006</v>
      </c>
      <c r="AU146">
        <v>70.86</v>
      </c>
      <c r="AV146">
        <v>71.180000000000007</v>
      </c>
      <c r="AW146">
        <v>71.260000000000005</v>
      </c>
      <c r="AX146">
        <v>71.44</v>
      </c>
      <c r="AY146">
        <v>71</v>
      </c>
      <c r="AZ146">
        <v>70.8</v>
      </c>
      <c r="BA146">
        <v>70.86</v>
      </c>
      <c r="BB146">
        <v>72.36</v>
      </c>
      <c r="BC146">
        <v>72.56</v>
      </c>
      <c r="BD146">
        <v>72.81</v>
      </c>
      <c r="BE146">
        <v>73.05</v>
      </c>
      <c r="BF146">
        <v>72.83</v>
      </c>
      <c r="BG146">
        <v>72.37</v>
      </c>
      <c r="BH146">
        <v>72.739999999999995</v>
      </c>
      <c r="BI146">
        <v>72.11</v>
      </c>
      <c r="BJ146">
        <v>72.069999999999993</v>
      </c>
      <c r="BK146">
        <v>72.17</v>
      </c>
      <c r="BL146">
        <v>72.150000000000006</v>
      </c>
      <c r="BM146">
        <v>72.900000000000006</v>
      </c>
      <c r="BN146">
        <v>72.489999999999995</v>
      </c>
      <c r="BO146">
        <v>72.53</v>
      </c>
      <c r="BP146">
        <v>72.75</v>
      </c>
      <c r="BQ146">
        <v>73.12</v>
      </c>
      <c r="BR146">
        <v>72.97</v>
      </c>
      <c r="BS146">
        <v>71.989999999999995</v>
      </c>
      <c r="BT146">
        <v>71.900000000000006</v>
      </c>
      <c r="BU146">
        <v>71.59</v>
      </c>
      <c r="BV146">
        <v>71.84</v>
      </c>
    </row>
    <row r="147" spans="1:83" x14ac:dyDescent="0.25">
      <c r="A147" t="s">
        <v>179</v>
      </c>
      <c r="B147" s="2">
        <v>45133</v>
      </c>
      <c r="C147" s="2">
        <v>45217</v>
      </c>
      <c r="D147">
        <v>0.19120000000000001</v>
      </c>
      <c r="E147">
        <v>5</v>
      </c>
      <c r="F147">
        <v>5</v>
      </c>
      <c r="G147">
        <v>2.2893368473537991E-2</v>
      </c>
      <c r="H147">
        <v>8</v>
      </c>
      <c r="I147">
        <v>4.8578958615287157E-3</v>
      </c>
      <c r="J147">
        <v>8</v>
      </c>
      <c r="K147">
        <v>4.8578958615287157E-3</v>
      </c>
      <c r="L147">
        <v>64.236999999999995</v>
      </c>
      <c r="M147">
        <v>70.194999999999993</v>
      </c>
      <c r="N147">
        <v>72.126000000000005</v>
      </c>
      <c r="O147">
        <v>71.849000000000004</v>
      </c>
      <c r="P147">
        <v>71.59</v>
      </c>
      <c r="Q147">
        <v>68.587999999999994</v>
      </c>
      <c r="R147">
        <v>69.335999999999999</v>
      </c>
      <c r="S147">
        <v>69.046000000000006</v>
      </c>
      <c r="T147">
        <v>70.536000000000001</v>
      </c>
      <c r="U147">
        <v>69.599999999999994</v>
      </c>
      <c r="V147">
        <v>68.605000000000004</v>
      </c>
      <c r="W147">
        <v>68.638999999999996</v>
      </c>
      <c r="X147">
        <v>65.197000000000003</v>
      </c>
      <c r="Y147">
        <v>66.72</v>
      </c>
      <c r="Z147">
        <v>65.582999999999998</v>
      </c>
      <c r="AA147">
        <v>64.629000000000005</v>
      </c>
      <c r="AB147">
        <v>64.855999999999995</v>
      </c>
      <c r="AC147">
        <v>65.293999999999997</v>
      </c>
      <c r="AD147">
        <v>66.924000000000007</v>
      </c>
      <c r="AE147">
        <v>66.682000000000002</v>
      </c>
      <c r="AF147">
        <v>67.808999999999997</v>
      </c>
      <c r="AG147">
        <f t="shared" si="2"/>
        <v>-3.3991025001780695E-2</v>
      </c>
      <c r="AH147">
        <v>65.593000000000004</v>
      </c>
      <c r="AI147">
        <v>66.027000000000001</v>
      </c>
      <c r="AJ147">
        <v>66.632000000000005</v>
      </c>
      <c r="AK147">
        <v>68.465000000000003</v>
      </c>
      <c r="AL147">
        <v>68.653000000000006</v>
      </c>
      <c r="AM147">
        <v>70.239999999999995</v>
      </c>
      <c r="AN147">
        <v>70.195999999999998</v>
      </c>
      <c r="AO147">
        <v>70.076999999999998</v>
      </c>
      <c r="AP147">
        <v>69.623999999999995</v>
      </c>
      <c r="AQ147">
        <v>67.67</v>
      </c>
      <c r="AR147">
        <v>66.888000000000005</v>
      </c>
      <c r="AS147">
        <v>66.367999999999995</v>
      </c>
      <c r="AT147">
        <v>65.27</v>
      </c>
      <c r="AU147">
        <v>65.866</v>
      </c>
      <c r="AV147">
        <v>65.643000000000001</v>
      </c>
      <c r="AW147">
        <v>62.311</v>
      </c>
      <c r="AX147">
        <v>63.564999999999998</v>
      </c>
      <c r="AY147">
        <v>62.515000000000001</v>
      </c>
      <c r="AZ147">
        <v>61.886000000000003</v>
      </c>
      <c r="BA147">
        <v>61.039000000000001</v>
      </c>
      <c r="BB147">
        <v>61.911000000000001</v>
      </c>
      <c r="BC147">
        <v>62.058500000000002</v>
      </c>
      <c r="BD147">
        <v>60.6</v>
      </c>
      <c r="BE147">
        <v>61.392000000000003</v>
      </c>
      <c r="BF147">
        <v>62.752000000000002</v>
      </c>
      <c r="BG147">
        <v>62.677</v>
      </c>
      <c r="BH147">
        <v>63.088000000000001</v>
      </c>
      <c r="BI147">
        <v>61.811</v>
      </c>
      <c r="BJ147">
        <v>63.238</v>
      </c>
      <c r="BK147">
        <v>62.582999999999998</v>
      </c>
      <c r="BL147">
        <v>62.811</v>
      </c>
      <c r="BM147">
        <v>62.768999999999998</v>
      </c>
      <c r="BN147">
        <v>63.438000000000002</v>
      </c>
      <c r="BO147">
        <v>64.173000000000002</v>
      </c>
      <c r="BP147">
        <v>65.495999999999995</v>
      </c>
      <c r="BQ147">
        <v>64.512</v>
      </c>
      <c r="BR147">
        <v>65.069999999999993</v>
      </c>
      <c r="BS147">
        <v>64.995000000000005</v>
      </c>
      <c r="BT147">
        <v>64.224000000000004</v>
      </c>
    </row>
    <row r="148" spans="1:83" x14ac:dyDescent="0.25">
      <c r="A148" t="s">
        <v>179</v>
      </c>
      <c r="B148" s="2">
        <v>44769</v>
      </c>
      <c r="C148" s="2">
        <v>44853</v>
      </c>
      <c r="D148">
        <v>0.20960000000000001</v>
      </c>
      <c r="E148">
        <v>9</v>
      </c>
      <c r="F148">
        <v>9</v>
      </c>
      <c r="G148">
        <v>3.2045201468222907E-2</v>
      </c>
      <c r="H148">
        <v>12</v>
      </c>
      <c r="I148">
        <v>6.9390027632284454E-2</v>
      </c>
      <c r="J148">
        <v>12</v>
      </c>
      <c r="K148">
        <v>6.9390027632284454E-2</v>
      </c>
      <c r="L148">
        <v>46.765999999999998</v>
      </c>
      <c r="M148">
        <v>48.494</v>
      </c>
      <c r="N148">
        <v>50.051000000000002</v>
      </c>
      <c r="O148">
        <v>50.28</v>
      </c>
      <c r="P148">
        <v>50.265000000000001</v>
      </c>
      <c r="Q148">
        <v>52.469000000000001</v>
      </c>
      <c r="R148">
        <v>53.185000000000002</v>
      </c>
      <c r="S148">
        <v>51.997</v>
      </c>
      <c r="T148">
        <v>50.954000000000001</v>
      </c>
      <c r="U148">
        <v>46.94</v>
      </c>
      <c r="V148">
        <v>49.494999999999997</v>
      </c>
      <c r="W148">
        <v>49.746000000000002</v>
      </c>
      <c r="X148">
        <v>51.859000000000002</v>
      </c>
      <c r="Y148">
        <v>51.728999999999999</v>
      </c>
      <c r="Z148">
        <v>51.036000000000001</v>
      </c>
      <c r="AA148">
        <v>49.756</v>
      </c>
      <c r="AB148">
        <v>50.314999999999998</v>
      </c>
      <c r="AC148">
        <v>47.679000000000002</v>
      </c>
      <c r="AD148">
        <v>45.756999999999998</v>
      </c>
      <c r="AE148">
        <v>46.396999999999998</v>
      </c>
      <c r="AF148">
        <v>46.301000000000002</v>
      </c>
      <c r="AG148">
        <f t="shared" si="2"/>
        <v>-4.5222089330638794E-2</v>
      </c>
      <c r="AH148">
        <v>47.819000000000003</v>
      </c>
      <c r="AI148">
        <v>45.331000000000003</v>
      </c>
      <c r="AJ148">
        <v>44.454000000000001</v>
      </c>
      <c r="AK148">
        <v>44.268000000000001</v>
      </c>
      <c r="AL148">
        <v>43.790999999999997</v>
      </c>
      <c r="AM148">
        <v>43.204000000000001</v>
      </c>
      <c r="AN148">
        <v>43.021000000000001</v>
      </c>
      <c r="AO148">
        <v>42.676000000000002</v>
      </c>
      <c r="AP148">
        <v>43.2</v>
      </c>
      <c r="AQ148">
        <v>43.915999999999997</v>
      </c>
      <c r="AR148">
        <v>45.078000000000003</v>
      </c>
      <c r="AS148">
        <v>44.73</v>
      </c>
      <c r="AT148">
        <v>42.048000000000002</v>
      </c>
      <c r="AU148">
        <v>42.176000000000002</v>
      </c>
      <c r="AV148">
        <v>41.344000000000001</v>
      </c>
      <c r="AW148">
        <v>40.921999999999997</v>
      </c>
      <c r="AX148">
        <v>40.921999999999997</v>
      </c>
      <c r="AY148">
        <v>40.340000000000003</v>
      </c>
      <c r="AZ148">
        <v>39.865000000000002</v>
      </c>
      <c r="BA148">
        <v>38.683</v>
      </c>
      <c r="BB148">
        <v>38.055999999999997</v>
      </c>
      <c r="BC148">
        <v>37.143999999999998</v>
      </c>
      <c r="BD148">
        <v>37.67</v>
      </c>
      <c r="BE148">
        <v>38.164999999999999</v>
      </c>
      <c r="BF148">
        <v>37.055</v>
      </c>
      <c r="BG148">
        <v>36.6</v>
      </c>
      <c r="BH148">
        <v>38.968000000000004</v>
      </c>
      <c r="BI148">
        <v>40.063000000000002</v>
      </c>
      <c r="BJ148">
        <v>39.991</v>
      </c>
      <c r="BK148">
        <v>39.76</v>
      </c>
      <c r="BL148">
        <v>37.484000000000002</v>
      </c>
      <c r="BM148">
        <v>35.072000000000003</v>
      </c>
      <c r="BN148">
        <v>32.704999999999998</v>
      </c>
      <c r="BO148">
        <v>32.398000000000003</v>
      </c>
      <c r="BP148">
        <v>34.061</v>
      </c>
      <c r="BQ148">
        <v>31.495000000000001</v>
      </c>
      <c r="BR148">
        <v>31.542000000000002</v>
      </c>
      <c r="BS148">
        <v>32.206000000000003</v>
      </c>
      <c r="BT148">
        <v>33.008000000000003</v>
      </c>
    </row>
    <row r="149" spans="1:83" x14ac:dyDescent="0.25">
      <c r="A149" t="s">
        <v>179</v>
      </c>
      <c r="B149" s="2">
        <v>44041</v>
      </c>
      <c r="C149" s="2">
        <v>44125</v>
      </c>
      <c r="D149">
        <v>0.17730000000000001</v>
      </c>
      <c r="E149">
        <v>2</v>
      </c>
      <c r="F149">
        <v>2</v>
      </c>
      <c r="G149">
        <v>3.6455856712632249E-3</v>
      </c>
      <c r="H149">
        <v>4</v>
      </c>
      <c r="I149">
        <v>1.695989855761618E-2</v>
      </c>
      <c r="J149">
        <v>4</v>
      </c>
      <c r="K149">
        <v>1.695989855761618E-2</v>
      </c>
      <c r="L149">
        <v>36.082999999999998</v>
      </c>
      <c r="M149">
        <v>37.853999999999999</v>
      </c>
      <c r="N149">
        <v>37.716000000000001</v>
      </c>
      <c r="O149">
        <v>38.140999999999998</v>
      </c>
      <c r="P149">
        <v>38.496000000000002</v>
      </c>
      <c r="Q149">
        <v>38.347000000000001</v>
      </c>
      <c r="R149">
        <v>37.780999999999999</v>
      </c>
      <c r="S149">
        <v>37.244</v>
      </c>
      <c r="T149">
        <v>37.576000000000001</v>
      </c>
      <c r="U149">
        <v>36.901000000000003</v>
      </c>
      <c r="V149">
        <v>38.152000000000001</v>
      </c>
      <c r="W149">
        <v>37.701999999999998</v>
      </c>
      <c r="X149">
        <v>37.363999999999997</v>
      </c>
      <c r="Y149">
        <v>37.908000000000001</v>
      </c>
      <c r="Z149">
        <v>37.457000000000001</v>
      </c>
      <c r="AA149">
        <v>37.219000000000001</v>
      </c>
      <c r="AB149">
        <v>35.85</v>
      </c>
      <c r="AC149">
        <v>35.344000000000001</v>
      </c>
      <c r="AD149">
        <v>35.101999999999997</v>
      </c>
      <c r="AE149">
        <v>35.25</v>
      </c>
      <c r="AF149">
        <v>35.18</v>
      </c>
      <c r="AG149">
        <f t="shared" si="2"/>
        <v>-7.0639826702594166E-2</v>
      </c>
      <c r="AH149">
        <v>34.145000000000003</v>
      </c>
      <c r="AI149">
        <v>35.078000000000003</v>
      </c>
      <c r="AJ149">
        <v>33.634</v>
      </c>
      <c r="AK149">
        <v>34.055999999999997</v>
      </c>
      <c r="AL149">
        <v>36.270000000000003</v>
      </c>
      <c r="AM149">
        <v>34.152999999999999</v>
      </c>
      <c r="AN149">
        <v>33.311999999999998</v>
      </c>
      <c r="AO149">
        <v>30.271999999999998</v>
      </c>
      <c r="AP149">
        <v>30.091000000000001</v>
      </c>
      <c r="AQ149">
        <v>29.751000000000001</v>
      </c>
      <c r="AR149">
        <v>29.399000000000001</v>
      </c>
      <c r="AS149">
        <v>30.542000000000002</v>
      </c>
      <c r="AT149">
        <v>30.893000000000001</v>
      </c>
      <c r="AU149">
        <v>30.66</v>
      </c>
      <c r="AV149">
        <v>30.588999999999999</v>
      </c>
      <c r="AW149">
        <v>30.721</v>
      </c>
      <c r="AX149">
        <v>31.495999999999999</v>
      </c>
      <c r="AY149">
        <v>31.869</v>
      </c>
      <c r="AZ149">
        <v>31.702000000000002</v>
      </c>
      <c r="BA149">
        <v>32.716999999999999</v>
      </c>
      <c r="BB149">
        <v>33.027000000000001</v>
      </c>
      <c r="BC149">
        <v>33.661000000000001</v>
      </c>
      <c r="BD149">
        <v>33.771000000000001</v>
      </c>
      <c r="BE149">
        <v>33.174999999999997</v>
      </c>
      <c r="BF149">
        <v>33.912999999999997</v>
      </c>
      <c r="BG149">
        <v>32.871000000000002</v>
      </c>
      <c r="BH149">
        <v>34.222999999999999</v>
      </c>
      <c r="BI149">
        <v>34.097999999999999</v>
      </c>
      <c r="BJ149">
        <v>34.576999999999998</v>
      </c>
      <c r="BK149">
        <v>35.542999999999999</v>
      </c>
      <c r="BL149">
        <v>36.271000000000001</v>
      </c>
      <c r="BM149">
        <v>37.011000000000003</v>
      </c>
      <c r="BN149">
        <v>37.418999999999997</v>
      </c>
      <c r="BO149">
        <v>37.423499999999997</v>
      </c>
      <c r="BP149">
        <v>37.548999999999999</v>
      </c>
      <c r="BQ149">
        <v>36.496000000000002</v>
      </c>
      <c r="BR149">
        <v>36.356999999999999</v>
      </c>
      <c r="BS149">
        <v>36.356999999999999</v>
      </c>
      <c r="BT149">
        <v>36.661999999999999</v>
      </c>
    </row>
    <row r="150" spans="1:83" x14ac:dyDescent="0.25">
      <c r="A150" t="s">
        <v>179</v>
      </c>
      <c r="B150" s="2">
        <v>42396</v>
      </c>
      <c r="C150" s="2">
        <v>42480</v>
      </c>
      <c r="D150">
        <v>0.1135</v>
      </c>
      <c r="E150">
        <v>7</v>
      </c>
      <c r="F150">
        <v>11</v>
      </c>
      <c r="G150">
        <v>7.5449964002879774E-2</v>
      </c>
      <c r="H150">
        <v>20</v>
      </c>
      <c r="I150">
        <v>4.2908567314614843E-2</v>
      </c>
      <c r="J150">
        <v>45</v>
      </c>
      <c r="K150">
        <v>0.1940964722822173</v>
      </c>
      <c r="L150">
        <v>6.75</v>
      </c>
      <c r="M150">
        <v>6.9450000000000003</v>
      </c>
      <c r="N150">
        <v>7.1790000000000003</v>
      </c>
      <c r="O150">
        <v>7.2619999999999996</v>
      </c>
      <c r="P150">
        <v>7.0549999999999997</v>
      </c>
      <c r="Q150">
        <v>7.141</v>
      </c>
      <c r="R150">
        <v>7.1470000000000002</v>
      </c>
      <c r="S150">
        <v>6.8970000000000002</v>
      </c>
      <c r="T150">
        <v>6.6079999999999997</v>
      </c>
      <c r="U150">
        <v>6.5579999999999998</v>
      </c>
      <c r="V150">
        <v>6.548</v>
      </c>
      <c r="W150">
        <v>6.4210000000000003</v>
      </c>
      <c r="X150">
        <v>6.6050000000000004</v>
      </c>
      <c r="Y150">
        <v>6.758</v>
      </c>
      <c r="Z150">
        <v>6.9249999999999998</v>
      </c>
      <c r="AA150">
        <v>6.7770000000000001</v>
      </c>
      <c r="AB150">
        <v>6.9770000000000003</v>
      </c>
      <c r="AC150">
        <v>7.0339999999999998</v>
      </c>
      <c r="AD150">
        <v>6.923</v>
      </c>
      <c r="AE150">
        <v>7.048</v>
      </c>
      <c r="AF150">
        <v>7.2430000000000003</v>
      </c>
      <c r="AG150">
        <f t="shared" si="2"/>
        <v>4.2908567314614836E-2</v>
      </c>
      <c r="AH150">
        <v>7.3810000000000002</v>
      </c>
      <c r="AI150">
        <v>7.33</v>
      </c>
      <c r="AJ150">
        <v>7.5570000000000004</v>
      </c>
      <c r="AK150">
        <v>7.4550000000000001</v>
      </c>
      <c r="AL150">
        <v>7.4870000000000001</v>
      </c>
      <c r="AM150">
        <v>7.4329999999999998</v>
      </c>
      <c r="AN150">
        <v>7.5039999999999996</v>
      </c>
      <c r="AO150">
        <v>7.3339999999999996</v>
      </c>
      <c r="AP150">
        <v>7.3810000000000002</v>
      </c>
      <c r="AQ150">
        <v>7.5229999999999997</v>
      </c>
      <c r="AR150">
        <v>7.617</v>
      </c>
      <c r="AS150">
        <v>7.6920000000000002</v>
      </c>
      <c r="AT150">
        <v>7.7160000000000002</v>
      </c>
      <c r="AU150">
        <v>7.7809999999999997</v>
      </c>
      <c r="AV150">
        <v>7.9260000000000002</v>
      </c>
      <c r="AW150">
        <v>7.9420000000000002</v>
      </c>
      <c r="AX150">
        <v>7.976</v>
      </c>
      <c r="AY150">
        <v>8.0180000000000007</v>
      </c>
      <c r="AZ150">
        <v>7.9359999999999999</v>
      </c>
      <c r="BA150">
        <v>7.8879999999999999</v>
      </c>
      <c r="BB150">
        <v>7.9130000000000003</v>
      </c>
      <c r="BC150">
        <v>8.1940000000000008</v>
      </c>
      <c r="BD150">
        <v>8.2189999999999994</v>
      </c>
      <c r="BE150">
        <v>8.26</v>
      </c>
      <c r="BF150">
        <v>8.2929999999999993</v>
      </c>
      <c r="BG150">
        <v>8.2759999999999998</v>
      </c>
      <c r="BH150">
        <v>8.1690000000000005</v>
      </c>
      <c r="BI150">
        <v>8.2620000000000005</v>
      </c>
      <c r="BJ150">
        <v>8.1219999999999999</v>
      </c>
      <c r="BK150">
        <v>8.1120000000000001</v>
      </c>
      <c r="BL150">
        <v>8.1379999999999999</v>
      </c>
      <c r="BM150">
        <v>8.14</v>
      </c>
      <c r="BN150">
        <v>8.2810000000000006</v>
      </c>
      <c r="BO150">
        <v>8.1609999999999996</v>
      </c>
      <c r="BP150">
        <v>8.1639999999999997</v>
      </c>
      <c r="BQ150">
        <v>8.2059999999999995</v>
      </c>
      <c r="BR150">
        <v>8.2769999999999992</v>
      </c>
      <c r="BS150">
        <v>8.2669999999999995</v>
      </c>
    </row>
    <row r="151" spans="1:83" x14ac:dyDescent="0.25">
      <c r="A151" t="s">
        <v>180</v>
      </c>
      <c r="B151" s="2">
        <v>42773</v>
      </c>
      <c r="C151" s="2">
        <v>42864</v>
      </c>
      <c r="D151">
        <v>0.15890000000000001</v>
      </c>
      <c r="E151">
        <v>2</v>
      </c>
      <c r="F151">
        <v>4</v>
      </c>
      <c r="G151">
        <v>4.2547425474254753E-2</v>
      </c>
      <c r="H151">
        <v>18</v>
      </c>
      <c r="I151">
        <v>1.626016260162663E-3</v>
      </c>
      <c r="J151">
        <v>55</v>
      </c>
      <c r="K151">
        <v>3.9972899728997327E-2</v>
      </c>
      <c r="L151">
        <v>34.81</v>
      </c>
      <c r="M151">
        <v>36.9</v>
      </c>
      <c r="N151">
        <v>35.465000000000003</v>
      </c>
      <c r="O151">
        <v>35.450000000000003</v>
      </c>
      <c r="P151">
        <v>35.33</v>
      </c>
      <c r="Q151">
        <v>35.39</v>
      </c>
      <c r="R151">
        <v>35.950000000000003</v>
      </c>
      <c r="S151">
        <v>35.854999999999997</v>
      </c>
      <c r="T151">
        <v>35.840000000000003</v>
      </c>
      <c r="U151">
        <v>36.24</v>
      </c>
      <c r="V151">
        <v>36.520000000000003</v>
      </c>
      <c r="W151">
        <v>36.354999999999997</v>
      </c>
      <c r="X151">
        <v>36.414999999999999</v>
      </c>
      <c r="Y151">
        <v>36.564999999999998</v>
      </c>
      <c r="Z151">
        <v>36.26</v>
      </c>
      <c r="AA151">
        <v>36.82</v>
      </c>
      <c r="AB151">
        <v>36.505000000000003</v>
      </c>
      <c r="AC151">
        <v>36.65</v>
      </c>
      <c r="AD151">
        <v>36.96</v>
      </c>
      <c r="AE151">
        <v>36.92</v>
      </c>
      <c r="AF151">
        <v>36.765000000000001</v>
      </c>
      <c r="AG151">
        <f t="shared" si="2"/>
        <v>-3.6585365853658001E-3</v>
      </c>
      <c r="AH151">
        <v>36.74</v>
      </c>
      <c r="AI151">
        <v>36.975000000000001</v>
      </c>
      <c r="AJ151">
        <v>37.25</v>
      </c>
      <c r="AK151">
        <v>36.994999999999997</v>
      </c>
      <c r="AL151">
        <v>37.26</v>
      </c>
      <c r="AM151">
        <v>37.06</v>
      </c>
      <c r="AN151">
        <v>37.14</v>
      </c>
      <c r="AO151">
        <v>37.174999999999997</v>
      </c>
      <c r="AP151">
        <v>36.17</v>
      </c>
      <c r="AQ151">
        <v>36.75</v>
      </c>
      <c r="AR151">
        <v>36.375</v>
      </c>
      <c r="AS151">
        <v>36.575000000000003</v>
      </c>
      <c r="AT151">
        <v>36.409999999999997</v>
      </c>
      <c r="AU151">
        <v>36.75</v>
      </c>
      <c r="AV151">
        <v>36.840000000000003</v>
      </c>
      <c r="AW151">
        <v>36.94</v>
      </c>
      <c r="AX151">
        <v>36.89</v>
      </c>
      <c r="AY151">
        <v>36.604999999999997</v>
      </c>
      <c r="AZ151">
        <v>36.725000000000001</v>
      </c>
      <c r="BA151">
        <v>36.51</v>
      </c>
      <c r="BB151">
        <v>36.76</v>
      </c>
      <c r="BC151">
        <v>37.03</v>
      </c>
      <c r="BD151">
        <v>36.704999999999998</v>
      </c>
      <c r="BE151">
        <v>36.33</v>
      </c>
      <c r="BF151">
        <v>36.075000000000003</v>
      </c>
      <c r="BG151">
        <v>36.119999999999997</v>
      </c>
      <c r="BH151">
        <v>36.51</v>
      </c>
      <c r="BI151">
        <v>37.064999999999998</v>
      </c>
      <c r="BJ151">
        <v>37.43</v>
      </c>
      <c r="BK151">
        <v>37.814999999999998</v>
      </c>
      <c r="BL151">
        <v>37.215000000000003</v>
      </c>
      <c r="BM151">
        <v>37.975000000000001</v>
      </c>
      <c r="BN151">
        <v>38.365000000000002</v>
      </c>
      <c r="BO151">
        <v>38.075000000000003</v>
      </c>
      <c r="BP151">
        <v>38.375</v>
      </c>
      <c r="BQ151">
        <v>37.79</v>
      </c>
      <c r="BR151">
        <v>38.08</v>
      </c>
      <c r="BS151">
        <v>37.844999999999999</v>
      </c>
      <c r="BT151">
        <v>37.625</v>
      </c>
      <c r="BU151">
        <v>37.505000000000003</v>
      </c>
      <c r="BV151">
        <v>37.585000000000001</v>
      </c>
      <c r="BW151">
        <v>37.729999999999997</v>
      </c>
      <c r="BX151">
        <v>38.225000000000001</v>
      </c>
    </row>
    <row r="152" spans="1:83" x14ac:dyDescent="0.25">
      <c r="A152" t="s">
        <v>180</v>
      </c>
      <c r="B152" s="2">
        <v>42590</v>
      </c>
      <c r="C152" s="2">
        <v>42681</v>
      </c>
      <c r="D152">
        <v>0.11700000000000001</v>
      </c>
      <c r="E152">
        <v>2</v>
      </c>
      <c r="F152">
        <v>2</v>
      </c>
      <c r="G152">
        <v>4.6181758205509011E-3</v>
      </c>
      <c r="H152">
        <v>18</v>
      </c>
      <c r="I152">
        <v>3.5790862609269253E-2</v>
      </c>
      <c r="J152">
        <v>18</v>
      </c>
      <c r="K152">
        <v>3.5790862609269253E-2</v>
      </c>
      <c r="L152">
        <v>28.315000000000001</v>
      </c>
      <c r="M152">
        <v>30.315000000000001</v>
      </c>
      <c r="N152">
        <v>30.175000000000001</v>
      </c>
      <c r="O152">
        <v>30.385000000000002</v>
      </c>
      <c r="P152">
        <v>30.254999999999999</v>
      </c>
      <c r="Q152">
        <v>30.605</v>
      </c>
      <c r="R152">
        <v>30.414999999999999</v>
      </c>
      <c r="S152">
        <v>30.475000000000001</v>
      </c>
      <c r="T152">
        <v>30.614999999999998</v>
      </c>
      <c r="U152">
        <v>30.65</v>
      </c>
      <c r="V152">
        <v>30.635000000000002</v>
      </c>
      <c r="W152">
        <v>30.7</v>
      </c>
      <c r="X152">
        <v>30.51</v>
      </c>
      <c r="Y152">
        <v>30.565000000000001</v>
      </c>
      <c r="Z152">
        <v>30.79</v>
      </c>
      <c r="AA152">
        <v>30.8</v>
      </c>
      <c r="AB152">
        <v>30.715</v>
      </c>
      <c r="AC152">
        <v>30.954999999999998</v>
      </c>
      <c r="AD152">
        <v>31.4</v>
      </c>
      <c r="AE152">
        <v>31.344999999999999</v>
      </c>
      <c r="AF152">
        <v>31.135000000000002</v>
      </c>
      <c r="AG152">
        <f t="shared" si="2"/>
        <v>2.7049315520369464E-2</v>
      </c>
      <c r="AH152">
        <v>30.39</v>
      </c>
      <c r="AI152">
        <v>30.33</v>
      </c>
      <c r="AJ152">
        <v>29.26</v>
      </c>
      <c r="AK152">
        <v>29.93</v>
      </c>
      <c r="AL152">
        <v>29.565000000000001</v>
      </c>
      <c r="AM152">
        <v>29.704999999999998</v>
      </c>
      <c r="AN152">
        <v>30.22</v>
      </c>
      <c r="AO152">
        <v>30.155000000000001</v>
      </c>
      <c r="AP152">
        <v>30.295000000000002</v>
      </c>
      <c r="AQ152">
        <v>30.1</v>
      </c>
      <c r="AR152">
        <v>30.56</v>
      </c>
      <c r="AS152">
        <v>30.59</v>
      </c>
      <c r="AT152">
        <v>30.32</v>
      </c>
      <c r="AU152">
        <v>30.234999999999999</v>
      </c>
      <c r="AV152">
        <v>30.66</v>
      </c>
      <c r="AW152">
        <v>30.824999999999999</v>
      </c>
      <c r="AX152">
        <v>30.984999999999999</v>
      </c>
      <c r="AY152">
        <v>31.07</v>
      </c>
      <c r="AZ152">
        <v>30.91</v>
      </c>
      <c r="BA152">
        <v>30.66</v>
      </c>
      <c r="BB152">
        <v>31.06</v>
      </c>
      <c r="BC152">
        <v>31.29</v>
      </c>
      <c r="BD152">
        <v>31.03</v>
      </c>
      <c r="BE152">
        <v>30.655000000000001</v>
      </c>
      <c r="BF152">
        <v>29.844999999999999</v>
      </c>
      <c r="BG152">
        <v>29.5</v>
      </c>
      <c r="BH152">
        <v>29.204999999999998</v>
      </c>
      <c r="BI152">
        <v>29.5</v>
      </c>
      <c r="BJ152">
        <v>29.35</v>
      </c>
      <c r="BK152">
        <v>29.43</v>
      </c>
      <c r="BL152">
        <v>30.004999999999999</v>
      </c>
      <c r="BM152">
        <v>29.855</v>
      </c>
      <c r="BN152">
        <v>29.75</v>
      </c>
      <c r="BO152">
        <v>30.32</v>
      </c>
      <c r="BP152">
        <v>30.454999999999998</v>
      </c>
      <c r="BQ152">
        <v>30.274999999999999</v>
      </c>
      <c r="BR152">
        <v>30.18</v>
      </c>
      <c r="BS152">
        <v>30.15</v>
      </c>
      <c r="BT152">
        <v>30.274999999999999</v>
      </c>
      <c r="BU152">
        <v>30.09</v>
      </c>
      <c r="BV152">
        <v>29.93</v>
      </c>
      <c r="BW152">
        <v>29.815000000000001</v>
      </c>
      <c r="BX152">
        <v>30.11</v>
      </c>
      <c r="BY152">
        <v>31.114999999999998</v>
      </c>
    </row>
    <row r="153" spans="1:83" x14ac:dyDescent="0.25">
      <c r="A153" t="s">
        <v>181</v>
      </c>
      <c r="B153" s="2">
        <v>44132</v>
      </c>
      <c r="C153" s="2">
        <v>44230</v>
      </c>
      <c r="D153">
        <v>0.24160000000000001</v>
      </c>
      <c r="E153">
        <v>2</v>
      </c>
      <c r="F153">
        <v>2</v>
      </c>
      <c r="G153">
        <v>9.855951478392808E-3</v>
      </c>
      <c r="H153">
        <v>20</v>
      </c>
      <c r="I153">
        <v>0.16376042456406359</v>
      </c>
      <c r="J153">
        <v>67</v>
      </c>
      <c r="K153">
        <v>0.4715693707354055</v>
      </c>
      <c r="L153">
        <v>63.45</v>
      </c>
      <c r="M153">
        <v>65.95</v>
      </c>
      <c r="N153">
        <v>65.3</v>
      </c>
      <c r="O153">
        <v>66</v>
      </c>
      <c r="P153">
        <v>67</v>
      </c>
      <c r="Q153">
        <v>68.150000000000006</v>
      </c>
      <c r="R153">
        <v>67.349999999999994</v>
      </c>
      <c r="S153">
        <v>66.45</v>
      </c>
      <c r="T153">
        <v>69.25</v>
      </c>
      <c r="U153">
        <v>68.3</v>
      </c>
      <c r="V153">
        <v>69.55</v>
      </c>
      <c r="W153">
        <v>72.849999999999994</v>
      </c>
      <c r="X153">
        <v>71.849999999999994</v>
      </c>
      <c r="Y153">
        <v>74</v>
      </c>
      <c r="Z153">
        <v>74.599999999999994</v>
      </c>
      <c r="AA153">
        <v>73.3</v>
      </c>
      <c r="AB153">
        <v>72.25</v>
      </c>
      <c r="AC153">
        <v>73.3</v>
      </c>
      <c r="AD153">
        <v>73.150000000000006</v>
      </c>
      <c r="AE153">
        <v>75.55</v>
      </c>
      <c r="AF153">
        <v>76.75</v>
      </c>
      <c r="AG153">
        <f t="shared" si="2"/>
        <v>0.16376042456406364</v>
      </c>
      <c r="AH153">
        <v>77.150000000000006</v>
      </c>
      <c r="AI153">
        <v>79.599999999999994</v>
      </c>
      <c r="AJ153">
        <v>80.150000000000006</v>
      </c>
      <c r="AK153">
        <v>79.599999999999994</v>
      </c>
      <c r="AL153">
        <v>80.2</v>
      </c>
      <c r="AM153">
        <v>80.900000000000006</v>
      </c>
      <c r="AN153">
        <v>81.5</v>
      </c>
      <c r="AO153">
        <v>81.400000000000006</v>
      </c>
      <c r="AP153">
        <v>80.900000000000006</v>
      </c>
      <c r="AQ153">
        <v>80.95</v>
      </c>
      <c r="AR153">
        <v>81.55</v>
      </c>
      <c r="AS153">
        <v>79.95</v>
      </c>
      <c r="AT153">
        <v>79.45</v>
      </c>
      <c r="AU153">
        <v>81.849999999999994</v>
      </c>
      <c r="AV153">
        <v>81.650000000000006</v>
      </c>
      <c r="AW153">
        <v>81.849999999999994</v>
      </c>
      <c r="AX153">
        <v>82.3</v>
      </c>
      <c r="AY153">
        <v>80.2</v>
      </c>
      <c r="AZ153">
        <v>81.75</v>
      </c>
      <c r="BA153">
        <v>81.25</v>
      </c>
      <c r="BB153">
        <v>81.05</v>
      </c>
      <c r="BC153">
        <v>80.45</v>
      </c>
      <c r="BD153">
        <v>80.8</v>
      </c>
      <c r="BE153">
        <v>80.55</v>
      </c>
      <c r="BF153">
        <v>79.900000000000006</v>
      </c>
      <c r="BG153">
        <v>81.75</v>
      </c>
      <c r="BH153">
        <v>81.95</v>
      </c>
      <c r="BI153">
        <v>85.9</v>
      </c>
      <c r="BJ153">
        <v>86.35</v>
      </c>
      <c r="BK153">
        <v>88.95</v>
      </c>
      <c r="BL153">
        <v>90.95</v>
      </c>
      <c r="BM153">
        <v>93.55</v>
      </c>
      <c r="BN153">
        <v>92.3</v>
      </c>
      <c r="BO153">
        <v>93.55</v>
      </c>
      <c r="BP153">
        <v>95.8</v>
      </c>
      <c r="BQ153">
        <v>94.5</v>
      </c>
      <c r="BR153">
        <v>94.5</v>
      </c>
      <c r="BS153">
        <v>96.35</v>
      </c>
      <c r="BT153">
        <v>94.85</v>
      </c>
      <c r="BU153">
        <v>92.9</v>
      </c>
      <c r="BV153">
        <v>92.7</v>
      </c>
      <c r="BW153">
        <v>92.45</v>
      </c>
      <c r="BX153">
        <v>90.35</v>
      </c>
      <c r="BY153">
        <v>92.85</v>
      </c>
      <c r="BZ153">
        <v>92.3</v>
      </c>
      <c r="CA153">
        <v>95.25</v>
      </c>
      <c r="CB153">
        <v>97.05</v>
      </c>
      <c r="CC153">
        <v>93.45</v>
      </c>
    </row>
    <row r="154" spans="1:83" x14ac:dyDescent="0.25">
      <c r="A154" t="s">
        <v>182</v>
      </c>
      <c r="B154" s="2">
        <v>44774</v>
      </c>
      <c r="C154" s="2">
        <v>44861</v>
      </c>
      <c r="D154">
        <v>0.1062</v>
      </c>
      <c r="E154">
        <v>15</v>
      </c>
      <c r="F154">
        <v>15</v>
      </c>
      <c r="G154">
        <v>2.784149331645978E-2</v>
      </c>
      <c r="H154">
        <v>18</v>
      </c>
      <c r="I154">
        <v>1.7222969231985921E-2</v>
      </c>
      <c r="J154">
        <v>18</v>
      </c>
      <c r="K154">
        <v>1.7222969231985921E-2</v>
      </c>
      <c r="L154">
        <v>462.3</v>
      </c>
      <c r="M154">
        <v>505.72</v>
      </c>
      <c r="N154">
        <v>526.12</v>
      </c>
      <c r="O154">
        <v>530.96</v>
      </c>
      <c r="P154">
        <v>532.33000000000004</v>
      </c>
      <c r="Q154">
        <v>535.52</v>
      </c>
      <c r="R154">
        <v>511.06</v>
      </c>
      <c r="S154">
        <v>532.01</v>
      </c>
      <c r="T154">
        <v>517.97</v>
      </c>
      <c r="U154">
        <v>527.75</v>
      </c>
      <c r="V154">
        <v>536.88</v>
      </c>
      <c r="W154">
        <v>531.41</v>
      </c>
      <c r="X154">
        <v>520.5</v>
      </c>
      <c r="Y154">
        <v>527.24</v>
      </c>
      <c r="Z154">
        <v>511.65</v>
      </c>
      <c r="AA154">
        <v>491.64</v>
      </c>
      <c r="AB154">
        <v>497.51</v>
      </c>
      <c r="AC154">
        <v>497.11</v>
      </c>
      <c r="AD154">
        <v>514.42999999999995</v>
      </c>
      <c r="AE154">
        <v>476.62</v>
      </c>
      <c r="AF154">
        <v>461.76</v>
      </c>
      <c r="AG154">
        <f t="shared" si="2"/>
        <v>-8.6925571462469417E-2</v>
      </c>
      <c r="AH154">
        <v>463.17</v>
      </c>
      <c r="AI154">
        <v>453.18</v>
      </c>
      <c r="AJ154">
        <v>425.47</v>
      </c>
      <c r="AK154">
        <v>424.42</v>
      </c>
      <c r="AL154">
        <v>418.89</v>
      </c>
      <c r="AM154">
        <v>427.19</v>
      </c>
      <c r="AN154">
        <v>438.78</v>
      </c>
      <c r="AO154">
        <v>447.2</v>
      </c>
      <c r="AP154">
        <v>446.92</v>
      </c>
      <c r="AQ154">
        <v>422.33</v>
      </c>
      <c r="AR154">
        <v>429.71</v>
      </c>
      <c r="AS154">
        <v>418.88</v>
      </c>
      <c r="AT154">
        <v>417.96</v>
      </c>
      <c r="AU154">
        <v>417.66</v>
      </c>
      <c r="AV154">
        <v>410.84</v>
      </c>
      <c r="AW154">
        <v>403.86</v>
      </c>
      <c r="AX154">
        <v>381.71</v>
      </c>
      <c r="AY154">
        <v>371.24</v>
      </c>
      <c r="AZ154">
        <v>367.35</v>
      </c>
      <c r="BA154">
        <v>372.66</v>
      </c>
      <c r="BB154">
        <v>379.33</v>
      </c>
      <c r="BC154">
        <v>365.4</v>
      </c>
      <c r="BD154">
        <v>363.4</v>
      </c>
      <c r="BE154">
        <v>377</v>
      </c>
      <c r="BF154">
        <v>394.01</v>
      </c>
      <c r="BG154">
        <v>399.84</v>
      </c>
      <c r="BH154">
        <v>395.35</v>
      </c>
      <c r="BI154">
        <v>362.6</v>
      </c>
      <c r="BJ154">
        <v>344.34</v>
      </c>
      <c r="BK154">
        <v>328.01</v>
      </c>
      <c r="BL154">
        <v>322.98</v>
      </c>
      <c r="BM154">
        <v>331.96</v>
      </c>
      <c r="BN154">
        <v>309.2</v>
      </c>
      <c r="BO154">
        <v>316.17</v>
      </c>
      <c r="BP154">
        <v>315.60000000000002</v>
      </c>
      <c r="BQ154">
        <v>314.83</v>
      </c>
      <c r="BR154">
        <v>317.44</v>
      </c>
      <c r="BS154">
        <v>332.83</v>
      </c>
      <c r="BT154">
        <v>330.99</v>
      </c>
      <c r="BU154">
        <v>342.16</v>
      </c>
      <c r="BV154">
        <v>333.33</v>
      </c>
      <c r="BW154">
        <v>329.48</v>
      </c>
    </row>
    <row r="155" spans="1:83" x14ac:dyDescent="0.25">
      <c r="A155" t="s">
        <v>183</v>
      </c>
      <c r="B155" s="2">
        <v>44532</v>
      </c>
      <c r="C155" s="2">
        <v>44623</v>
      </c>
      <c r="D155">
        <v>0.1227</v>
      </c>
      <c r="E155">
        <v>10</v>
      </c>
      <c r="F155">
        <v>10</v>
      </c>
      <c r="G155">
        <v>0</v>
      </c>
      <c r="H155">
        <v>16</v>
      </c>
      <c r="I155">
        <v>8.6373968178011712E-2</v>
      </c>
      <c r="J155">
        <v>16</v>
      </c>
      <c r="K155">
        <v>8.6373968178011712E-2</v>
      </c>
      <c r="L155">
        <v>71.03</v>
      </c>
      <c r="M155">
        <v>83.59</v>
      </c>
      <c r="N155">
        <v>85.43</v>
      </c>
      <c r="O155">
        <v>91.51</v>
      </c>
      <c r="P155">
        <v>91.29</v>
      </c>
      <c r="Q155">
        <v>90.03</v>
      </c>
      <c r="R155">
        <v>89.02</v>
      </c>
      <c r="S155">
        <v>86.59</v>
      </c>
      <c r="T155">
        <v>85.29</v>
      </c>
      <c r="U155">
        <v>88.37</v>
      </c>
      <c r="V155">
        <v>83.59</v>
      </c>
      <c r="W155">
        <v>84.03</v>
      </c>
      <c r="X155">
        <v>84.17</v>
      </c>
      <c r="Y155">
        <v>86.3</v>
      </c>
      <c r="Z155">
        <v>88.29</v>
      </c>
      <c r="AA155">
        <v>87.68</v>
      </c>
      <c r="AB155">
        <v>90.81</v>
      </c>
      <c r="AC155">
        <v>87.99</v>
      </c>
      <c r="AD155">
        <v>88.54</v>
      </c>
      <c r="AE155">
        <v>87.44</v>
      </c>
      <c r="AF155">
        <v>87.49</v>
      </c>
      <c r="AG155">
        <f t="shared" si="2"/>
        <v>4.6656298600310939E-2</v>
      </c>
      <c r="AH155">
        <v>89.43</v>
      </c>
      <c r="AI155">
        <v>88.37</v>
      </c>
      <c r="AJ155">
        <v>84.12</v>
      </c>
      <c r="AK155">
        <v>85.53</v>
      </c>
      <c r="AL155">
        <v>83.11</v>
      </c>
      <c r="AM155">
        <v>82.21</v>
      </c>
      <c r="AN155">
        <v>86.23</v>
      </c>
      <c r="AO155">
        <v>84.94</v>
      </c>
      <c r="AP155">
        <v>78.650000000000006</v>
      </c>
      <c r="AQ155">
        <v>83</v>
      </c>
      <c r="AR155">
        <v>77.67</v>
      </c>
      <c r="AS155">
        <v>76.89</v>
      </c>
      <c r="AT155">
        <v>73.8</v>
      </c>
      <c r="AU155">
        <v>72.55</v>
      </c>
      <c r="AV155">
        <v>72.09</v>
      </c>
      <c r="AW155">
        <v>67.02</v>
      </c>
      <c r="AX155">
        <v>67.66</v>
      </c>
      <c r="AY155">
        <v>64.89</v>
      </c>
      <c r="AZ155">
        <v>66.319999999999993</v>
      </c>
      <c r="BA155">
        <v>71.400000000000006</v>
      </c>
      <c r="BB155">
        <v>72.42</v>
      </c>
      <c r="BC155">
        <v>74.08</v>
      </c>
      <c r="BD155">
        <v>68.63</v>
      </c>
      <c r="BE155">
        <v>71.099999999999994</v>
      </c>
      <c r="BF155">
        <v>71.569999999999993</v>
      </c>
      <c r="BG155">
        <v>76.5</v>
      </c>
      <c r="BH155">
        <v>77.739999999999995</v>
      </c>
      <c r="BI155">
        <v>73.84</v>
      </c>
      <c r="BJ155">
        <v>67.989999999999995</v>
      </c>
      <c r="BK155">
        <v>67.75</v>
      </c>
      <c r="BL155">
        <v>74.17</v>
      </c>
      <c r="BM155">
        <v>72.099999999999994</v>
      </c>
      <c r="BN155">
        <v>67.55</v>
      </c>
      <c r="BO155">
        <v>67.34</v>
      </c>
      <c r="BP155">
        <v>66.7</v>
      </c>
      <c r="BQ155">
        <v>64.819999999999993</v>
      </c>
      <c r="BR155">
        <v>67.790000000000006</v>
      </c>
      <c r="BS155">
        <v>68.75</v>
      </c>
      <c r="BT155">
        <v>68.33</v>
      </c>
      <c r="BU155">
        <v>64.95</v>
      </c>
      <c r="BV155">
        <v>67.67</v>
      </c>
      <c r="BW155">
        <v>65.2</v>
      </c>
    </row>
    <row r="156" spans="1:83" x14ac:dyDescent="0.25">
      <c r="A156" t="s">
        <v>183</v>
      </c>
      <c r="B156" s="2">
        <v>42880</v>
      </c>
      <c r="C156" s="2">
        <v>42971</v>
      </c>
      <c r="D156">
        <v>0.1268</v>
      </c>
      <c r="E156">
        <v>2</v>
      </c>
      <c r="F156">
        <v>3</v>
      </c>
      <c r="G156">
        <v>2.4335031126202781E-2</v>
      </c>
      <c r="H156">
        <v>9</v>
      </c>
      <c r="I156">
        <v>9.6208262591962728E-3</v>
      </c>
      <c r="J156">
        <v>9</v>
      </c>
      <c r="K156">
        <v>9.6208262591962728E-3</v>
      </c>
      <c r="L156">
        <v>16.940000000000001</v>
      </c>
      <c r="M156">
        <v>17.670000000000002</v>
      </c>
      <c r="N156">
        <v>17.37</v>
      </c>
      <c r="O156">
        <v>17.239999999999998</v>
      </c>
      <c r="P156">
        <v>17.78</v>
      </c>
      <c r="Q156">
        <v>17.59</v>
      </c>
      <c r="R156">
        <v>17.53</v>
      </c>
      <c r="S156">
        <v>17.809999999999999</v>
      </c>
      <c r="T156">
        <v>17.72</v>
      </c>
      <c r="U156">
        <v>17.84</v>
      </c>
      <c r="V156">
        <v>17.260000000000002</v>
      </c>
      <c r="W156">
        <v>17.45</v>
      </c>
      <c r="X156">
        <v>17.739999999999998</v>
      </c>
      <c r="Y156">
        <v>17.54</v>
      </c>
      <c r="Z156">
        <v>17.41</v>
      </c>
      <c r="AA156">
        <v>17.329999999999998</v>
      </c>
      <c r="AB156">
        <v>17.45</v>
      </c>
      <c r="AC156">
        <v>17.52</v>
      </c>
      <c r="AD156">
        <v>17.54</v>
      </c>
      <c r="AE156">
        <v>17.57</v>
      </c>
      <c r="AF156">
        <v>17.670000000000002</v>
      </c>
      <c r="AG156">
        <f t="shared" si="2"/>
        <v>0</v>
      </c>
      <c r="AH156">
        <v>17.649999999999999</v>
      </c>
      <c r="AI156">
        <v>16.79</v>
      </c>
      <c r="AJ156">
        <v>17.13</v>
      </c>
      <c r="AK156">
        <v>16.829999999999998</v>
      </c>
      <c r="AL156">
        <v>16.52</v>
      </c>
      <c r="AM156">
        <v>16.09</v>
      </c>
      <c r="AN156">
        <v>16.329999999999998</v>
      </c>
      <c r="AO156">
        <v>16.07</v>
      </c>
      <c r="AP156">
        <v>16.13</v>
      </c>
      <c r="AQ156">
        <v>16.12</v>
      </c>
      <c r="AR156">
        <v>16.059999999999999</v>
      </c>
      <c r="AS156">
        <v>16.37</v>
      </c>
      <c r="AT156">
        <v>16.46</v>
      </c>
      <c r="AU156">
        <v>16.579999999999998</v>
      </c>
      <c r="AV156">
        <v>16.260000000000002</v>
      </c>
      <c r="AW156">
        <v>16.21</v>
      </c>
      <c r="AX156">
        <v>16.48</v>
      </c>
      <c r="AY156">
        <v>16.48</v>
      </c>
      <c r="AZ156">
        <v>16.25</v>
      </c>
      <c r="BA156">
        <v>16.23</v>
      </c>
      <c r="BB156">
        <v>16</v>
      </c>
      <c r="BC156">
        <v>16.05</v>
      </c>
      <c r="BD156">
        <v>15.87</v>
      </c>
      <c r="BE156">
        <v>15.59</v>
      </c>
      <c r="BF156">
        <v>15.56</v>
      </c>
      <c r="BG156">
        <v>15.77</v>
      </c>
      <c r="BH156">
        <v>15.68</v>
      </c>
      <c r="BI156">
        <v>15.5</v>
      </c>
      <c r="BJ156">
        <v>15.55</v>
      </c>
      <c r="BK156">
        <v>15.68</v>
      </c>
      <c r="BL156">
        <v>15.6</v>
      </c>
      <c r="BM156">
        <v>15.5</v>
      </c>
      <c r="BN156">
        <v>15.05</v>
      </c>
      <c r="BO156">
        <v>15.39</v>
      </c>
      <c r="BP156">
        <v>15.55</v>
      </c>
      <c r="BQ156">
        <v>15.82</v>
      </c>
      <c r="BR156">
        <v>15.95</v>
      </c>
      <c r="BS156">
        <v>15.55</v>
      </c>
      <c r="BT156">
        <v>15.65</v>
      </c>
      <c r="BU156">
        <v>15.62</v>
      </c>
      <c r="BV156">
        <v>15.92</v>
      </c>
      <c r="BW156">
        <v>15.89</v>
      </c>
      <c r="BX156">
        <v>15.86</v>
      </c>
    </row>
    <row r="157" spans="1:83" x14ac:dyDescent="0.25">
      <c r="A157" t="s">
        <v>183</v>
      </c>
      <c r="B157" s="2">
        <v>42796</v>
      </c>
      <c r="C157" s="2">
        <v>42880</v>
      </c>
      <c r="D157">
        <v>0.15179999999999999</v>
      </c>
      <c r="E157">
        <v>2</v>
      </c>
      <c r="F157">
        <v>5</v>
      </c>
      <c r="G157">
        <v>1.6159105034182709E-2</v>
      </c>
      <c r="H157">
        <v>6</v>
      </c>
      <c r="I157">
        <v>1.86451211932878E-2</v>
      </c>
      <c r="J157">
        <v>59</v>
      </c>
      <c r="K157">
        <v>5.2827843380982058E-2</v>
      </c>
      <c r="L157">
        <v>15.85</v>
      </c>
      <c r="M157">
        <v>16.09</v>
      </c>
      <c r="N157">
        <v>16.03</v>
      </c>
      <c r="O157">
        <v>15.94</v>
      </c>
      <c r="P157">
        <v>15.84</v>
      </c>
      <c r="Q157">
        <v>15.83</v>
      </c>
      <c r="R157">
        <v>16.39</v>
      </c>
      <c r="S157">
        <v>16.27</v>
      </c>
      <c r="T157">
        <v>16.02</v>
      </c>
      <c r="U157">
        <v>16</v>
      </c>
      <c r="V157">
        <v>16.07</v>
      </c>
      <c r="W157">
        <v>16.12</v>
      </c>
      <c r="X157">
        <v>16.25</v>
      </c>
      <c r="Y157">
        <v>15.7</v>
      </c>
      <c r="Z157">
        <v>15.85</v>
      </c>
      <c r="AA157">
        <v>15.91</v>
      </c>
      <c r="AB157">
        <v>15.9</v>
      </c>
      <c r="AC157">
        <v>15.73</v>
      </c>
      <c r="AD157">
        <v>15.7</v>
      </c>
      <c r="AE157">
        <v>15.74</v>
      </c>
      <c r="AF157">
        <v>15.61</v>
      </c>
      <c r="AG157">
        <f t="shared" si="2"/>
        <v>-2.9832193909260438E-2</v>
      </c>
      <c r="AH157">
        <v>15.26</v>
      </c>
      <c r="AI157">
        <v>15</v>
      </c>
      <c r="AJ157">
        <v>14.96</v>
      </c>
      <c r="AK157">
        <v>14.99</v>
      </c>
      <c r="AL157">
        <v>15.1</v>
      </c>
      <c r="AM157">
        <v>15.14</v>
      </c>
      <c r="AN157">
        <v>15.08</v>
      </c>
      <c r="AO157">
        <v>14.85</v>
      </c>
      <c r="AP157">
        <v>14.81</v>
      </c>
      <c r="AQ157">
        <v>14.68</v>
      </c>
      <c r="AR157">
        <v>14.83</v>
      </c>
      <c r="AS157">
        <v>14.89</v>
      </c>
      <c r="AT157">
        <v>14.9</v>
      </c>
      <c r="AU157">
        <v>14.94</v>
      </c>
      <c r="AV157">
        <v>14.9</v>
      </c>
      <c r="AW157">
        <v>15.06</v>
      </c>
      <c r="AX157">
        <v>15.49</v>
      </c>
      <c r="AY157">
        <v>14.72</v>
      </c>
      <c r="AZ157">
        <v>15.09</v>
      </c>
      <c r="BA157">
        <v>15.02</v>
      </c>
      <c r="BB157">
        <v>14.99</v>
      </c>
      <c r="BC157">
        <v>14.74</v>
      </c>
      <c r="BD157">
        <v>15.11</v>
      </c>
      <c r="BE157">
        <v>15.08</v>
      </c>
      <c r="BF157">
        <v>15.16</v>
      </c>
      <c r="BG157">
        <v>15.14</v>
      </c>
      <c r="BH157">
        <v>15.54</v>
      </c>
      <c r="BI157">
        <v>15.75</v>
      </c>
      <c r="BJ157">
        <v>15.71</v>
      </c>
      <c r="BK157">
        <v>15.53</v>
      </c>
      <c r="BL157">
        <v>16.11</v>
      </c>
      <c r="BM157">
        <v>16.25</v>
      </c>
      <c r="BN157">
        <v>15.26</v>
      </c>
      <c r="BO157">
        <v>15.51</v>
      </c>
      <c r="BP157">
        <v>16.010000000000002</v>
      </c>
      <c r="BQ157">
        <v>16.190000000000001</v>
      </c>
      <c r="BR157">
        <v>16.36</v>
      </c>
      <c r="BS157">
        <v>16.78</v>
      </c>
      <c r="BT157">
        <v>16.940000000000001</v>
      </c>
    </row>
    <row r="158" spans="1:83" x14ac:dyDescent="0.25">
      <c r="A158" t="s">
        <v>183</v>
      </c>
      <c r="B158" s="2">
        <v>42691</v>
      </c>
      <c r="C158" s="2">
        <v>42796</v>
      </c>
      <c r="D158">
        <v>0.68069999999999997</v>
      </c>
      <c r="E158">
        <v>2</v>
      </c>
      <c r="F158">
        <v>2</v>
      </c>
      <c r="G158">
        <v>3.3783783783784258E-3</v>
      </c>
      <c r="H158">
        <v>3</v>
      </c>
      <c r="I158">
        <v>6.7567567567566129E-4</v>
      </c>
      <c r="J158">
        <v>64</v>
      </c>
      <c r="K158">
        <v>0.1</v>
      </c>
      <c r="L158">
        <v>13.36</v>
      </c>
      <c r="M158">
        <v>14.8</v>
      </c>
      <c r="N158">
        <v>14.75</v>
      </c>
      <c r="O158">
        <v>14.81</v>
      </c>
      <c r="P158">
        <v>14.69</v>
      </c>
      <c r="Q158">
        <v>14.66</v>
      </c>
      <c r="R158">
        <v>14.48</v>
      </c>
      <c r="S158">
        <v>14.38</v>
      </c>
      <c r="T158">
        <v>14.34</v>
      </c>
      <c r="U158">
        <v>13.98</v>
      </c>
      <c r="V158">
        <v>14.02</v>
      </c>
      <c r="W158">
        <v>14.03</v>
      </c>
      <c r="X158">
        <v>14.06</v>
      </c>
      <c r="Y158">
        <v>14.37</v>
      </c>
      <c r="Z158">
        <v>14.25</v>
      </c>
      <c r="AA158">
        <v>14.35</v>
      </c>
      <c r="AB158">
        <v>14.17</v>
      </c>
      <c r="AC158">
        <v>14.31</v>
      </c>
      <c r="AD158">
        <v>14.26</v>
      </c>
      <c r="AE158">
        <v>14.49</v>
      </c>
      <c r="AF158">
        <v>14.32</v>
      </c>
      <c r="AG158">
        <f t="shared" si="2"/>
        <v>-3.2432432432432462E-2</v>
      </c>
      <c r="AH158">
        <v>14.2</v>
      </c>
      <c r="AI158">
        <v>14.34</v>
      </c>
      <c r="AJ158">
        <v>14.38</v>
      </c>
      <c r="AK158">
        <v>14.29</v>
      </c>
      <c r="AL158">
        <v>14.32</v>
      </c>
      <c r="AM158">
        <v>14.34</v>
      </c>
      <c r="AN158">
        <v>14.14</v>
      </c>
      <c r="AO158">
        <v>14.11</v>
      </c>
      <c r="AP158">
        <v>13.87</v>
      </c>
      <c r="AQ158">
        <v>14.05</v>
      </c>
      <c r="AR158">
        <v>14.24</v>
      </c>
      <c r="AS158">
        <v>14.04</v>
      </c>
      <c r="AT158">
        <v>14.18</v>
      </c>
      <c r="AU158">
        <v>14.37</v>
      </c>
      <c r="AV158">
        <v>14.56</v>
      </c>
      <c r="AW158">
        <v>14.54</v>
      </c>
      <c r="AX158">
        <v>14.42</v>
      </c>
      <c r="AY158">
        <v>14.47</v>
      </c>
      <c r="AZ158">
        <v>14.22</v>
      </c>
      <c r="BA158">
        <v>14.21</v>
      </c>
      <c r="BB158">
        <v>14.1</v>
      </c>
      <c r="BC158">
        <v>14.11</v>
      </c>
      <c r="BD158">
        <v>13.95</v>
      </c>
      <c r="BE158">
        <v>14.51</v>
      </c>
      <c r="BF158">
        <v>15.26</v>
      </c>
      <c r="BG158">
        <v>15.12</v>
      </c>
      <c r="BH158">
        <v>15.09</v>
      </c>
      <c r="BI158">
        <v>14.91</v>
      </c>
      <c r="BJ158">
        <v>14.87</v>
      </c>
      <c r="BK158">
        <v>15.33</v>
      </c>
      <c r="BL158">
        <v>15.39</v>
      </c>
      <c r="BM158">
        <v>15.72</v>
      </c>
      <c r="BN158">
        <v>15.76</v>
      </c>
      <c r="BO158">
        <v>15.72</v>
      </c>
      <c r="BP158">
        <v>15.675000000000001</v>
      </c>
      <c r="BQ158">
        <v>15.66</v>
      </c>
      <c r="BR158">
        <v>15.48</v>
      </c>
      <c r="BS158">
        <v>15.68</v>
      </c>
      <c r="BT158">
        <v>15.58</v>
      </c>
      <c r="BU158">
        <v>15.81</v>
      </c>
      <c r="BV158">
        <v>15.79</v>
      </c>
      <c r="BW158">
        <v>15.81</v>
      </c>
      <c r="BX158">
        <v>16.21</v>
      </c>
      <c r="BY158">
        <v>16.28</v>
      </c>
      <c r="BZ158">
        <v>16.010000000000002</v>
      </c>
      <c r="CA158">
        <v>16.010000000000002</v>
      </c>
      <c r="CB158">
        <v>16.02</v>
      </c>
      <c r="CC158">
        <v>15.6</v>
      </c>
      <c r="CD158">
        <v>15.93</v>
      </c>
      <c r="CE158">
        <v>15.85</v>
      </c>
    </row>
    <row r="159" spans="1:83" x14ac:dyDescent="0.25">
      <c r="A159" t="s">
        <v>184</v>
      </c>
      <c r="B159" s="2">
        <v>43915</v>
      </c>
      <c r="C159" s="2">
        <v>44011</v>
      </c>
      <c r="D159">
        <v>0.23630000000000001</v>
      </c>
      <c r="E159">
        <v>2</v>
      </c>
      <c r="F159">
        <v>5</v>
      </c>
      <c r="G159">
        <v>0.1093994195132842</v>
      </c>
      <c r="H159">
        <v>10</v>
      </c>
      <c r="I159">
        <v>7.8142442509488722E-2</v>
      </c>
      <c r="J159">
        <v>50</v>
      </c>
      <c r="K159">
        <v>0.19937486045992411</v>
      </c>
      <c r="L159">
        <v>42.5</v>
      </c>
      <c r="M159">
        <v>44.79</v>
      </c>
      <c r="N159">
        <v>43.48</v>
      </c>
      <c r="O159">
        <v>44.52</v>
      </c>
      <c r="P159">
        <v>42.06</v>
      </c>
      <c r="Q159">
        <v>39.89</v>
      </c>
      <c r="R159">
        <v>41.09</v>
      </c>
      <c r="S159">
        <v>41.22</v>
      </c>
      <c r="T159">
        <v>46.37</v>
      </c>
      <c r="U159">
        <v>46.54</v>
      </c>
      <c r="V159">
        <v>48.29</v>
      </c>
      <c r="W159">
        <v>46.13</v>
      </c>
      <c r="X159">
        <v>46.17</v>
      </c>
      <c r="Y159">
        <v>47.62</v>
      </c>
      <c r="Z159">
        <v>46.43</v>
      </c>
      <c r="AA159">
        <v>45.53</v>
      </c>
      <c r="AB159">
        <v>45.7</v>
      </c>
      <c r="AC159">
        <v>43.4</v>
      </c>
      <c r="AD159">
        <v>41.41</v>
      </c>
      <c r="AE159">
        <v>43.91</v>
      </c>
      <c r="AF159">
        <v>43.77</v>
      </c>
      <c r="AG159">
        <f t="shared" si="2"/>
        <v>-2.2772940388479483E-2</v>
      </c>
      <c r="AH159">
        <v>44.16</v>
      </c>
      <c r="AI159">
        <v>45.28</v>
      </c>
      <c r="AJ159">
        <v>45.31</v>
      </c>
      <c r="AK159">
        <v>49.83</v>
      </c>
      <c r="AL159">
        <v>47.89</v>
      </c>
      <c r="AM159">
        <v>45.06</v>
      </c>
      <c r="AN159">
        <v>44.46</v>
      </c>
      <c r="AO159">
        <v>45.41</v>
      </c>
      <c r="AP159">
        <v>46.08</v>
      </c>
      <c r="AQ159">
        <v>46.59</v>
      </c>
      <c r="AR159">
        <v>48.25</v>
      </c>
      <c r="AS159">
        <v>48.2</v>
      </c>
      <c r="AT159">
        <v>45.69</v>
      </c>
      <c r="AU159">
        <v>43.53</v>
      </c>
      <c r="AV159">
        <v>45.73</v>
      </c>
      <c r="AW159">
        <v>44.41</v>
      </c>
      <c r="AX159">
        <v>45.92</v>
      </c>
      <c r="AY159">
        <v>45.12</v>
      </c>
      <c r="AZ159">
        <v>46.64</v>
      </c>
      <c r="BA159">
        <v>45.22</v>
      </c>
      <c r="BB159">
        <v>44.94</v>
      </c>
      <c r="BC159">
        <v>45.8</v>
      </c>
      <c r="BD159">
        <v>49.45</v>
      </c>
      <c r="BE159">
        <v>46.47</v>
      </c>
      <c r="BF159">
        <v>47.91</v>
      </c>
      <c r="BG159">
        <v>46.34</v>
      </c>
      <c r="BH159">
        <v>46.82</v>
      </c>
      <c r="BI159">
        <v>48.92</v>
      </c>
      <c r="BJ159">
        <v>51.22</v>
      </c>
      <c r="BK159">
        <v>53.72</v>
      </c>
      <c r="BL159">
        <v>53.7</v>
      </c>
      <c r="BM159">
        <v>53.15</v>
      </c>
      <c r="BN159">
        <v>52.47</v>
      </c>
      <c r="BO159">
        <v>48.52</v>
      </c>
      <c r="BP159">
        <v>48.69</v>
      </c>
      <c r="BQ159">
        <v>49.24</v>
      </c>
      <c r="BR159">
        <v>51.02</v>
      </c>
      <c r="BS159">
        <v>50.96</v>
      </c>
      <c r="BT159">
        <v>50.48</v>
      </c>
      <c r="BU159">
        <v>50.83</v>
      </c>
      <c r="BV159">
        <v>51.15</v>
      </c>
      <c r="BW159">
        <v>49.84</v>
      </c>
      <c r="BX159">
        <v>48.29</v>
      </c>
      <c r="BY159">
        <v>49.19</v>
      </c>
      <c r="BZ159">
        <v>48.49</v>
      </c>
      <c r="CA159">
        <v>49.145000000000003</v>
      </c>
    </row>
    <row r="160" spans="1:83" x14ac:dyDescent="0.25">
      <c r="A160" t="s">
        <v>184</v>
      </c>
      <c r="B160" s="2">
        <v>43088</v>
      </c>
      <c r="C160" s="2">
        <v>43181</v>
      </c>
      <c r="D160">
        <v>0.1071</v>
      </c>
      <c r="E160">
        <v>2</v>
      </c>
      <c r="F160">
        <v>7</v>
      </c>
      <c r="G160">
        <v>0.1012021857923498</v>
      </c>
      <c r="H160">
        <v>10</v>
      </c>
      <c r="I160">
        <v>2.4699453551912619E-2</v>
      </c>
      <c r="J160">
        <v>61</v>
      </c>
      <c r="K160">
        <v>0.33661202185792349</v>
      </c>
      <c r="L160">
        <v>43.98</v>
      </c>
      <c r="M160">
        <v>45.75</v>
      </c>
      <c r="N160">
        <v>44.42</v>
      </c>
      <c r="O160">
        <v>44.12</v>
      </c>
      <c r="P160">
        <v>42.25</v>
      </c>
      <c r="Q160">
        <v>42.48</v>
      </c>
      <c r="R160">
        <v>41.81</v>
      </c>
      <c r="S160">
        <v>41.12</v>
      </c>
      <c r="T160">
        <v>43.67</v>
      </c>
      <c r="U160">
        <v>44.98</v>
      </c>
      <c r="V160">
        <v>46.88</v>
      </c>
      <c r="W160">
        <v>45.8</v>
      </c>
      <c r="X160">
        <v>45.55</v>
      </c>
      <c r="Y160">
        <v>42.97</v>
      </c>
      <c r="Z160">
        <v>43.31</v>
      </c>
      <c r="AA160">
        <v>42.82</v>
      </c>
      <c r="AB160">
        <v>42.81</v>
      </c>
      <c r="AC160">
        <v>42.92</v>
      </c>
      <c r="AD160">
        <v>44.26</v>
      </c>
      <c r="AE160">
        <v>43.99</v>
      </c>
      <c r="AF160">
        <v>42.75</v>
      </c>
      <c r="AG160">
        <f t="shared" si="2"/>
        <v>-6.5573770491803282E-2</v>
      </c>
      <c r="AH160">
        <v>42.88</v>
      </c>
      <c r="AI160">
        <v>43.95</v>
      </c>
      <c r="AJ160">
        <v>43.08</v>
      </c>
      <c r="AK160">
        <v>43.01</v>
      </c>
      <c r="AL160">
        <v>43.67</v>
      </c>
      <c r="AM160">
        <v>43.29</v>
      </c>
      <c r="AN160">
        <v>41.67</v>
      </c>
      <c r="AO160">
        <v>43.72</v>
      </c>
      <c r="AP160">
        <v>42.49</v>
      </c>
      <c r="AQ160">
        <v>40.82</v>
      </c>
      <c r="AR160">
        <v>39.4</v>
      </c>
      <c r="AS160">
        <v>43.88</v>
      </c>
      <c r="AT160">
        <v>42.01</v>
      </c>
      <c r="AU160">
        <v>40</v>
      </c>
      <c r="AV160">
        <v>40.409999999999997</v>
      </c>
      <c r="AW160">
        <v>42.19</v>
      </c>
      <c r="AX160">
        <v>42.63</v>
      </c>
      <c r="AY160">
        <v>43.45</v>
      </c>
      <c r="AZ160">
        <v>43.5</v>
      </c>
      <c r="BA160">
        <v>44.21</v>
      </c>
      <c r="BB160">
        <v>44.9</v>
      </c>
      <c r="BC160">
        <v>44.54</v>
      </c>
      <c r="BD160">
        <v>44.25</v>
      </c>
      <c r="BE160">
        <v>46.53</v>
      </c>
      <c r="BF160">
        <v>47.98</v>
      </c>
      <c r="BG160">
        <v>48.58</v>
      </c>
      <c r="BH160">
        <v>48.81</v>
      </c>
      <c r="BI160">
        <v>47.62</v>
      </c>
      <c r="BJ160">
        <v>49.11</v>
      </c>
      <c r="BK160">
        <v>52.03</v>
      </c>
      <c r="BL160">
        <v>53.74</v>
      </c>
      <c r="BM160">
        <v>53.97</v>
      </c>
      <c r="BN160">
        <v>55.22</v>
      </c>
      <c r="BO160">
        <v>54.59</v>
      </c>
      <c r="BP160">
        <v>59.37</v>
      </c>
      <c r="BQ160">
        <v>59.43</v>
      </c>
      <c r="BR160">
        <v>59.78</v>
      </c>
      <c r="BS160">
        <v>58.84</v>
      </c>
      <c r="BT160">
        <v>60.58</v>
      </c>
      <c r="BU160">
        <v>60.14</v>
      </c>
      <c r="BV160">
        <v>61.15</v>
      </c>
      <c r="BW160">
        <v>61.07</v>
      </c>
      <c r="BX160">
        <v>58.92</v>
      </c>
    </row>
    <row r="161" spans="1:94" x14ac:dyDescent="0.25">
      <c r="A161" t="s">
        <v>185</v>
      </c>
      <c r="B161" s="2">
        <v>45400</v>
      </c>
      <c r="C161" s="2">
        <v>45485</v>
      </c>
      <c r="D161">
        <v>0.15870000000000001</v>
      </c>
      <c r="E161">
        <v>2</v>
      </c>
      <c r="F161">
        <v>2</v>
      </c>
      <c r="G161">
        <v>2.387267904509284E-2</v>
      </c>
      <c r="H161">
        <v>20</v>
      </c>
      <c r="I161">
        <v>9.3368700265251958E-2</v>
      </c>
      <c r="J161">
        <v>39</v>
      </c>
      <c r="K161">
        <v>0.18620689655172409</v>
      </c>
      <c r="L161">
        <v>184.5</v>
      </c>
      <c r="M161">
        <v>188.5</v>
      </c>
      <c r="N161">
        <v>184</v>
      </c>
      <c r="O161">
        <v>186.9</v>
      </c>
      <c r="P161">
        <v>189.6</v>
      </c>
      <c r="Q161">
        <v>186.3</v>
      </c>
      <c r="R161">
        <v>190.9</v>
      </c>
      <c r="S161">
        <v>192.2</v>
      </c>
      <c r="T161">
        <v>193.9</v>
      </c>
      <c r="U161">
        <v>189.1</v>
      </c>
      <c r="V161">
        <v>193.4</v>
      </c>
      <c r="W161">
        <v>196.8</v>
      </c>
      <c r="X161">
        <v>198</v>
      </c>
      <c r="Y161">
        <v>198.1</v>
      </c>
      <c r="Z161">
        <v>198.7</v>
      </c>
      <c r="AA161">
        <v>198.7</v>
      </c>
      <c r="AB161">
        <v>199.6</v>
      </c>
      <c r="AC161">
        <v>200.2</v>
      </c>
      <c r="AD161">
        <v>200.3</v>
      </c>
      <c r="AE161">
        <v>203.3</v>
      </c>
      <c r="AF161">
        <v>206.1</v>
      </c>
      <c r="AG161">
        <f t="shared" si="2"/>
        <v>9.3368700265251958E-2</v>
      </c>
      <c r="AH161">
        <v>208.5</v>
      </c>
      <c r="AI161">
        <v>208.2</v>
      </c>
      <c r="AJ161">
        <v>210.2</v>
      </c>
      <c r="AK161">
        <v>210</v>
      </c>
      <c r="AL161">
        <v>208.5</v>
      </c>
      <c r="AM161">
        <v>203.8</v>
      </c>
      <c r="AN161">
        <v>204.7</v>
      </c>
      <c r="AO161">
        <v>204</v>
      </c>
      <c r="AP161">
        <v>206.6</v>
      </c>
      <c r="AQ161">
        <v>202.8</v>
      </c>
      <c r="AR161">
        <v>203.5</v>
      </c>
      <c r="AS161">
        <v>207.1</v>
      </c>
      <c r="AT161">
        <v>206.5</v>
      </c>
      <c r="AU161">
        <v>212.4</v>
      </c>
      <c r="AV161">
        <v>214.4</v>
      </c>
      <c r="AW161">
        <v>221.1</v>
      </c>
      <c r="AX161">
        <v>216</v>
      </c>
      <c r="AY161">
        <v>218.5</v>
      </c>
      <c r="AZ161">
        <v>223.6</v>
      </c>
      <c r="BA161">
        <v>221</v>
      </c>
      <c r="BB161">
        <v>220.8</v>
      </c>
      <c r="BC161">
        <v>222.4</v>
      </c>
      <c r="BD161">
        <v>210.4</v>
      </c>
      <c r="BE161">
        <v>209.5</v>
      </c>
      <c r="BF161">
        <v>209.6</v>
      </c>
      <c r="BG161">
        <v>209.7</v>
      </c>
      <c r="BH161">
        <v>204.3</v>
      </c>
      <c r="BI161">
        <v>203.3</v>
      </c>
      <c r="BJ161">
        <v>203.5</v>
      </c>
      <c r="BK161">
        <v>200.3</v>
      </c>
      <c r="BL161">
        <v>209.4</v>
      </c>
      <c r="BM161">
        <v>210.9</v>
      </c>
      <c r="BN161">
        <v>213.5</v>
      </c>
      <c r="BO161">
        <v>213.8</v>
      </c>
      <c r="BP161">
        <v>215.2</v>
      </c>
      <c r="BQ161">
        <v>213.2</v>
      </c>
      <c r="BR161">
        <v>207.5</v>
      </c>
    </row>
    <row r="162" spans="1:94" x14ac:dyDescent="0.25">
      <c r="A162" t="s">
        <v>185</v>
      </c>
      <c r="B162" s="2">
        <v>43503</v>
      </c>
      <c r="C162" s="2">
        <v>43580</v>
      </c>
      <c r="D162">
        <v>0.25390000000000001</v>
      </c>
      <c r="E162">
        <v>2</v>
      </c>
      <c r="F162">
        <v>3</v>
      </c>
      <c r="G162">
        <v>2.5974025974026021E-2</v>
      </c>
      <c r="H162">
        <v>18</v>
      </c>
      <c r="I162">
        <v>4.6600458365164202E-2</v>
      </c>
      <c r="J162">
        <v>40</v>
      </c>
      <c r="K162">
        <v>5.5767761650114461E-2</v>
      </c>
      <c r="L162">
        <v>64.849999999999994</v>
      </c>
      <c r="M162">
        <v>65.45</v>
      </c>
      <c r="N162">
        <v>65.3</v>
      </c>
      <c r="O162">
        <v>63.75</v>
      </c>
      <c r="P162">
        <v>63.8</v>
      </c>
      <c r="Q162">
        <v>65.25</v>
      </c>
      <c r="R162">
        <v>66.900000000000006</v>
      </c>
      <c r="S162">
        <v>66.25</v>
      </c>
      <c r="T162">
        <v>65.75</v>
      </c>
      <c r="U162">
        <v>66.150000000000006</v>
      </c>
      <c r="V162">
        <v>65.900000000000006</v>
      </c>
      <c r="W162">
        <v>66.3</v>
      </c>
      <c r="X162">
        <v>67.150000000000006</v>
      </c>
      <c r="Y162">
        <v>67.650000000000006</v>
      </c>
      <c r="Z162">
        <v>67.25</v>
      </c>
      <c r="AA162">
        <v>68</v>
      </c>
      <c r="AB162">
        <v>67.95</v>
      </c>
      <c r="AC162">
        <v>68.150000000000006</v>
      </c>
      <c r="AD162">
        <v>68.5</v>
      </c>
      <c r="AE162">
        <v>68.2</v>
      </c>
      <c r="AF162">
        <v>67.25</v>
      </c>
      <c r="AG162">
        <f t="shared" si="2"/>
        <v>2.7501909854850987E-2</v>
      </c>
      <c r="AH162">
        <v>67.7</v>
      </c>
      <c r="AI162">
        <v>67.3</v>
      </c>
      <c r="AJ162">
        <v>67.5</v>
      </c>
      <c r="AK162">
        <v>68.099999999999994</v>
      </c>
      <c r="AL162">
        <v>68.650000000000006</v>
      </c>
      <c r="AM162">
        <v>69</v>
      </c>
      <c r="AN162">
        <v>68.5</v>
      </c>
      <c r="AO162">
        <v>69</v>
      </c>
      <c r="AP162">
        <v>68</v>
      </c>
      <c r="AQ162">
        <v>67.75</v>
      </c>
      <c r="AR162">
        <v>68</v>
      </c>
      <c r="AS162">
        <v>66.25</v>
      </c>
      <c r="AT162">
        <v>66</v>
      </c>
      <c r="AU162">
        <v>66.05</v>
      </c>
      <c r="AV162">
        <v>65.849999999999994</v>
      </c>
      <c r="AW162">
        <v>66.25</v>
      </c>
      <c r="AX162">
        <v>66.849999999999994</v>
      </c>
      <c r="AY162">
        <v>66.400000000000006</v>
      </c>
      <c r="AZ162">
        <v>68.349999999999994</v>
      </c>
      <c r="BA162">
        <v>69.099999999999994</v>
      </c>
      <c r="BB162">
        <v>67</v>
      </c>
      <c r="BC162">
        <v>66.599999999999994</v>
      </c>
      <c r="BD162">
        <v>67.05</v>
      </c>
      <c r="BE162">
        <v>67.55</v>
      </c>
      <c r="BF162">
        <v>66.7</v>
      </c>
      <c r="BG162">
        <v>67</v>
      </c>
      <c r="BH162">
        <v>64.5</v>
      </c>
      <c r="BI162">
        <v>65.05</v>
      </c>
      <c r="BJ162">
        <v>65.5</v>
      </c>
      <c r="BK162">
        <v>65.099999999999994</v>
      </c>
      <c r="BL162">
        <v>65.849999999999994</v>
      </c>
      <c r="BM162">
        <v>64.75</v>
      </c>
      <c r="BN162">
        <v>66.25</v>
      </c>
    </row>
    <row r="163" spans="1:94" x14ac:dyDescent="0.25">
      <c r="A163" t="s">
        <v>185</v>
      </c>
      <c r="B163" s="2">
        <v>43397</v>
      </c>
      <c r="C163" s="2">
        <v>43503</v>
      </c>
      <c r="D163">
        <v>0.63479999999999992</v>
      </c>
      <c r="E163">
        <v>2</v>
      </c>
      <c r="F163">
        <v>2</v>
      </c>
      <c r="G163">
        <v>6.2836624775583737E-3</v>
      </c>
      <c r="H163">
        <v>9</v>
      </c>
      <c r="I163">
        <v>8.6175942549371581E-2</v>
      </c>
      <c r="J163">
        <v>71</v>
      </c>
      <c r="K163">
        <v>0.1642728904847395</v>
      </c>
      <c r="L163">
        <v>53.2</v>
      </c>
      <c r="M163">
        <v>55.7</v>
      </c>
      <c r="N163">
        <v>55.35</v>
      </c>
      <c r="O163">
        <v>55.8</v>
      </c>
      <c r="P163">
        <v>56.9</v>
      </c>
      <c r="Q163">
        <v>57.35</v>
      </c>
      <c r="R163">
        <v>57.25</v>
      </c>
      <c r="S163">
        <v>58.4</v>
      </c>
      <c r="T163">
        <v>58.7</v>
      </c>
      <c r="U163">
        <v>60.5</v>
      </c>
      <c r="V163">
        <v>60.1</v>
      </c>
      <c r="W163">
        <v>60.4</v>
      </c>
      <c r="X163">
        <v>59.55</v>
      </c>
      <c r="Y163">
        <v>58.15</v>
      </c>
      <c r="Z163">
        <v>57.2</v>
      </c>
      <c r="AA163">
        <v>55.75</v>
      </c>
      <c r="AB163">
        <v>55.2</v>
      </c>
      <c r="AC163">
        <v>55.5</v>
      </c>
      <c r="AD163">
        <v>53.65</v>
      </c>
      <c r="AE163">
        <v>53.55</v>
      </c>
      <c r="AF163">
        <v>54</v>
      </c>
      <c r="AG163">
        <f t="shared" si="2"/>
        <v>-3.0520646319569168E-2</v>
      </c>
      <c r="AH163">
        <v>52.85</v>
      </c>
      <c r="AI163">
        <v>53.05</v>
      </c>
      <c r="AJ163">
        <v>52.75</v>
      </c>
      <c r="AK163">
        <v>55.55</v>
      </c>
      <c r="AL163">
        <v>54.5</v>
      </c>
      <c r="AM163">
        <v>56.8</v>
      </c>
      <c r="AN163">
        <v>56</v>
      </c>
      <c r="AO163">
        <v>56.75</v>
      </c>
      <c r="AP163">
        <v>56.35</v>
      </c>
      <c r="AQ163">
        <v>55.45</v>
      </c>
      <c r="AR163">
        <v>53.7</v>
      </c>
      <c r="AS163">
        <v>54.3</v>
      </c>
      <c r="AT163">
        <v>53.5</v>
      </c>
      <c r="AU163">
        <v>54.7</v>
      </c>
      <c r="AV163">
        <v>56.05</v>
      </c>
      <c r="AW163">
        <v>55.85</v>
      </c>
      <c r="AX163">
        <v>55.25</v>
      </c>
      <c r="AY163">
        <v>54.65</v>
      </c>
      <c r="AZ163">
        <v>54.1</v>
      </c>
      <c r="BA163">
        <v>54.1</v>
      </c>
      <c r="BB163">
        <v>53.75</v>
      </c>
      <c r="BC163">
        <v>54.5</v>
      </c>
      <c r="BD163">
        <v>54.2</v>
      </c>
      <c r="BE163">
        <v>59.05</v>
      </c>
      <c r="BF163">
        <v>59</v>
      </c>
      <c r="BG163">
        <v>57.75</v>
      </c>
      <c r="BH163">
        <v>58</v>
      </c>
      <c r="BI163">
        <v>58</v>
      </c>
      <c r="BJ163">
        <v>58.5</v>
      </c>
      <c r="BK163">
        <v>58.45</v>
      </c>
      <c r="BL163">
        <v>57</v>
      </c>
      <c r="BM163">
        <v>56.8</v>
      </c>
      <c r="BN163">
        <v>57.95</v>
      </c>
      <c r="BO163">
        <v>57.7</v>
      </c>
      <c r="BP163">
        <v>57.25</v>
      </c>
      <c r="BQ163">
        <v>57.3</v>
      </c>
      <c r="BR163">
        <v>58.05</v>
      </c>
      <c r="BS163">
        <v>58.05</v>
      </c>
      <c r="BT163">
        <v>57.75</v>
      </c>
      <c r="BU163">
        <v>58.3</v>
      </c>
      <c r="BV163">
        <v>56.55</v>
      </c>
      <c r="BW163">
        <v>56.45</v>
      </c>
      <c r="BX163">
        <v>57.7</v>
      </c>
      <c r="BY163">
        <v>58.1</v>
      </c>
      <c r="BZ163">
        <v>58.5</v>
      </c>
      <c r="CA163">
        <v>57.85</v>
      </c>
      <c r="CB163">
        <v>59.35</v>
      </c>
      <c r="CC163">
        <v>60.6</v>
      </c>
      <c r="CD163">
        <v>60.9</v>
      </c>
      <c r="CE163">
        <v>61</v>
      </c>
      <c r="CF163">
        <v>64.849999999999994</v>
      </c>
    </row>
    <row r="164" spans="1:94" x14ac:dyDescent="0.25">
      <c r="A164" t="s">
        <v>185</v>
      </c>
      <c r="B164" s="2">
        <v>42564</v>
      </c>
      <c r="C164" s="2">
        <v>42663</v>
      </c>
      <c r="D164">
        <v>1.1120000000000001</v>
      </c>
      <c r="E164">
        <v>2</v>
      </c>
      <c r="F164">
        <v>2</v>
      </c>
      <c r="G164">
        <v>1.680672268907563E-2</v>
      </c>
      <c r="H164">
        <v>18</v>
      </c>
      <c r="I164">
        <v>0.17927170868347339</v>
      </c>
      <c r="J164">
        <v>63</v>
      </c>
      <c r="K164">
        <v>0.25210084033613439</v>
      </c>
      <c r="L164">
        <v>42.25</v>
      </c>
      <c r="M164">
        <v>44.625</v>
      </c>
      <c r="N164">
        <v>43.875</v>
      </c>
      <c r="O164">
        <v>45.5</v>
      </c>
      <c r="P164">
        <v>45.5</v>
      </c>
      <c r="Q164">
        <v>48.625</v>
      </c>
      <c r="R164">
        <v>47.375</v>
      </c>
      <c r="S164">
        <v>48.375</v>
      </c>
      <c r="T164">
        <v>49.25</v>
      </c>
      <c r="U164">
        <v>48.625</v>
      </c>
      <c r="V164">
        <v>49.125</v>
      </c>
      <c r="W164">
        <v>48.625</v>
      </c>
      <c r="X164">
        <v>49.625</v>
      </c>
      <c r="Y164">
        <v>51.5</v>
      </c>
      <c r="Z164">
        <v>51.875</v>
      </c>
      <c r="AA164">
        <v>51</v>
      </c>
      <c r="AB164">
        <v>52.125</v>
      </c>
      <c r="AC164">
        <v>52.125</v>
      </c>
      <c r="AD164">
        <v>52.625</v>
      </c>
      <c r="AE164">
        <v>52.125</v>
      </c>
      <c r="AF164">
        <v>51.5</v>
      </c>
      <c r="AG164">
        <f t="shared" si="2"/>
        <v>0.15406162464985995</v>
      </c>
      <c r="AH164">
        <v>49.375</v>
      </c>
      <c r="AI164">
        <v>50</v>
      </c>
      <c r="AJ164">
        <v>48.5</v>
      </c>
      <c r="AK164">
        <v>47.75</v>
      </c>
      <c r="AL164">
        <v>46.25</v>
      </c>
      <c r="AM164">
        <v>48.625</v>
      </c>
      <c r="AN164">
        <v>47.75</v>
      </c>
      <c r="AO164">
        <v>48.25</v>
      </c>
      <c r="AP164">
        <v>48.25</v>
      </c>
      <c r="AQ164">
        <v>51.5</v>
      </c>
      <c r="AR164">
        <v>50.875</v>
      </c>
      <c r="AS164">
        <v>51.5</v>
      </c>
      <c r="AT164">
        <v>51.5</v>
      </c>
      <c r="AU164">
        <v>51</v>
      </c>
      <c r="AV164">
        <v>50.875</v>
      </c>
      <c r="AW164">
        <v>50.875</v>
      </c>
      <c r="AX164">
        <v>51</v>
      </c>
      <c r="AY164">
        <v>50.875</v>
      </c>
      <c r="AZ164">
        <v>50.25</v>
      </c>
      <c r="BA164">
        <v>50.75</v>
      </c>
      <c r="BB164">
        <v>50.5</v>
      </c>
      <c r="BC164">
        <v>49.375</v>
      </c>
      <c r="BD164">
        <v>51.625</v>
      </c>
      <c r="BE164">
        <v>50.625</v>
      </c>
      <c r="BF164">
        <v>51.375</v>
      </c>
      <c r="BG164">
        <v>51</v>
      </c>
      <c r="BH164">
        <v>50.5</v>
      </c>
      <c r="BI164">
        <v>51.125</v>
      </c>
      <c r="BJ164">
        <v>52</v>
      </c>
      <c r="BK164">
        <v>52.125</v>
      </c>
      <c r="BL164">
        <v>53</v>
      </c>
      <c r="BM164">
        <v>52.625</v>
      </c>
      <c r="BN164">
        <v>52.25</v>
      </c>
      <c r="BO164">
        <v>52.625</v>
      </c>
      <c r="BP164">
        <v>52.75</v>
      </c>
      <c r="BQ164">
        <v>52.5</v>
      </c>
      <c r="BR164">
        <v>53.5</v>
      </c>
      <c r="BS164">
        <v>53.5</v>
      </c>
      <c r="BT164">
        <v>54.25</v>
      </c>
      <c r="BU164">
        <v>54.5</v>
      </c>
      <c r="BV164">
        <v>55.375</v>
      </c>
      <c r="BW164">
        <v>54.75</v>
      </c>
      <c r="BX164">
        <v>55.875</v>
      </c>
      <c r="BY164">
        <v>55.375</v>
      </c>
      <c r="BZ164">
        <v>54</v>
      </c>
      <c r="CA164">
        <v>54</v>
      </c>
      <c r="CB164">
        <v>53.625</v>
      </c>
      <c r="CC164">
        <v>55.75</v>
      </c>
      <c r="CD164">
        <v>54.5</v>
      </c>
      <c r="CE164">
        <v>54.375</v>
      </c>
      <c r="CF164">
        <v>51.875</v>
      </c>
    </row>
    <row r="165" spans="1:94" x14ac:dyDescent="0.25">
      <c r="A165" t="s">
        <v>185</v>
      </c>
      <c r="B165" s="2">
        <v>42117</v>
      </c>
      <c r="C165" s="2">
        <v>42199</v>
      </c>
      <c r="D165">
        <v>1.1222000000000001</v>
      </c>
      <c r="E165">
        <v>8</v>
      </c>
      <c r="F165">
        <v>8</v>
      </c>
      <c r="G165">
        <v>5.9322033898305093E-2</v>
      </c>
      <c r="H165">
        <v>19</v>
      </c>
      <c r="I165">
        <v>5.9322033898305093E-2</v>
      </c>
      <c r="J165">
        <v>27</v>
      </c>
      <c r="K165">
        <v>8.4745762711864403E-2</v>
      </c>
      <c r="L165">
        <v>27.5</v>
      </c>
      <c r="M165">
        <v>29.5</v>
      </c>
      <c r="N165">
        <v>30.25</v>
      </c>
      <c r="O165">
        <v>30.375</v>
      </c>
      <c r="P165">
        <v>29.625</v>
      </c>
      <c r="Q165">
        <v>30.375</v>
      </c>
      <c r="R165">
        <v>31.125</v>
      </c>
      <c r="S165">
        <v>30.25</v>
      </c>
      <c r="T165">
        <v>27.75</v>
      </c>
      <c r="U165">
        <v>29.125</v>
      </c>
      <c r="V165">
        <v>29.5</v>
      </c>
      <c r="W165">
        <v>29.875</v>
      </c>
      <c r="X165">
        <v>29.25</v>
      </c>
      <c r="Y165">
        <v>29.75</v>
      </c>
      <c r="Z165">
        <v>30</v>
      </c>
      <c r="AA165">
        <v>30</v>
      </c>
      <c r="AB165">
        <v>30</v>
      </c>
      <c r="AC165">
        <v>30.25</v>
      </c>
      <c r="AD165">
        <v>30.75</v>
      </c>
      <c r="AE165">
        <v>31.25</v>
      </c>
      <c r="AF165">
        <v>31.125</v>
      </c>
      <c r="AG165">
        <f t="shared" si="2"/>
        <v>5.5084745762711863E-2</v>
      </c>
      <c r="AH165">
        <v>30.125</v>
      </c>
      <c r="AI165">
        <v>31</v>
      </c>
      <c r="AJ165">
        <v>31.25</v>
      </c>
      <c r="AK165">
        <v>30.625</v>
      </c>
      <c r="AL165">
        <v>31.375</v>
      </c>
      <c r="AM165">
        <v>30.75</v>
      </c>
      <c r="AN165">
        <v>32</v>
      </c>
      <c r="AO165">
        <v>31</v>
      </c>
      <c r="AP165">
        <v>31.5</v>
      </c>
      <c r="AQ165">
        <v>30.625</v>
      </c>
      <c r="AR165">
        <v>30.375</v>
      </c>
      <c r="AS165">
        <v>30.625</v>
      </c>
      <c r="AT165">
        <v>31.25</v>
      </c>
      <c r="AU165">
        <v>31.125</v>
      </c>
      <c r="AV165">
        <v>29.875</v>
      </c>
      <c r="AW165">
        <v>29.75</v>
      </c>
      <c r="AX165">
        <v>30.125</v>
      </c>
      <c r="AY165">
        <v>30.25</v>
      </c>
      <c r="AZ165">
        <v>31.25</v>
      </c>
      <c r="BA165">
        <v>31.75</v>
      </c>
      <c r="BB165">
        <v>31</v>
      </c>
      <c r="BC165">
        <v>31</v>
      </c>
      <c r="BD165">
        <v>30.5</v>
      </c>
      <c r="BE165">
        <v>30.125</v>
      </c>
      <c r="BF165">
        <v>30.125</v>
      </c>
      <c r="BG165">
        <v>31</v>
      </c>
      <c r="BH165">
        <v>30.375</v>
      </c>
      <c r="BI165">
        <v>29.75</v>
      </c>
      <c r="BJ165">
        <v>28.875</v>
      </c>
      <c r="BK165">
        <v>29.75</v>
      </c>
      <c r="BL165">
        <v>30.375</v>
      </c>
      <c r="BM165">
        <v>29.75</v>
      </c>
      <c r="BN165">
        <v>30.75</v>
      </c>
      <c r="BO165">
        <v>31.875</v>
      </c>
      <c r="BP165">
        <v>29.25</v>
      </c>
    </row>
    <row r="166" spans="1:94" x14ac:dyDescent="0.25">
      <c r="A166" t="s">
        <v>186</v>
      </c>
      <c r="B166" s="2">
        <v>45118</v>
      </c>
      <c r="C166" s="2">
        <v>45216</v>
      </c>
      <c r="D166">
        <v>3.5556000000000001</v>
      </c>
      <c r="E166">
        <v>4</v>
      </c>
      <c r="F166">
        <v>4</v>
      </c>
      <c r="G166">
        <v>8.9126559714795012E-3</v>
      </c>
      <c r="H166">
        <v>10</v>
      </c>
      <c r="I166">
        <v>6.7023172905525882E-2</v>
      </c>
      <c r="J166">
        <v>10</v>
      </c>
      <c r="K166">
        <v>6.7023172905525882E-2</v>
      </c>
      <c r="L166">
        <v>133.19999999999999</v>
      </c>
      <c r="M166">
        <v>140.25</v>
      </c>
      <c r="N166">
        <v>142.30000000000001</v>
      </c>
      <c r="O166">
        <v>144.05000000000001</v>
      </c>
      <c r="P166">
        <v>139</v>
      </c>
      <c r="Q166">
        <v>141.30000000000001</v>
      </c>
      <c r="R166">
        <v>143.05000000000001</v>
      </c>
      <c r="S166">
        <v>141.4</v>
      </c>
      <c r="T166">
        <v>142.35</v>
      </c>
      <c r="U166">
        <v>144.80000000000001</v>
      </c>
      <c r="V166">
        <v>149.65</v>
      </c>
      <c r="W166">
        <v>144.69999999999999</v>
      </c>
      <c r="X166">
        <v>146.65</v>
      </c>
      <c r="Y166">
        <v>149.19999999999999</v>
      </c>
      <c r="Z166">
        <v>149.19999999999999</v>
      </c>
      <c r="AA166">
        <v>148.05000000000001</v>
      </c>
      <c r="AB166">
        <v>146.6</v>
      </c>
      <c r="AC166">
        <v>143.9</v>
      </c>
      <c r="AD166">
        <v>145.65</v>
      </c>
      <c r="AE166">
        <v>143.55000000000001</v>
      </c>
      <c r="AF166">
        <v>140.15</v>
      </c>
      <c r="AG166">
        <f t="shared" si="2"/>
        <v>-7.130124777183195E-4</v>
      </c>
      <c r="AH166">
        <v>140.35</v>
      </c>
      <c r="AI166">
        <v>143.4</v>
      </c>
      <c r="AJ166">
        <v>140.94999999999999</v>
      </c>
      <c r="AK166">
        <v>143.6</v>
      </c>
      <c r="AL166">
        <v>139.65</v>
      </c>
      <c r="AM166">
        <v>140.25</v>
      </c>
      <c r="AN166">
        <v>134</v>
      </c>
      <c r="AO166">
        <v>131</v>
      </c>
      <c r="AP166">
        <v>129</v>
      </c>
      <c r="AQ166">
        <v>130.05000000000001</v>
      </c>
      <c r="AR166">
        <v>129</v>
      </c>
      <c r="AS166">
        <v>128.30000000000001</v>
      </c>
      <c r="AT166">
        <v>128.65</v>
      </c>
      <c r="AU166">
        <v>130.4</v>
      </c>
      <c r="AV166">
        <v>128.9</v>
      </c>
      <c r="AW166">
        <v>129.94999999999999</v>
      </c>
      <c r="AX166">
        <v>130.1</v>
      </c>
      <c r="AY166">
        <v>129.25</v>
      </c>
      <c r="AZ166">
        <v>128.35</v>
      </c>
      <c r="BA166">
        <v>123.3</v>
      </c>
      <c r="BB166">
        <v>126.95</v>
      </c>
      <c r="BC166">
        <v>119</v>
      </c>
      <c r="BD166">
        <v>120.5</v>
      </c>
      <c r="BE166">
        <v>116.2</v>
      </c>
      <c r="BF166">
        <v>115.85</v>
      </c>
      <c r="BG166">
        <v>117.25</v>
      </c>
      <c r="BH166">
        <v>121.55</v>
      </c>
      <c r="BI166">
        <v>122.65</v>
      </c>
      <c r="BJ166">
        <v>110.45</v>
      </c>
      <c r="BK166">
        <v>109.1</v>
      </c>
      <c r="BL166">
        <v>111.8</v>
      </c>
      <c r="BM166">
        <v>111.8</v>
      </c>
      <c r="BN166">
        <v>111.9</v>
      </c>
      <c r="BO166">
        <v>109.1</v>
      </c>
      <c r="BP166">
        <v>107.45</v>
      </c>
      <c r="BQ166">
        <v>108</v>
      </c>
      <c r="BR166">
        <v>108.55</v>
      </c>
      <c r="BS166">
        <v>111.05</v>
      </c>
      <c r="BT166">
        <v>109.85</v>
      </c>
      <c r="BU166">
        <v>108.3</v>
      </c>
      <c r="BV166">
        <v>108.7</v>
      </c>
      <c r="BW166">
        <v>107.8</v>
      </c>
      <c r="BX166">
        <v>108.4</v>
      </c>
      <c r="BY166">
        <v>108.4</v>
      </c>
      <c r="BZ166">
        <v>113.95</v>
      </c>
      <c r="CA166">
        <v>113.35</v>
      </c>
      <c r="CB166">
        <v>114.4</v>
      </c>
      <c r="CC166">
        <v>116.2</v>
      </c>
      <c r="CD166">
        <v>116</v>
      </c>
      <c r="CE166">
        <v>92.7</v>
      </c>
    </row>
    <row r="167" spans="1:94" x14ac:dyDescent="0.25">
      <c r="A167" t="s">
        <v>186</v>
      </c>
      <c r="B167" s="2">
        <v>44964</v>
      </c>
      <c r="C167" s="2">
        <v>45036</v>
      </c>
      <c r="D167">
        <v>0.1399</v>
      </c>
      <c r="E167">
        <v>2</v>
      </c>
      <c r="F167">
        <v>3</v>
      </c>
      <c r="G167">
        <v>9.1324200913240807E-3</v>
      </c>
      <c r="H167">
        <v>19</v>
      </c>
      <c r="I167">
        <v>0.13979627678257819</v>
      </c>
      <c r="J167">
        <v>22</v>
      </c>
      <c r="K167">
        <v>0.16859852476290829</v>
      </c>
      <c r="L167">
        <v>138</v>
      </c>
      <c r="M167">
        <v>142.35</v>
      </c>
      <c r="N167">
        <v>142.30000000000001</v>
      </c>
      <c r="O167">
        <v>141.05000000000001</v>
      </c>
      <c r="P167">
        <v>145.65</v>
      </c>
      <c r="Q167">
        <v>151</v>
      </c>
      <c r="R167">
        <v>151.4</v>
      </c>
      <c r="S167">
        <v>150.4</v>
      </c>
      <c r="T167">
        <v>149.69999999999999</v>
      </c>
      <c r="U167">
        <v>145.55000000000001</v>
      </c>
      <c r="V167">
        <v>145.05000000000001</v>
      </c>
      <c r="W167">
        <v>146.30000000000001</v>
      </c>
      <c r="X167">
        <v>152.19999999999999</v>
      </c>
      <c r="Y167">
        <v>149.44999999999999</v>
      </c>
      <c r="Z167">
        <v>150</v>
      </c>
      <c r="AA167">
        <v>149.35</v>
      </c>
      <c r="AB167">
        <v>153.4</v>
      </c>
      <c r="AC167">
        <v>157</v>
      </c>
      <c r="AD167">
        <v>161.55000000000001</v>
      </c>
      <c r="AE167">
        <v>162.25</v>
      </c>
      <c r="AF167">
        <v>158.75</v>
      </c>
      <c r="AG167">
        <f t="shared" si="2"/>
        <v>0.11520899192132074</v>
      </c>
      <c r="AH167">
        <v>161.55000000000001</v>
      </c>
      <c r="AI167">
        <v>166.35</v>
      </c>
      <c r="AJ167">
        <v>163.25</v>
      </c>
      <c r="AK167">
        <v>156.15</v>
      </c>
      <c r="AL167">
        <v>164.4</v>
      </c>
      <c r="AM167">
        <v>155</v>
      </c>
      <c r="AN167">
        <v>158.5</v>
      </c>
      <c r="AO167">
        <v>161.44999999999999</v>
      </c>
      <c r="AP167">
        <v>161.05000000000001</v>
      </c>
      <c r="AQ167">
        <v>160</v>
      </c>
      <c r="AR167">
        <v>158.9</v>
      </c>
      <c r="AS167">
        <v>162.85</v>
      </c>
      <c r="AT167">
        <v>156.6</v>
      </c>
      <c r="AU167">
        <v>162.69999999999999</v>
      </c>
      <c r="AV167">
        <v>154.30000000000001</v>
      </c>
      <c r="AW167">
        <v>157.35</v>
      </c>
      <c r="AX167">
        <v>163.65</v>
      </c>
      <c r="AY167">
        <v>159.5</v>
      </c>
      <c r="AZ167">
        <v>159.4</v>
      </c>
      <c r="BA167">
        <v>158.75</v>
      </c>
      <c r="BB167">
        <v>151.35</v>
      </c>
      <c r="BC167">
        <v>144.44999999999999</v>
      </c>
      <c r="BD167">
        <v>145.80000000000001</v>
      </c>
      <c r="BE167">
        <v>150.05000000000001</v>
      </c>
      <c r="BF167">
        <v>152.55000000000001</v>
      </c>
      <c r="BG167">
        <v>150.94999999999999</v>
      </c>
      <c r="BH167">
        <v>152.55000000000001</v>
      </c>
      <c r="BI167">
        <v>147.4</v>
      </c>
      <c r="BJ167">
        <v>121.4</v>
      </c>
    </row>
    <row r="168" spans="1:94" x14ac:dyDescent="0.25">
      <c r="A168" t="s">
        <v>186</v>
      </c>
      <c r="B168" s="2">
        <v>43657</v>
      </c>
      <c r="C168" s="2">
        <v>43760</v>
      </c>
      <c r="D168">
        <v>0.375</v>
      </c>
      <c r="E168">
        <v>2</v>
      </c>
      <c r="F168">
        <v>5</v>
      </c>
      <c r="G168">
        <v>1.536983669548512E-2</v>
      </c>
      <c r="H168">
        <v>14</v>
      </c>
      <c r="I168">
        <v>6.2439961575408293E-2</v>
      </c>
      <c r="J168">
        <v>73</v>
      </c>
      <c r="K168">
        <v>0.30763688760806918</v>
      </c>
      <c r="L168">
        <v>39.42</v>
      </c>
      <c r="M168">
        <v>41.64</v>
      </c>
      <c r="N168">
        <v>41.5</v>
      </c>
      <c r="O168">
        <v>41.5</v>
      </c>
      <c r="P168">
        <v>41.3</v>
      </c>
      <c r="Q168">
        <v>41</v>
      </c>
      <c r="R168">
        <v>42.06</v>
      </c>
      <c r="S168">
        <v>42.5</v>
      </c>
      <c r="T168">
        <v>42.76</v>
      </c>
      <c r="U168">
        <v>42.88</v>
      </c>
      <c r="V168">
        <v>42.9</v>
      </c>
      <c r="W168">
        <v>43.5</v>
      </c>
      <c r="X168">
        <v>44</v>
      </c>
      <c r="Y168">
        <v>43.82</v>
      </c>
      <c r="Z168">
        <v>44.24</v>
      </c>
      <c r="AA168">
        <v>43.8</v>
      </c>
      <c r="AB168">
        <v>41.82</v>
      </c>
      <c r="AC168">
        <v>40</v>
      </c>
      <c r="AD168">
        <v>40.1</v>
      </c>
      <c r="AE168">
        <v>39.5</v>
      </c>
      <c r="AF168">
        <v>40.28</v>
      </c>
      <c r="AG168">
        <f t="shared" si="2"/>
        <v>-3.2660902977905845E-2</v>
      </c>
      <c r="AH168">
        <v>39.56</v>
      </c>
      <c r="AI168">
        <v>39.5</v>
      </c>
      <c r="AJ168">
        <v>40.14</v>
      </c>
      <c r="AK168">
        <v>38.799999999999997</v>
      </c>
      <c r="AL168">
        <v>38.979999999999997</v>
      </c>
      <c r="AM168">
        <v>40.020000000000003</v>
      </c>
      <c r="AN168">
        <v>41.12</v>
      </c>
      <c r="AO168">
        <v>40.44</v>
      </c>
      <c r="AP168">
        <v>41.42</v>
      </c>
      <c r="AQ168">
        <v>41.74</v>
      </c>
      <c r="AR168">
        <v>40.42</v>
      </c>
      <c r="AS168">
        <v>40</v>
      </c>
      <c r="AT168">
        <v>40.78</v>
      </c>
      <c r="AU168">
        <v>41</v>
      </c>
      <c r="AV168">
        <v>41.5</v>
      </c>
      <c r="AW168">
        <v>41.28</v>
      </c>
      <c r="AX168">
        <v>43.76</v>
      </c>
      <c r="AY168">
        <v>44</v>
      </c>
      <c r="AZ168">
        <v>45</v>
      </c>
      <c r="BA168">
        <v>45.16</v>
      </c>
      <c r="BB168">
        <v>45.16</v>
      </c>
      <c r="BC168">
        <v>45.34</v>
      </c>
      <c r="BD168">
        <v>45.7</v>
      </c>
      <c r="BE168">
        <v>45</v>
      </c>
      <c r="BF168">
        <v>46.62</v>
      </c>
      <c r="BG168">
        <v>47.12</v>
      </c>
      <c r="BH168">
        <v>48.4</v>
      </c>
      <c r="BI168">
        <v>48.4</v>
      </c>
      <c r="BJ168">
        <v>50</v>
      </c>
      <c r="BK168">
        <v>49.6</v>
      </c>
      <c r="BL168">
        <v>50.4</v>
      </c>
      <c r="BM168">
        <v>49.56</v>
      </c>
      <c r="BN168">
        <v>50.85</v>
      </c>
      <c r="BO168">
        <v>50.05</v>
      </c>
      <c r="BP168">
        <v>49.62</v>
      </c>
      <c r="BQ168">
        <v>48.58</v>
      </c>
      <c r="BR168">
        <v>51</v>
      </c>
      <c r="BS168">
        <v>50</v>
      </c>
      <c r="BT168">
        <v>49.1</v>
      </c>
      <c r="BU168">
        <v>48.16</v>
      </c>
      <c r="BV168">
        <v>49.02</v>
      </c>
      <c r="BW168">
        <v>49.94</v>
      </c>
      <c r="BX168">
        <v>49.14</v>
      </c>
      <c r="BY168">
        <v>49.46</v>
      </c>
      <c r="BZ168">
        <v>50.2</v>
      </c>
      <c r="CA168">
        <v>50.2</v>
      </c>
      <c r="CB168">
        <v>49.82</v>
      </c>
      <c r="CC168">
        <v>50.65</v>
      </c>
      <c r="CD168">
        <v>49.8</v>
      </c>
      <c r="CE168">
        <v>50.25</v>
      </c>
      <c r="CF168">
        <v>49.6</v>
      </c>
      <c r="CG168">
        <v>50.6</v>
      </c>
      <c r="CH168">
        <v>54.45</v>
      </c>
    </row>
    <row r="169" spans="1:94" x14ac:dyDescent="0.25">
      <c r="A169" t="s">
        <v>186</v>
      </c>
      <c r="B169" s="2">
        <v>42849</v>
      </c>
      <c r="C169" s="2">
        <v>42929</v>
      </c>
      <c r="D169">
        <v>0.6</v>
      </c>
      <c r="E169">
        <v>2</v>
      </c>
      <c r="F169">
        <v>2</v>
      </c>
      <c r="G169">
        <v>1.4534883720930231E-2</v>
      </c>
      <c r="H169">
        <v>20</v>
      </c>
      <c r="I169">
        <v>8.1395348837209433E-2</v>
      </c>
      <c r="J169">
        <v>54</v>
      </c>
      <c r="K169">
        <v>0.10465116279069769</v>
      </c>
      <c r="L169">
        <v>33</v>
      </c>
      <c r="M169">
        <v>34.4</v>
      </c>
      <c r="N169">
        <v>33.9</v>
      </c>
      <c r="O169">
        <v>34</v>
      </c>
      <c r="P169">
        <v>34.4</v>
      </c>
      <c r="Q169">
        <v>35</v>
      </c>
      <c r="R169">
        <v>35.200000000000003</v>
      </c>
      <c r="S169">
        <v>35.5</v>
      </c>
      <c r="T169">
        <v>35.1</v>
      </c>
      <c r="U169">
        <v>35.6</v>
      </c>
      <c r="V169">
        <v>35.700000000000003</v>
      </c>
      <c r="W169">
        <v>35</v>
      </c>
      <c r="X169">
        <v>34.9</v>
      </c>
      <c r="Y169">
        <v>34.5</v>
      </c>
      <c r="Z169">
        <v>34.6</v>
      </c>
      <c r="AA169">
        <v>34.5</v>
      </c>
      <c r="AB169">
        <v>35</v>
      </c>
      <c r="AC169">
        <v>35.4</v>
      </c>
      <c r="AD169">
        <v>35.9</v>
      </c>
      <c r="AE169">
        <v>36.1</v>
      </c>
      <c r="AF169">
        <v>37.200000000000003</v>
      </c>
      <c r="AG169">
        <f t="shared" si="2"/>
        <v>8.1395348837209433E-2</v>
      </c>
      <c r="AH169">
        <v>37.1</v>
      </c>
      <c r="AI169">
        <v>36.9</v>
      </c>
      <c r="AJ169">
        <v>37</v>
      </c>
      <c r="AK169">
        <v>36.200000000000003</v>
      </c>
      <c r="AL169">
        <v>37.200000000000003</v>
      </c>
      <c r="AM169">
        <v>37.200000000000003</v>
      </c>
      <c r="AN169">
        <v>36.5</v>
      </c>
      <c r="AO169">
        <v>35.4</v>
      </c>
      <c r="AP169">
        <v>35.6</v>
      </c>
      <c r="AQ169">
        <v>36.6</v>
      </c>
      <c r="AR169">
        <v>34.4</v>
      </c>
      <c r="AS169">
        <v>34.5</v>
      </c>
      <c r="AT169">
        <v>33.700000000000003</v>
      </c>
      <c r="AU169">
        <v>33.1</v>
      </c>
      <c r="AV169">
        <v>33.799999999999997</v>
      </c>
      <c r="AW169">
        <v>34</v>
      </c>
      <c r="AX169">
        <v>34.200000000000003</v>
      </c>
      <c r="AY169">
        <v>34</v>
      </c>
      <c r="AZ169">
        <v>33.6</v>
      </c>
      <c r="BA169">
        <v>34</v>
      </c>
      <c r="BB169">
        <v>34</v>
      </c>
      <c r="BC169">
        <v>34.1</v>
      </c>
      <c r="BD169">
        <v>34.5</v>
      </c>
      <c r="BE169">
        <v>33</v>
      </c>
      <c r="BF169">
        <v>33.200000000000003</v>
      </c>
      <c r="BG169">
        <v>33</v>
      </c>
      <c r="BH169">
        <v>33.700000000000003</v>
      </c>
      <c r="BI169">
        <v>33.6</v>
      </c>
      <c r="BJ169">
        <v>33.5</v>
      </c>
      <c r="BK169">
        <v>34</v>
      </c>
      <c r="BL169">
        <v>34.6</v>
      </c>
      <c r="BM169">
        <v>34.9</v>
      </c>
      <c r="BN169">
        <v>35.299999999999997</v>
      </c>
      <c r="BO169">
        <v>38</v>
      </c>
    </row>
    <row r="170" spans="1:94" x14ac:dyDescent="0.25">
      <c r="A170" t="s">
        <v>186</v>
      </c>
      <c r="B170" s="2">
        <v>42412</v>
      </c>
      <c r="C170" s="2">
        <v>42479</v>
      </c>
      <c r="D170">
        <v>0.77269999999999994</v>
      </c>
      <c r="E170">
        <v>2</v>
      </c>
      <c r="F170">
        <v>2</v>
      </c>
      <c r="G170">
        <v>1.16805721096544E-2</v>
      </c>
      <c r="H170">
        <v>15</v>
      </c>
      <c r="I170">
        <v>9.2252681764004696E-2</v>
      </c>
      <c r="J170">
        <v>41</v>
      </c>
      <c r="K170">
        <v>0.1513706793802144</v>
      </c>
      <c r="L170">
        <v>40.299999999999997</v>
      </c>
      <c r="M170">
        <v>41.95</v>
      </c>
      <c r="N170">
        <v>41.46</v>
      </c>
      <c r="O170">
        <v>42.75</v>
      </c>
      <c r="P170">
        <v>43.81</v>
      </c>
      <c r="Q170">
        <v>45</v>
      </c>
      <c r="R170">
        <v>44.52</v>
      </c>
      <c r="S170">
        <v>43.7</v>
      </c>
      <c r="T170">
        <v>41.22</v>
      </c>
      <c r="U170">
        <v>42.13</v>
      </c>
      <c r="V170">
        <v>43.02</v>
      </c>
      <c r="W170">
        <v>45.3</v>
      </c>
      <c r="X170">
        <v>44.97</v>
      </c>
      <c r="Y170">
        <v>44.09</v>
      </c>
      <c r="Z170">
        <v>44.58</v>
      </c>
      <c r="AA170">
        <v>45.82</v>
      </c>
      <c r="AB170">
        <v>44.89</v>
      </c>
      <c r="AC170">
        <v>43.61</v>
      </c>
      <c r="AD170">
        <v>43.31</v>
      </c>
      <c r="AE170">
        <v>44.4</v>
      </c>
      <c r="AF170">
        <v>44.9</v>
      </c>
      <c r="AG170">
        <f t="shared" si="2"/>
        <v>7.0321811680571999E-2</v>
      </c>
      <c r="AH170">
        <v>46.9</v>
      </c>
      <c r="AI170">
        <v>47.75</v>
      </c>
      <c r="AJ170">
        <v>46</v>
      </c>
      <c r="AK170">
        <v>44.85</v>
      </c>
      <c r="AL170">
        <v>43.34</v>
      </c>
      <c r="AM170">
        <v>43.38</v>
      </c>
      <c r="AN170">
        <v>45.07</v>
      </c>
      <c r="AO170">
        <v>45.21</v>
      </c>
      <c r="AP170">
        <v>45.36</v>
      </c>
      <c r="AQ170">
        <v>46.75</v>
      </c>
      <c r="AR170">
        <v>46.08</v>
      </c>
      <c r="AS170">
        <v>46.57</v>
      </c>
      <c r="AT170">
        <v>46.4</v>
      </c>
      <c r="AU170">
        <v>45.9</v>
      </c>
      <c r="AV170">
        <v>47.65</v>
      </c>
      <c r="AW170">
        <v>46.46</v>
      </c>
      <c r="AX170">
        <v>47.5</v>
      </c>
      <c r="AY170">
        <v>46.75</v>
      </c>
      <c r="AZ170">
        <v>45.89</v>
      </c>
      <c r="BA170">
        <v>46.99</v>
      </c>
      <c r="BB170">
        <v>48.3</v>
      </c>
      <c r="BC170">
        <v>47.51</v>
      </c>
      <c r="BD170">
        <v>46.9</v>
      </c>
      <c r="BE170">
        <v>44</v>
      </c>
    </row>
    <row r="171" spans="1:94" x14ac:dyDescent="0.25">
      <c r="A171" t="s">
        <v>186</v>
      </c>
      <c r="B171" s="2">
        <v>42293</v>
      </c>
      <c r="C171" s="2">
        <v>42412</v>
      </c>
      <c r="D171">
        <v>0.5</v>
      </c>
      <c r="E171">
        <v>2</v>
      </c>
      <c r="F171">
        <v>2</v>
      </c>
      <c r="G171">
        <v>8.5470085470085808E-3</v>
      </c>
      <c r="H171">
        <v>13</v>
      </c>
      <c r="I171">
        <v>4.884004884004884E-2</v>
      </c>
      <c r="J171">
        <v>48</v>
      </c>
      <c r="K171">
        <v>9.4749694749694635E-2</v>
      </c>
      <c r="L171">
        <v>38.200000000000003</v>
      </c>
      <c r="M171">
        <v>40.950000000000003</v>
      </c>
      <c r="N171">
        <v>40.6</v>
      </c>
      <c r="O171">
        <v>41.51</v>
      </c>
      <c r="P171">
        <v>40.75</v>
      </c>
      <c r="Q171">
        <v>40.76</v>
      </c>
      <c r="R171">
        <v>41.26</v>
      </c>
      <c r="S171">
        <v>40.49</v>
      </c>
      <c r="T171">
        <v>41</v>
      </c>
      <c r="U171">
        <v>41.35</v>
      </c>
      <c r="V171">
        <v>40.85</v>
      </c>
      <c r="W171">
        <v>42.7</v>
      </c>
      <c r="X171">
        <v>42.75</v>
      </c>
      <c r="Y171">
        <v>42.95</v>
      </c>
      <c r="Z171">
        <v>42.63</v>
      </c>
      <c r="AA171">
        <v>42.24</v>
      </c>
      <c r="AB171">
        <v>41.4</v>
      </c>
      <c r="AC171">
        <v>40.630000000000003</v>
      </c>
      <c r="AD171">
        <v>40.31</v>
      </c>
      <c r="AE171">
        <v>40.35</v>
      </c>
      <c r="AF171">
        <v>38.83</v>
      </c>
      <c r="AG171">
        <f t="shared" si="2"/>
        <v>-5.1770451770451878E-2</v>
      </c>
      <c r="AH171">
        <v>38.299999999999997</v>
      </c>
      <c r="AI171">
        <v>37.869999999999997</v>
      </c>
      <c r="AJ171">
        <v>38.21</v>
      </c>
      <c r="AK171">
        <v>38.99</v>
      </c>
      <c r="AL171">
        <v>38.5</v>
      </c>
      <c r="AM171">
        <v>38.630000000000003</v>
      </c>
      <c r="AN171">
        <v>38.4</v>
      </c>
      <c r="AO171">
        <v>38.01</v>
      </c>
      <c r="AP171">
        <v>37</v>
      </c>
      <c r="AQ171">
        <v>39.4</v>
      </c>
      <c r="AR171">
        <v>41</v>
      </c>
      <c r="AS171">
        <v>41.49</v>
      </c>
      <c r="AT171">
        <v>42.83</v>
      </c>
      <c r="AU171">
        <v>43.83</v>
      </c>
      <c r="AV171">
        <v>44.2</v>
      </c>
      <c r="AW171">
        <v>43.86</v>
      </c>
      <c r="AX171">
        <v>42.34</v>
      </c>
      <c r="AY171">
        <v>43.4</v>
      </c>
      <c r="AZ171">
        <v>42.98</v>
      </c>
      <c r="BA171">
        <v>41.6</v>
      </c>
      <c r="BB171">
        <v>40.71</v>
      </c>
      <c r="BC171">
        <v>42.22</v>
      </c>
      <c r="BD171">
        <v>43.4</v>
      </c>
      <c r="BE171">
        <v>43</v>
      </c>
      <c r="BF171">
        <v>42.73</v>
      </c>
      <c r="BG171">
        <v>43.32</v>
      </c>
      <c r="BH171">
        <v>42.9</v>
      </c>
      <c r="BI171">
        <v>44.83</v>
      </c>
      <c r="BJ171">
        <v>43.02</v>
      </c>
      <c r="BK171">
        <v>43.19</v>
      </c>
      <c r="BL171">
        <v>43.25</v>
      </c>
      <c r="BM171">
        <v>42</v>
      </c>
      <c r="BN171">
        <v>41</v>
      </c>
      <c r="BO171">
        <v>40.71</v>
      </c>
      <c r="BP171">
        <v>37.380000000000003</v>
      </c>
      <c r="BQ171">
        <v>36</v>
      </c>
      <c r="BR171">
        <v>36.43</v>
      </c>
      <c r="BS171">
        <v>36.11</v>
      </c>
      <c r="BT171">
        <v>38.5</v>
      </c>
      <c r="BU171">
        <v>37.9</v>
      </c>
      <c r="BV171">
        <v>37.65</v>
      </c>
      <c r="BW171">
        <v>38.11</v>
      </c>
      <c r="BX171">
        <v>39.81</v>
      </c>
      <c r="BY171">
        <v>35.9</v>
      </c>
      <c r="BZ171">
        <v>34</v>
      </c>
      <c r="CA171">
        <v>37.200000000000003</v>
      </c>
      <c r="CB171">
        <v>38.82</v>
      </c>
      <c r="CC171">
        <v>38.76</v>
      </c>
      <c r="CD171">
        <v>37.799999999999997</v>
      </c>
      <c r="CE171">
        <v>38.67</v>
      </c>
      <c r="CF171">
        <v>40.35</v>
      </c>
      <c r="CG171">
        <v>40.15</v>
      </c>
      <c r="CH171">
        <v>39.5</v>
      </c>
      <c r="CI171">
        <v>39.729999999999997</v>
      </c>
      <c r="CJ171">
        <v>41</v>
      </c>
      <c r="CK171">
        <v>41</v>
      </c>
      <c r="CL171">
        <v>38.619999999999997</v>
      </c>
      <c r="CM171">
        <v>38.79</v>
      </c>
      <c r="CN171">
        <v>40.08</v>
      </c>
      <c r="CO171">
        <v>38.869999999999997</v>
      </c>
      <c r="CP171">
        <v>40.299999999999997</v>
      </c>
    </row>
    <row r="172" spans="1:94" x14ac:dyDescent="0.25">
      <c r="A172" t="s">
        <v>187</v>
      </c>
      <c r="B172" s="2">
        <v>45343</v>
      </c>
      <c r="C172" s="2">
        <v>45434</v>
      </c>
      <c r="D172">
        <v>0.1145</v>
      </c>
      <c r="E172">
        <v>5</v>
      </c>
      <c r="F172">
        <v>5</v>
      </c>
      <c r="G172">
        <v>1.1141103669561231E-2</v>
      </c>
      <c r="H172">
        <v>11</v>
      </c>
      <c r="I172">
        <v>0.17992564109093689</v>
      </c>
      <c r="J172">
        <v>63</v>
      </c>
      <c r="K172">
        <v>0.214520359571163</v>
      </c>
      <c r="L172">
        <v>67.471999999999994</v>
      </c>
      <c r="M172">
        <v>78.537999999999997</v>
      </c>
      <c r="N172">
        <v>78.816999999999993</v>
      </c>
      <c r="O172">
        <v>79.091999999999999</v>
      </c>
      <c r="P172">
        <v>78.700999999999993</v>
      </c>
      <c r="Q172">
        <v>77.662999999999997</v>
      </c>
      <c r="R172">
        <v>79.111999999999995</v>
      </c>
      <c r="S172">
        <v>82.278999999999996</v>
      </c>
      <c r="T172">
        <v>85.236999999999995</v>
      </c>
      <c r="U172">
        <v>85.963999999999999</v>
      </c>
      <c r="V172">
        <v>88.7</v>
      </c>
      <c r="W172">
        <v>92.668999999999997</v>
      </c>
      <c r="X172">
        <v>87.528000000000006</v>
      </c>
      <c r="Y172">
        <v>85.774000000000001</v>
      </c>
      <c r="Z172">
        <v>91.912999999999997</v>
      </c>
      <c r="AA172">
        <v>90.888000000000005</v>
      </c>
      <c r="AB172">
        <v>87.944000000000003</v>
      </c>
      <c r="AC172">
        <v>87.836500000000001</v>
      </c>
      <c r="AD172">
        <v>88.454999999999998</v>
      </c>
      <c r="AE172">
        <v>89.397999999999996</v>
      </c>
      <c r="AF172">
        <v>90.372</v>
      </c>
      <c r="AG172">
        <f t="shared" si="2"/>
        <v>0.15067865237210018</v>
      </c>
      <c r="AH172">
        <v>91.435000000000002</v>
      </c>
      <c r="AI172">
        <v>94.289000000000001</v>
      </c>
      <c r="AJ172">
        <v>95.001999999999995</v>
      </c>
      <c r="AK172">
        <v>92.561000000000007</v>
      </c>
      <c r="AL172">
        <v>90.25</v>
      </c>
      <c r="AM172">
        <v>90.355999999999995</v>
      </c>
      <c r="AN172">
        <v>90.363</v>
      </c>
      <c r="AO172">
        <v>89.451999999999998</v>
      </c>
      <c r="AP172">
        <v>88.963999999999999</v>
      </c>
      <c r="AQ172">
        <v>85.905000000000001</v>
      </c>
      <c r="AR172">
        <v>88.007999999999996</v>
      </c>
      <c r="AS172">
        <v>87.132999999999996</v>
      </c>
      <c r="AT172">
        <v>85.353999999999999</v>
      </c>
      <c r="AU172">
        <v>87.039000000000001</v>
      </c>
      <c r="AV172">
        <v>90.616</v>
      </c>
      <c r="AW172">
        <v>88.186000000000007</v>
      </c>
      <c r="AX172">
        <v>86.001000000000005</v>
      </c>
      <c r="AY172">
        <v>87.415000000000006</v>
      </c>
      <c r="AZ172">
        <v>84.034999999999997</v>
      </c>
      <c r="BA172">
        <v>84.671000000000006</v>
      </c>
      <c r="BB172">
        <v>76.2</v>
      </c>
      <c r="BC172">
        <v>79.518000000000001</v>
      </c>
      <c r="BD172">
        <v>82.423000000000002</v>
      </c>
      <c r="BE172">
        <v>79.677000000000007</v>
      </c>
      <c r="BF172">
        <v>82.632000000000005</v>
      </c>
      <c r="BG172">
        <v>87.734999999999999</v>
      </c>
      <c r="BH172">
        <v>87.757000000000005</v>
      </c>
      <c r="BI172">
        <v>86.402000000000001</v>
      </c>
      <c r="BJ172">
        <v>83.040999999999997</v>
      </c>
      <c r="BK172">
        <v>85.816999999999993</v>
      </c>
      <c r="BL172">
        <v>88.789000000000001</v>
      </c>
      <c r="BM172">
        <v>92.14</v>
      </c>
      <c r="BN172">
        <v>90.554000000000002</v>
      </c>
      <c r="BO172">
        <v>90.412000000000006</v>
      </c>
      <c r="BP172">
        <v>88.747</v>
      </c>
      <c r="BQ172">
        <v>89.878</v>
      </c>
      <c r="BR172">
        <v>90.399000000000001</v>
      </c>
      <c r="BS172">
        <v>91.355999999999995</v>
      </c>
      <c r="BT172">
        <v>94.63</v>
      </c>
      <c r="BU172">
        <v>94.358999999999995</v>
      </c>
      <c r="BV172">
        <v>92.478999999999999</v>
      </c>
      <c r="BW172">
        <v>94.78</v>
      </c>
      <c r="BX172">
        <v>95.385999999999996</v>
      </c>
      <c r="BY172">
        <v>94.95</v>
      </c>
    </row>
    <row r="173" spans="1:94" x14ac:dyDescent="0.25">
      <c r="A173" t="s">
        <v>187</v>
      </c>
      <c r="B173" s="2">
        <v>45161</v>
      </c>
      <c r="C173" s="2">
        <v>45251</v>
      </c>
      <c r="D173">
        <v>0.31069999999999998</v>
      </c>
      <c r="E173">
        <v>2</v>
      </c>
      <c r="F173">
        <v>2</v>
      </c>
      <c r="G173">
        <v>2.4277505671818932E-2</v>
      </c>
      <c r="H173">
        <v>6</v>
      </c>
      <c r="I173">
        <v>4.6477111294870983E-2</v>
      </c>
      <c r="J173">
        <v>62</v>
      </c>
      <c r="K173">
        <v>6.8825138349977791E-2</v>
      </c>
      <c r="L173">
        <v>47.116</v>
      </c>
      <c r="M173">
        <v>47.162999999999997</v>
      </c>
      <c r="N173">
        <v>46.018000000000001</v>
      </c>
      <c r="O173">
        <v>46.835000000000001</v>
      </c>
      <c r="P173">
        <v>48.783999999999999</v>
      </c>
      <c r="Q173">
        <v>49.264000000000003</v>
      </c>
      <c r="R173">
        <v>49.354999999999997</v>
      </c>
      <c r="S173">
        <v>48.509</v>
      </c>
      <c r="T173">
        <v>48.548000000000002</v>
      </c>
      <c r="U173">
        <v>47.061</v>
      </c>
      <c r="V173">
        <v>46.241</v>
      </c>
      <c r="W173">
        <v>45.572000000000003</v>
      </c>
      <c r="X173">
        <v>45.177999999999997</v>
      </c>
      <c r="Y173">
        <v>44.87</v>
      </c>
      <c r="Z173">
        <v>45.484999999999999</v>
      </c>
      <c r="AA173">
        <v>45.581000000000003</v>
      </c>
      <c r="AB173">
        <v>43.9</v>
      </c>
      <c r="AC173">
        <v>43.966000000000001</v>
      </c>
      <c r="AD173">
        <v>43.52</v>
      </c>
      <c r="AE173">
        <v>42.238999999999997</v>
      </c>
      <c r="AF173">
        <v>41.017000000000003</v>
      </c>
      <c r="AG173">
        <f t="shared" si="2"/>
        <v>-0.13031401734410436</v>
      </c>
      <c r="AH173">
        <v>41.61</v>
      </c>
      <c r="AI173">
        <v>42.222000000000001</v>
      </c>
      <c r="AJ173">
        <v>41.911000000000001</v>
      </c>
      <c r="AK173">
        <v>42.468000000000004</v>
      </c>
      <c r="AL173">
        <v>43.088999999999999</v>
      </c>
      <c r="AM173">
        <v>43.499000000000002</v>
      </c>
      <c r="AN173">
        <v>44.781999999999996</v>
      </c>
      <c r="AO173">
        <v>43.517000000000003</v>
      </c>
      <c r="AP173">
        <v>44.040999999999997</v>
      </c>
      <c r="AQ173">
        <v>44.688000000000002</v>
      </c>
      <c r="AR173">
        <v>45.762</v>
      </c>
      <c r="AS173">
        <v>45.273000000000003</v>
      </c>
      <c r="AT173">
        <v>45.798000000000002</v>
      </c>
      <c r="AU173">
        <v>46.805999999999997</v>
      </c>
      <c r="AV173">
        <v>46.945</v>
      </c>
      <c r="AW173">
        <v>45.460999999999999</v>
      </c>
      <c r="AX173">
        <v>46.094999999999999</v>
      </c>
      <c r="AY173">
        <v>43.938000000000002</v>
      </c>
      <c r="AZ173">
        <v>42.195999999999998</v>
      </c>
      <c r="BA173">
        <v>42.100999999999999</v>
      </c>
      <c r="BB173">
        <v>41.387</v>
      </c>
      <c r="BC173">
        <v>42.975000000000001</v>
      </c>
      <c r="BD173">
        <v>43.662999999999997</v>
      </c>
      <c r="BE173">
        <v>41.779000000000003</v>
      </c>
      <c r="BF173">
        <v>40.326000000000001</v>
      </c>
      <c r="BG173">
        <v>40.5</v>
      </c>
      <c r="BH173">
        <v>41.161000000000001</v>
      </c>
      <c r="BI173">
        <v>40.78</v>
      </c>
      <c r="BJ173">
        <v>42.325000000000003</v>
      </c>
      <c r="BK173">
        <v>43.506</v>
      </c>
      <c r="BL173">
        <v>45.005000000000003</v>
      </c>
      <c r="BM173">
        <v>45.750999999999998</v>
      </c>
      <c r="BN173">
        <v>45.954999999999998</v>
      </c>
      <c r="BO173">
        <v>46.573999999999998</v>
      </c>
      <c r="BP173">
        <v>46.95</v>
      </c>
      <c r="BQ173">
        <v>48.335000000000001</v>
      </c>
      <c r="BR173">
        <v>48.62</v>
      </c>
      <c r="BS173">
        <v>49.655999999999999</v>
      </c>
      <c r="BT173">
        <v>48.887999999999998</v>
      </c>
      <c r="BU173">
        <v>49.48</v>
      </c>
      <c r="BV173">
        <v>49.298000000000002</v>
      </c>
      <c r="BW173">
        <v>50.408999999999999</v>
      </c>
      <c r="BX173">
        <v>49.944000000000003</v>
      </c>
    </row>
    <row r="174" spans="1:94" x14ac:dyDescent="0.25">
      <c r="A174" t="s">
        <v>187</v>
      </c>
      <c r="B174" s="2">
        <v>45070</v>
      </c>
      <c r="C174" s="2">
        <v>45161</v>
      </c>
      <c r="D174">
        <v>0.18479999999999999</v>
      </c>
      <c r="E174">
        <v>4</v>
      </c>
      <c r="F174">
        <v>4</v>
      </c>
      <c r="G174">
        <v>3.8441284886780859E-3</v>
      </c>
      <c r="H174">
        <v>17</v>
      </c>
      <c r="I174">
        <v>0.15344918378093739</v>
      </c>
      <c r="J174">
        <v>36</v>
      </c>
      <c r="K174">
        <v>0.2505002632964719</v>
      </c>
      <c r="L174">
        <v>30.538</v>
      </c>
      <c r="M174">
        <v>37.979999999999997</v>
      </c>
      <c r="N174">
        <v>38.945999999999998</v>
      </c>
      <c r="O174">
        <v>40.110999999999997</v>
      </c>
      <c r="P174">
        <v>37.834000000000003</v>
      </c>
      <c r="Q174">
        <v>39.770000000000003</v>
      </c>
      <c r="R174">
        <v>39.326999999999998</v>
      </c>
      <c r="S174">
        <v>39.170999999999999</v>
      </c>
      <c r="T174">
        <v>38.654000000000003</v>
      </c>
      <c r="U174">
        <v>37.475000000000001</v>
      </c>
      <c r="V174">
        <v>38.51</v>
      </c>
      <c r="W174">
        <v>38.770000000000003</v>
      </c>
      <c r="X174">
        <v>39.481999999999999</v>
      </c>
      <c r="Y174">
        <v>41.021999999999998</v>
      </c>
      <c r="Z174">
        <v>42.997</v>
      </c>
      <c r="AA174">
        <v>42.652999999999999</v>
      </c>
      <c r="AB174">
        <v>42.692</v>
      </c>
      <c r="AC174">
        <v>43.808</v>
      </c>
      <c r="AD174">
        <v>43.045000000000002</v>
      </c>
      <c r="AE174">
        <v>43.024999999999999</v>
      </c>
      <c r="AF174">
        <v>42.209000000000003</v>
      </c>
      <c r="AG174">
        <f t="shared" si="2"/>
        <v>0.11134807793575584</v>
      </c>
      <c r="AH174">
        <v>40.631999999999998</v>
      </c>
      <c r="AI174">
        <v>41.875999999999998</v>
      </c>
      <c r="AJ174">
        <v>41.116999999999997</v>
      </c>
      <c r="AK174">
        <v>40.822000000000003</v>
      </c>
      <c r="AL174">
        <v>42.302</v>
      </c>
      <c r="AM174">
        <v>42.412999999999997</v>
      </c>
      <c r="AN174">
        <v>42.317</v>
      </c>
      <c r="AO174">
        <v>42.103000000000002</v>
      </c>
      <c r="AP174">
        <v>42.503</v>
      </c>
      <c r="AQ174">
        <v>42.18</v>
      </c>
      <c r="AR174">
        <v>42.405000000000001</v>
      </c>
      <c r="AS174">
        <v>43.902000000000001</v>
      </c>
      <c r="AT174">
        <v>45.976999999999997</v>
      </c>
      <c r="AU174">
        <v>45.469000000000001</v>
      </c>
      <c r="AV174">
        <v>46.460999999999999</v>
      </c>
      <c r="AW174">
        <v>47.494</v>
      </c>
      <c r="AX174">
        <v>47.076999999999998</v>
      </c>
      <c r="AY174">
        <v>45.52</v>
      </c>
      <c r="AZ174">
        <v>44.308999999999997</v>
      </c>
      <c r="BA174">
        <v>44.612000000000002</v>
      </c>
      <c r="BB174">
        <v>45.679000000000002</v>
      </c>
      <c r="BC174">
        <v>45.451999999999998</v>
      </c>
      <c r="BD174">
        <v>45.9</v>
      </c>
      <c r="BE174">
        <v>46.75</v>
      </c>
      <c r="BF174">
        <v>46.728999999999999</v>
      </c>
      <c r="BG174">
        <v>46.506999999999998</v>
      </c>
      <c r="BH174">
        <v>44.268999999999998</v>
      </c>
      <c r="BI174">
        <v>44.515000000000001</v>
      </c>
      <c r="BJ174">
        <v>44.68</v>
      </c>
      <c r="BK174">
        <v>45.416499999999999</v>
      </c>
      <c r="BL174">
        <v>44.664000000000001</v>
      </c>
      <c r="BM174">
        <v>42.554000000000002</v>
      </c>
      <c r="BN174">
        <v>42.387999999999998</v>
      </c>
      <c r="BO174">
        <v>40.854999999999997</v>
      </c>
      <c r="BP174">
        <v>43.753</v>
      </c>
      <c r="BQ174">
        <v>43.94</v>
      </c>
      <c r="BR174">
        <v>43.485999999999997</v>
      </c>
      <c r="BS174">
        <v>43.343499999999999</v>
      </c>
      <c r="BT174">
        <v>43.298999999999999</v>
      </c>
      <c r="BU174">
        <v>46.966999999999999</v>
      </c>
      <c r="BV174">
        <v>45.667999999999999</v>
      </c>
      <c r="BW174">
        <v>47.116</v>
      </c>
    </row>
    <row r="175" spans="1:94" x14ac:dyDescent="0.25">
      <c r="A175" t="s">
        <v>187</v>
      </c>
      <c r="B175" s="2">
        <v>44153</v>
      </c>
      <c r="C175" s="2">
        <v>44251</v>
      </c>
      <c r="D175">
        <v>0.1192</v>
      </c>
      <c r="E175">
        <v>2</v>
      </c>
      <c r="F175">
        <v>4</v>
      </c>
      <c r="G175">
        <v>3.590693660111751E-2</v>
      </c>
      <c r="H175">
        <v>12</v>
      </c>
      <c r="I175">
        <v>1.238811633668885E-2</v>
      </c>
      <c r="J175">
        <v>59</v>
      </c>
      <c r="K175">
        <v>0.14062186111917141</v>
      </c>
      <c r="L175">
        <v>13.428800000000001</v>
      </c>
      <c r="M175">
        <v>13.440300000000001</v>
      </c>
      <c r="N175">
        <v>13.0878</v>
      </c>
      <c r="O175">
        <v>13.14</v>
      </c>
      <c r="P175">
        <v>12.957700000000001</v>
      </c>
      <c r="Q175">
        <v>13.2348</v>
      </c>
      <c r="R175">
        <v>13.2613</v>
      </c>
      <c r="S175">
        <v>13.4015</v>
      </c>
      <c r="T175">
        <v>13.39</v>
      </c>
      <c r="U175">
        <v>13.544499999999999</v>
      </c>
      <c r="V175">
        <v>13.396000000000001</v>
      </c>
      <c r="W175">
        <v>13.558299999999999</v>
      </c>
      <c r="X175">
        <v>13.6068</v>
      </c>
      <c r="Y175">
        <v>13.35</v>
      </c>
      <c r="Z175">
        <v>12.9308</v>
      </c>
      <c r="AA175">
        <v>12.972200000000001</v>
      </c>
      <c r="AB175">
        <v>13.013299999999999</v>
      </c>
      <c r="AC175">
        <v>13.3088</v>
      </c>
      <c r="AD175">
        <v>13.3605</v>
      </c>
      <c r="AE175">
        <v>13.2425</v>
      </c>
      <c r="AF175">
        <v>13.3413</v>
      </c>
      <c r="AG175">
        <f t="shared" si="2"/>
        <v>-7.3659070110042328E-3</v>
      </c>
      <c r="AH175">
        <v>13.272</v>
      </c>
      <c r="AI175">
        <v>13.3322</v>
      </c>
      <c r="AJ175">
        <v>13.2783</v>
      </c>
      <c r="AK175">
        <v>13.0093</v>
      </c>
      <c r="AL175">
        <v>12.9938</v>
      </c>
      <c r="AM175">
        <v>12.9</v>
      </c>
      <c r="AN175">
        <v>12.943300000000001</v>
      </c>
      <c r="AO175">
        <v>13.145799999999999</v>
      </c>
      <c r="AP175">
        <v>13.055</v>
      </c>
      <c r="AQ175">
        <v>13.1135</v>
      </c>
      <c r="AR175">
        <v>13.4048</v>
      </c>
      <c r="AS175">
        <v>12.6145</v>
      </c>
      <c r="AT175">
        <v>13.343999999999999</v>
      </c>
      <c r="AU175">
        <v>13.2768</v>
      </c>
      <c r="AV175">
        <v>13.621499999999999</v>
      </c>
      <c r="AW175">
        <v>13.4848</v>
      </c>
      <c r="AX175">
        <v>13.5318</v>
      </c>
      <c r="AY175">
        <v>13.2003</v>
      </c>
      <c r="AZ175">
        <v>12.859500000000001</v>
      </c>
      <c r="BA175">
        <v>13.0253</v>
      </c>
      <c r="BB175">
        <v>13.3658</v>
      </c>
      <c r="BC175">
        <v>13.8675</v>
      </c>
      <c r="BD175">
        <v>13.7125</v>
      </c>
      <c r="BE175">
        <v>13.6533</v>
      </c>
      <c r="BF175">
        <v>13.4353</v>
      </c>
      <c r="BG175">
        <v>12.9178</v>
      </c>
      <c r="BH175">
        <v>13.051</v>
      </c>
      <c r="BI175">
        <v>12.989800000000001</v>
      </c>
      <c r="BJ175">
        <v>13.237</v>
      </c>
      <c r="BK175">
        <v>13.556800000000001</v>
      </c>
      <c r="BL175">
        <v>13.5305</v>
      </c>
      <c r="BM175">
        <v>13.664300000000001</v>
      </c>
      <c r="BN175">
        <v>13.590999999999999</v>
      </c>
      <c r="BO175">
        <v>14.438800000000001</v>
      </c>
      <c r="BP175">
        <v>14.263299999999999</v>
      </c>
      <c r="BQ175">
        <v>14.7643</v>
      </c>
      <c r="BR175">
        <v>15.2508</v>
      </c>
      <c r="BS175">
        <v>14.9613</v>
      </c>
      <c r="BT175">
        <v>15.330299999999999</v>
      </c>
      <c r="BU175">
        <v>14.906000000000001</v>
      </c>
      <c r="BV175">
        <v>14.829000000000001</v>
      </c>
      <c r="BW175">
        <v>14.926500000000001</v>
      </c>
      <c r="BX175">
        <v>14.3558</v>
      </c>
      <c r="BY175">
        <v>14.141999999999999</v>
      </c>
      <c r="BZ175">
        <v>14.499000000000001</v>
      </c>
    </row>
    <row r="176" spans="1:94" x14ac:dyDescent="0.25">
      <c r="A176" t="s">
        <v>187</v>
      </c>
      <c r="B176" s="2">
        <v>44062</v>
      </c>
      <c r="C176" s="2">
        <v>44153</v>
      </c>
      <c r="D176">
        <v>0.11219999999999999</v>
      </c>
      <c r="E176">
        <v>13</v>
      </c>
      <c r="F176">
        <v>13</v>
      </c>
      <c r="G176">
        <v>1.8779342723004671E-2</v>
      </c>
      <c r="H176">
        <v>18</v>
      </c>
      <c r="I176">
        <v>7.0010707519973611E-2</v>
      </c>
      <c r="J176">
        <v>56</v>
      </c>
      <c r="K176">
        <v>0.19940696812453659</v>
      </c>
      <c r="L176">
        <v>12.138500000000001</v>
      </c>
      <c r="M176">
        <v>12.141</v>
      </c>
      <c r="N176">
        <v>12.6835</v>
      </c>
      <c r="O176">
        <v>12.7203</v>
      </c>
      <c r="P176">
        <v>12.75</v>
      </c>
      <c r="Q176">
        <v>12.773</v>
      </c>
      <c r="R176">
        <v>12.628299999999999</v>
      </c>
      <c r="S176">
        <v>13.1477</v>
      </c>
      <c r="T176">
        <v>13.374499999999999</v>
      </c>
      <c r="U176">
        <v>13.821</v>
      </c>
      <c r="V176">
        <v>14.346500000000001</v>
      </c>
      <c r="W176">
        <v>13.015499999999999</v>
      </c>
      <c r="X176">
        <v>12.6225</v>
      </c>
      <c r="Y176">
        <v>11.913</v>
      </c>
      <c r="Z176">
        <v>12.715</v>
      </c>
      <c r="AA176">
        <v>12.3118</v>
      </c>
      <c r="AB176">
        <v>12.1645</v>
      </c>
      <c r="AC176">
        <v>12.872299999999999</v>
      </c>
      <c r="AD176">
        <v>12.991</v>
      </c>
      <c r="AE176">
        <v>12.5145</v>
      </c>
      <c r="AF176">
        <v>12.4635</v>
      </c>
      <c r="AG176">
        <f t="shared" si="2"/>
        <v>2.656288608846057E-2</v>
      </c>
      <c r="AH176">
        <v>12.189299999999999</v>
      </c>
      <c r="AI176">
        <v>12.517300000000001</v>
      </c>
      <c r="AJ176">
        <v>12.6378</v>
      </c>
      <c r="AK176">
        <v>12.123799999999999</v>
      </c>
      <c r="AL176">
        <v>12.348000000000001</v>
      </c>
      <c r="AM176">
        <v>12.873799999999999</v>
      </c>
      <c r="AN176">
        <v>13.035</v>
      </c>
      <c r="AO176">
        <v>13.2258</v>
      </c>
      <c r="AP176">
        <v>13.5305</v>
      </c>
      <c r="AQ176">
        <v>13.6145</v>
      </c>
      <c r="AR176">
        <v>13.0623</v>
      </c>
      <c r="AS176">
        <v>13.6425</v>
      </c>
      <c r="AT176">
        <v>13.736499999999999</v>
      </c>
      <c r="AU176">
        <v>13.964</v>
      </c>
      <c r="AV176">
        <v>13.838800000000001</v>
      </c>
      <c r="AW176">
        <v>13.7628</v>
      </c>
      <c r="AX176">
        <v>14.226000000000001</v>
      </c>
      <c r="AY176">
        <v>14.2483</v>
      </c>
      <c r="AZ176">
        <v>14.0952</v>
      </c>
      <c r="BA176">
        <v>13.97</v>
      </c>
      <c r="BB176">
        <v>13.811500000000001</v>
      </c>
      <c r="BC176">
        <v>13.4978</v>
      </c>
      <c r="BD176">
        <v>13.6455</v>
      </c>
      <c r="BE176">
        <v>13.524800000000001</v>
      </c>
      <c r="BF176">
        <v>13.361000000000001</v>
      </c>
      <c r="BG176">
        <v>13.590299999999999</v>
      </c>
      <c r="BH176">
        <v>13.141299999999999</v>
      </c>
      <c r="BI176">
        <v>13.396800000000001</v>
      </c>
      <c r="BJ176">
        <v>12.627000000000001</v>
      </c>
      <c r="BK176">
        <v>13.023999999999999</v>
      </c>
      <c r="BL176">
        <v>12.534000000000001</v>
      </c>
      <c r="BM176">
        <v>12.5808</v>
      </c>
      <c r="BN176">
        <v>13.019500000000001</v>
      </c>
      <c r="BO176">
        <v>13.7943</v>
      </c>
      <c r="BP176">
        <v>14.16</v>
      </c>
      <c r="BQ176">
        <v>14.561999999999999</v>
      </c>
      <c r="BR176">
        <v>13.630800000000001</v>
      </c>
      <c r="BS176">
        <v>12.77</v>
      </c>
      <c r="BT176">
        <v>13.417999999999999</v>
      </c>
      <c r="BU176">
        <v>13.456799999999999</v>
      </c>
      <c r="BV176">
        <v>13.297000000000001</v>
      </c>
      <c r="BW176">
        <v>13.5153</v>
      </c>
      <c r="BX176">
        <v>13.4223</v>
      </c>
      <c r="BY176">
        <v>13.428800000000001</v>
      </c>
    </row>
    <row r="177" spans="1:84" x14ac:dyDescent="0.25">
      <c r="A177" t="s">
        <v>187</v>
      </c>
      <c r="B177" s="2">
        <v>43139</v>
      </c>
      <c r="C177" s="2">
        <v>43230</v>
      </c>
      <c r="D177">
        <v>0.34380000000000011</v>
      </c>
      <c r="E177">
        <v>2</v>
      </c>
      <c r="F177">
        <v>2</v>
      </c>
      <c r="G177">
        <v>1.7442261289210531E-2</v>
      </c>
      <c r="H177">
        <v>7</v>
      </c>
      <c r="I177">
        <v>7.3250603240262099E-2</v>
      </c>
      <c r="J177">
        <v>63</v>
      </c>
      <c r="K177">
        <v>0.12085487762840399</v>
      </c>
      <c r="L177">
        <v>5.4379999999999997</v>
      </c>
      <c r="M177">
        <v>5.8019999999999996</v>
      </c>
      <c r="N177">
        <v>5.7008000000000001</v>
      </c>
      <c r="O177">
        <v>5.8156999999999996</v>
      </c>
      <c r="P177">
        <v>6.0354999999999999</v>
      </c>
      <c r="Q177">
        <v>6.1624999999999996</v>
      </c>
      <c r="R177">
        <v>6.0960000000000001</v>
      </c>
      <c r="S177">
        <v>6.2270000000000003</v>
      </c>
      <c r="T177">
        <v>6.0377999999999998</v>
      </c>
      <c r="U177">
        <v>6.0537999999999998</v>
      </c>
      <c r="V177">
        <v>6.1482999999999999</v>
      </c>
      <c r="W177">
        <v>6.1645000000000003</v>
      </c>
      <c r="X177">
        <v>6.1515000000000004</v>
      </c>
      <c r="Y177">
        <v>6.05</v>
      </c>
      <c r="Z177">
        <v>5.8052999999999999</v>
      </c>
      <c r="AA177">
        <v>5.9135</v>
      </c>
      <c r="AB177">
        <v>5.8913000000000002</v>
      </c>
      <c r="AC177">
        <v>6.0540000000000003</v>
      </c>
      <c r="AD177">
        <v>6.0460000000000003</v>
      </c>
      <c r="AE177">
        <v>6.0294999999999996</v>
      </c>
      <c r="AF177">
        <v>6.1333000000000002</v>
      </c>
      <c r="AG177">
        <f t="shared" si="2"/>
        <v>5.7100999655291383E-2</v>
      </c>
      <c r="AH177">
        <v>6.2439999999999998</v>
      </c>
      <c r="AI177">
        <v>6.1928000000000001</v>
      </c>
      <c r="AJ177">
        <v>6.2184999999999997</v>
      </c>
      <c r="AK177">
        <v>6.2335000000000003</v>
      </c>
      <c r="AL177">
        <v>6.2619999999999996</v>
      </c>
      <c r="AM177">
        <v>6.0250000000000004</v>
      </c>
      <c r="AN177">
        <v>6.2394999999999996</v>
      </c>
      <c r="AO177">
        <v>6.2140000000000004</v>
      </c>
      <c r="AP177">
        <v>6.0462999999999996</v>
      </c>
      <c r="AQ177">
        <v>5.8243</v>
      </c>
      <c r="AR177">
        <v>6.1120000000000001</v>
      </c>
      <c r="AS177">
        <v>5.6379999999999999</v>
      </c>
      <c r="AT177">
        <v>5.5336999999999996</v>
      </c>
      <c r="AU177">
        <v>5.7897999999999996</v>
      </c>
      <c r="AV177">
        <v>5.5263</v>
      </c>
      <c r="AW177">
        <v>5.6337999999999999</v>
      </c>
      <c r="AX177">
        <v>5.6559999999999997</v>
      </c>
      <c r="AY177">
        <v>5.5345000000000004</v>
      </c>
      <c r="AZ177">
        <v>5.3563000000000001</v>
      </c>
      <c r="BA177">
        <v>5.3853</v>
      </c>
      <c r="BB177">
        <v>5.6978</v>
      </c>
      <c r="BC177">
        <v>5.6559999999999997</v>
      </c>
      <c r="BD177">
        <v>5.8650000000000002</v>
      </c>
      <c r="BE177">
        <v>5.7874999999999996</v>
      </c>
      <c r="BF177">
        <v>5.7873000000000001</v>
      </c>
      <c r="BG177">
        <v>5.9385000000000003</v>
      </c>
      <c r="BH177">
        <v>5.9093</v>
      </c>
      <c r="BI177">
        <v>5.726</v>
      </c>
      <c r="BJ177">
        <v>5.7178000000000004</v>
      </c>
      <c r="BK177">
        <v>5.5970000000000004</v>
      </c>
      <c r="BL177">
        <v>5.53</v>
      </c>
      <c r="BM177">
        <v>5.4165000000000001</v>
      </c>
      <c r="BN177">
        <v>5.6304999999999996</v>
      </c>
      <c r="BO177">
        <v>5.6582999999999997</v>
      </c>
      <c r="BP177">
        <v>5.6224999999999996</v>
      </c>
      <c r="BQ177">
        <v>5.6784999999999997</v>
      </c>
      <c r="BR177">
        <v>5.6577999999999999</v>
      </c>
      <c r="BS177">
        <v>5.8247999999999998</v>
      </c>
      <c r="BT177">
        <v>5.9764999999999997</v>
      </c>
      <c r="BU177">
        <v>6.2169999999999996</v>
      </c>
      <c r="BV177">
        <v>6.26</v>
      </c>
      <c r="BW177">
        <v>6.3944999999999999</v>
      </c>
      <c r="BX177">
        <v>6.5031999999999996</v>
      </c>
    </row>
    <row r="178" spans="1:84" x14ac:dyDescent="0.25">
      <c r="A178" t="s">
        <v>187</v>
      </c>
      <c r="B178" s="2">
        <v>43048</v>
      </c>
      <c r="C178" s="2">
        <v>43139</v>
      </c>
      <c r="D178">
        <v>0.23150000000000001</v>
      </c>
      <c r="E178">
        <v>2</v>
      </c>
      <c r="F178">
        <v>4</v>
      </c>
      <c r="G178">
        <v>2.8500046266308861E-2</v>
      </c>
      <c r="H178">
        <v>10</v>
      </c>
      <c r="I178">
        <v>3.7938373276580339E-3</v>
      </c>
      <c r="J178">
        <v>53</v>
      </c>
      <c r="K178">
        <v>0.14209308781345409</v>
      </c>
      <c r="L178">
        <v>5.133</v>
      </c>
      <c r="M178">
        <v>5.4035000000000002</v>
      </c>
      <c r="N178">
        <v>5.3156999999999996</v>
      </c>
      <c r="O178">
        <v>5.3544999999999998</v>
      </c>
      <c r="P178">
        <v>5.2495000000000003</v>
      </c>
      <c r="Q178">
        <v>5.2903000000000002</v>
      </c>
      <c r="R178">
        <v>5.2839999999999998</v>
      </c>
      <c r="S178">
        <v>5.3520000000000003</v>
      </c>
      <c r="T178">
        <v>5.4013</v>
      </c>
      <c r="U178">
        <v>5.3733000000000004</v>
      </c>
      <c r="V178">
        <v>5.4240000000000004</v>
      </c>
      <c r="W178">
        <v>5.3535000000000004</v>
      </c>
      <c r="X178">
        <v>5.2678000000000003</v>
      </c>
      <c r="Y178">
        <v>4.9104999999999999</v>
      </c>
      <c r="Z178">
        <v>5.0178000000000003</v>
      </c>
      <c r="AA178">
        <v>4.9420000000000002</v>
      </c>
      <c r="AB178">
        <v>4.6665000000000001</v>
      </c>
      <c r="AC178">
        <v>4.6935000000000002</v>
      </c>
      <c r="AD178">
        <v>4.7314999999999996</v>
      </c>
      <c r="AE178">
        <v>4.7998000000000003</v>
      </c>
      <c r="AF178">
        <v>4.7873000000000001</v>
      </c>
      <c r="AG178">
        <f t="shared" si="2"/>
        <v>-0.11403719811233461</v>
      </c>
      <c r="AH178">
        <v>4.8665000000000003</v>
      </c>
      <c r="AI178">
        <v>4.7709999999999999</v>
      </c>
      <c r="AJ178">
        <v>4.6544999999999996</v>
      </c>
      <c r="AK178">
        <v>4.6616999999999997</v>
      </c>
      <c r="AL178">
        <v>4.7889999999999997</v>
      </c>
      <c r="AM178">
        <v>4.9474999999999998</v>
      </c>
      <c r="AN178">
        <v>4.9028</v>
      </c>
      <c r="AO178">
        <v>4.92</v>
      </c>
      <c r="AP178">
        <v>4.8973000000000004</v>
      </c>
      <c r="AQ178">
        <v>4.8818000000000001</v>
      </c>
      <c r="AR178">
        <v>4.9359999999999999</v>
      </c>
      <c r="AS178">
        <v>4.9292999999999996</v>
      </c>
      <c r="AT178">
        <v>4.9349999999999996</v>
      </c>
      <c r="AU178">
        <v>4.8375000000000004</v>
      </c>
      <c r="AV178">
        <v>4.9837999999999996</v>
      </c>
      <c r="AW178">
        <v>5.3117999999999999</v>
      </c>
      <c r="AX178">
        <v>5.3398000000000003</v>
      </c>
      <c r="AY178">
        <v>5.3849999999999998</v>
      </c>
      <c r="AZ178">
        <v>5.55</v>
      </c>
      <c r="BA178">
        <v>5.5484999999999998</v>
      </c>
      <c r="BB178">
        <v>5.5919999999999996</v>
      </c>
      <c r="BC178">
        <v>5.6020000000000003</v>
      </c>
      <c r="BD178">
        <v>5.5744999999999996</v>
      </c>
      <c r="BE178">
        <v>5.5027999999999997</v>
      </c>
      <c r="BF178">
        <v>5.6180000000000003</v>
      </c>
      <c r="BG178">
        <v>5.6109999999999998</v>
      </c>
      <c r="BH178">
        <v>5.7527999999999997</v>
      </c>
      <c r="BI178">
        <v>5.8422999999999998</v>
      </c>
      <c r="BJ178">
        <v>5.9726999999999997</v>
      </c>
      <c r="BK178">
        <v>5.8949999999999996</v>
      </c>
      <c r="BL178">
        <v>5.9086999999999996</v>
      </c>
      <c r="BM178">
        <v>6.0833000000000004</v>
      </c>
      <c r="BN178">
        <v>6.1712999999999996</v>
      </c>
      <c r="BO178">
        <v>6.0679999999999996</v>
      </c>
      <c r="BP178">
        <v>6.1449999999999996</v>
      </c>
      <c r="BQ178">
        <v>6.0125000000000002</v>
      </c>
      <c r="BR178">
        <v>5.8380000000000001</v>
      </c>
      <c r="BS178">
        <v>5.3425000000000002</v>
      </c>
      <c r="BT178">
        <v>5.6395</v>
      </c>
      <c r="BU178">
        <v>5.72</v>
      </c>
      <c r="BV178">
        <v>5.4379999999999997</v>
      </c>
    </row>
    <row r="179" spans="1:84" x14ac:dyDescent="0.25">
      <c r="A179" t="s">
        <v>187</v>
      </c>
      <c r="B179" s="2">
        <v>42684</v>
      </c>
      <c r="C179" s="2">
        <v>42775</v>
      </c>
      <c r="D179">
        <v>0.38240000000000002</v>
      </c>
      <c r="E179">
        <v>2</v>
      </c>
      <c r="F179">
        <v>2</v>
      </c>
      <c r="G179">
        <v>4.9242940935752211E-2</v>
      </c>
      <c r="H179">
        <v>18</v>
      </c>
      <c r="I179">
        <v>8.0707497840221784E-2</v>
      </c>
      <c r="J179">
        <v>59</v>
      </c>
      <c r="K179">
        <v>0.35420361023962171</v>
      </c>
      <c r="L179">
        <v>1.6941999999999999</v>
      </c>
      <c r="M179">
        <v>2.1993</v>
      </c>
      <c r="N179">
        <v>2.0910000000000002</v>
      </c>
      <c r="O179">
        <v>2.1547999999999998</v>
      </c>
      <c r="P179">
        <v>2.2907999999999999</v>
      </c>
      <c r="Q179">
        <v>2.3098000000000001</v>
      </c>
      <c r="R179">
        <v>2.3340000000000001</v>
      </c>
      <c r="S179">
        <v>2.3245</v>
      </c>
      <c r="T179">
        <v>2.3412999999999999</v>
      </c>
      <c r="U179">
        <v>2.3492999999999999</v>
      </c>
      <c r="V179">
        <v>2.3540000000000001</v>
      </c>
      <c r="W179">
        <v>2.3527999999999998</v>
      </c>
      <c r="X179">
        <v>2.3313000000000001</v>
      </c>
      <c r="Y179">
        <v>2.3050000000000002</v>
      </c>
      <c r="Z179">
        <v>2.1909999999999998</v>
      </c>
      <c r="AA179">
        <v>2.2113</v>
      </c>
      <c r="AB179">
        <v>2.2970000000000002</v>
      </c>
      <c r="AC179">
        <v>2.3348</v>
      </c>
      <c r="AD179">
        <v>2.3767999999999998</v>
      </c>
      <c r="AE179">
        <v>2.3370000000000002</v>
      </c>
      <c r="AF179">
        <v>2.2955000000000001</v>
      </c>
      <c r="AG179">
        <f t="shared" si="2"/>
        <v>4.3741190378756907E-2</v>
      </c>
      <c r="AH179">
        <v>2.2397999999999998</v>
      </c>
      <c r="AI179">
        <v>2.2793000000000001</v>
      </c>
      <c r="AJ179">
        <v>2.4113000000000002</v>
      </c>
      <c r="AK179">
        <v>2.4676999999999998</v>
      </c>
      <c r="AL179">
        <v>2.5103</v>
      </c>
      <c r="AM179">
        <v>2.5407999999999999</v>
      </c>
      <c r="AN179">
        <v>2.6293000000000002</v>
      </c>
      <c r="AO179">
        <v>2.6457999999999999</v>
      </c>
      <c r="AP179">
        <v>2.6778</v>
      </c>
      <c r="AQ179">
        <v>2.7444999999999999</v>
      </c>
      <c r="AR179">
        <v>2.9329999999999998</v>
      </c>
      <c r="AS179">
        <v>2.7313000000000001</v>
      </c>
      <c r="AT179">
        <v>2.7858000000000001</v>
      </c>
      <c r="AU179">
        <v>2.6684999999999999</v>
      </c>
      <c r="AV179">
        <v>2.5503</v>
      </c>
      <c r="AW179">
        <v>2.6097999999999999</v>
      </c>
      <c r="AX179">
        <v>2.5434999999999999</v>
      </c>
      <c r="AY179">
        <v>2.5775000000000001</v>
      </c>
      <c r="AZ179">
        <v>2.6819999999999999</v>
      </c>
      <c r="BA179">
        <v>2.6617999999999999</v>
      </c>
      <c r="BB179">
        <v>2.629</v>
      </c>
      <c r="BC179">
        <v>2.5859999999999999</v>
      </c>
      <c r="BD179">
        <v>2.5857999999999999</v>
      </c>
      <c r="BE179">
        <v>2.5278</v>
      </c>
      <c r="BF179">
        <v>2.5737999999999999</v>
      </c>
      <c r="BG179">
        <v>2.629</v>
      </c>
      <c r="BH179">
        <v>2.6002999999999998</v>
      </c>
      <c r="BI179">
        <v>2.6273</v>
      </c>
      <c r="BJ179">
        <v>2.6833</v>
      </c>
      <c r="BK179">
        <v>2.6947999999999999</v>
      </c>
      <c r="BL179">
        <v>2.7412999999999998</v>
      </c>
      <c r="BM179">
        <v>2.7942999999999998</v>
      </c>
      <c r="BN179">
        <v>2.7505000000000002</v>
      </c>
      <c r="BO179">
        <v>2.7294999999999998</v>
      </c>
      <c r="BP179">
        <v>2.8488000000000002</v>
      </c>
      <c r="BQ179">
        <v>2.8847999999999998</v>
      </c>
      <c r="BR179">
        <v>2.8595000000000002</v>
      </c>
      <c r="BS179">
        <v>2.9327999999999999</v>
      </c>
      <c r="BT179">
        <v>2.9782999999999999</v>
      </c>
      <c r="BU179">
        <v>2.9653</v>
      </c>
      <c r="BV179">
        <v>2.9095</v>
      </c>
    </row>
    <row r="180" spans="1:84" x14ac:dyDescent="0.25">
      <c r="A180" t="s">
        <v>187</v>
      </c>
      <c r="B180" s="2">
        <v>42593</v>
      </c>
      <c r="C180" s="2">
        <v>42684</v>
      </c>
      <c r="D180">
        <v>0.1042</v>
      </c>
      <c r="E180">
        <v>2</v>
      </c>
      <c r="F180">
        <v>4</v>
      </c>
      <c r="G180">
        <v>2.994923857868028E-2</v>
      </c>
      <c r="H180">
        <v>15</v>
      </c>
      <c r="I180">
        <v>1.7131979695430991E-3</v>
      </c>
      <c r="J180">
        <v>53</v>
      </c>
      <c r="K180">
        <v>0.14467005076142131</v>
      </c>
      <c r="L180">
        <v>1.4924999999999999</v>
      </c>
      <c r="M180">
        <v>1.5760000000000001</v>
      </c>
      <c r="N180">
        <v>1.5745</v>
      </c>
      <c r="O180">
        <v>1.5649999999999999</v>
      </c>
      <c r="P180">
        <v>1.5287999999999999</v>
      </c>
      <c r="Q180">
        <v>1.5525</v>
      </c>
      <c r="R180">
        <v>1.5565</v>
      </c>
      <c r="S180">
        <v>1.5629999999999999</v>
      </c>
      <c r="T180">
        <v>1.5727</v>
      </c>
      <c r="U180">
        <v>1.5485</v>
      </c>
      <c r="V180">
        <v>1.5383</v>
      </c>
      <c r="W180">
        <v>1.5508</v>
      </c>
      <c r="X180">
        <v>1.5498000000000001</v>
      </c>
      <c r="Y180">
        <v>1.5407999999999999</v>
      </c>
      <c r="Z180">
        <v>1.5335000000000001</v>
      </c>
      <c r="AA180">
        <v>1.5787</v>
      </c>
      <c r="AB180">
        <v>1.5632999999999999</v>
      </c>
      <c r="AC180">
        <v>1.5780000000000001</v>
      </c>
      <c r="AD180">
        <v>1.5547</v>
      </c>
      <c r="AE180">
        <v>1.5660000000000001</v>
      </c>
      <c r="AF180">
        <v>1.488</v>
      </c>
      <c r="AG180">
        <f t="shared" si="2"/>
        <v>-5.5837563451776699E-2</v>
      </c>
      <c r="AH180">
        <v>1.5187999999999999</v>
      </c>
      <c r="AI180">
        <v>1.4967999999999999</v>
      </c>
      <c r="AJ180">
        <v>1.51</v>
      </c>
      <c r="AK180">
        <v>1.5672999999999999</v>
      </c>
      <c r="AL180">
        <v>1.571</v>
      </c>
      <c r="AM180">
        <v>1.5918000000000001</v>
      </c>
      <c r="AN180">
        <v>1.5772999999999999</v>
      </c>
      <c r="AO180">
        <v>1.6214999999999999</v>
      </c>
      <c r="AP180">
        <v>1.6254999999999999</v>
      </c>
      <c r="AQ180">
        <v>1.6237999999999999</v>
      </c>
      <c r="AR180">
        <v>1.6085</v>
      </c>
      <c r="AS180">
        <v>1.6635</v>
      </c>
      <c r="AT180">
        <v>1.6695</v>
      </c>
      <c r="AU180">
        <v>1.6850000000000001</v>
      </c>
      <c r="AV180">
        <v>1.7130000000000001</v>
      </c>
      <c r="AW180">
        <v>1.7113</v>
      </c>
      <c r="AX180">
        <v>1.7075</v>
      </c>
      <c r="AY180">
        <v>1.7058</v>
      </c>
      <c r="AZ180">
        <v>1.6835</v>
      </c>
      <c r="BA180">
        <v>1.6713</v>
      </c>
      <c r="BB180">
        <v>1.6775</v>
      </c>
      <c r="BC180">
        <v>1.6533</v>
      </c>
      <c r="BD180">
        <v>1.6608000000000001</v>
      </c>
      <c r="BE180">
        <v>1.6336999999999999</v>
      </c>
      <c r="BF180">
        <v>1.6497999999999999</v>
      </c>
      <c r="BG180">
        <v>1.6403000000000001</v>
      </c>
      <c r="BH180">
        <v>1.6653</v>
      </c>
      <c r="BI180">
        <v>1.6617999999999999</v>
      </c>
      <c r="BJ180">
        <v>1.6933</v>
      </c>
      <c r="BK180">
        <v>1.6884999999999999</v>
      </c>
      <c r="BL180">
        <v>1.7678</v>
      </c>
      <c r="BM180">
        <v>1.7968</v>
      </c>
      <c r="BN180">
        <v>1.804</v>
      </c>
      <c r="BO180">
        <v>1.7669999999999999</v>
      </c>
      <c r="BP180">
        <v>1.764</v>
      </c>
      <c r="BQ180">
        <v>1.7789999999999999</v>
      </c>
      <c r="BR180">
        <v>1.7262999999999999</v>
      </c>
      <c r="BS180">
        <v>1.7190000000000001</v>
      </c>
      <c r="BT180">
        <v>1.6990000000000001</v>
      </c>
      <c r="BU180">
        <v>1.6893</v>
      </c>
      <c r="BV180">
        <v>1.7818000000000001</v>
      </c>
      <c r="BW180">
        <v>1.7789999999999999</v>
      </c>
      <c r="BX180">
        <v>1.7490000000000001</v>
      </c>
      <c r="BY180">
        <v>1.6941999999999999</v>
      </c>
    </row>
    <row r="181" spans="1:84" x14ac:dyDescent="0.25">
      <c r="A181" t="s">
        <v>187</v>
      </c>
      <c r="B181" s="2">
        <v>42313</v>
      </c>
      <c r="C181" s="2">
        <v>42417</v>
      </c>
      <c r="D181">
        <v>0.27779999999999999</v>
      </c>
      <c r="E181">
        <v>2</v>
      </c>
      <c r="F181">
        <v>6</v>
      </c>
      <c r="G181">
        <v>5.5527383367139901E-2</v>
      </c>
      <c r="H181">
        <v>20</v>
      </c>
      <c r="I181">
        <v>6.9726166328600472E-2</v>
      </c>
      <c r="J181">
        <v>20</v>
      </c>
      <c r="K181">
        <v>6.9726166328600472E-2</v>
      </c>
      <c r="L181">
        <v>0.69279999999999997</v>
      </c>
      <c r="M181">
        <v>0.78879999999999995</v>
      </c>
      <c r="N181">
        <v>0.7853</v>
      </c>
      <c r="O181">
        <v>0.77029999999999998</v>
      </c>
      <c r="P181">
        <v>0.76280000000000003</v>
      </c>
      <c r="Q181">
        <v>0.76</v>
      </c>
      <c r="R181">
        <v>0.745</v>
      </c>
      <c r="S181">
        <v>0.76</v>
      </c>
      <c r="T181">
        <v>0.76</v>
      </c>
      <c r="U181">
        <v>0.77580000000000005</v>
      </c>
      <c r="V181">
        <v>0.77800000000000002</v>
      </c>
      <c r="W181">
        <v>0.78480000000000005</v>
      </c>
      <c r="X181">
        <v>0.77300000000000002</v>
      </c>
      <c r="Y181">
        <v>0.77929999999999999</v>
      </c>
      <c r="Z181">
        <v>0.77829999999999999</v>
      </c>
      <c r="AA181">
        <v>0.78480000000000005</v>
      </c>
      <c r="AB181">
        <v>0.79300000000000004</v>
      </c>
      <c r="AC181">
        <v>0.81879999999999997</v>
      </c>
      <c r="AD181">
        <v>0.8125</v>
      </c>
      <c r="AE181">
        <v>0.81079999999999997</v>
      </c>
      <c r="AF181">
        <v>0.84379999999999999</v>
      </c>
      <c r="AG181">
        <f t="shared" si="2"/>
        <v>6.9726166328600472E-2</v>
      </c>
      <c r="AH181">
        <v>0.82779999999999998</v>
      </c>
      <c r="AI181">
        <v>0.83899999999999997</v>
      </c>
      <c r="AJ181">
        <v>0.81779999999999997</v>
      </c>
      <c r="AK181">
        <v>0.82450000000000001</v>
      </c>
      <c r="AL181">
        <v>0.81230000000000002</v>
      </c>
      <c r="AM181">
        <v>0.81430000000000002</v>
      </c>
      <c r="AN181">
        <v>0.82430000000000003</v>
      </c>
      <c r="AO181">
        <v>0.82930000000000004</v>
      </c>
      <c r="AP181">
        <v>0.81679999999999997</v>
      </c>
      <c r="AQ181">
        <v>0.80349999999999999</v>
      </c>
      <c r="AR181">
        <v>0.82240000000000002</v>
      </c>
      <c r="AS181">
        <v>0.82330000000000003</v>
      </c>
      <c r="AT181">
        <v>0.82640000000000002</v>
      </c>
      <c r="AU181">
        <v>0.82930000000000004</v>
      </c>
      <c r="AV181">
        <v>0.82850000000000001</v>
      </c>
      <c r="AW181">
        <v>0.84199999999999997</v>
      </c>
      <c r="AX181">
        <v>0.83479999999999999</v>
      </c>
      <c r="AY181">
        <v>0.82399999999999995</v>
      </c>
      <c r="AZ181">
        <v>0.80920000000000003</v>
      </c>
      <c r="BA181">
        <v>0.82230000000000003</v>
      </c>
      <c r="BB181">
        <v>0.7883</v>
      </c>
      <c r="BC181">
        <v>0.75700000000000001</v>
      </c>
      <c r="BD181">
        <v>0.74080000000000001</v>
      </c>
      <c r="BE181">
        <v>0.74199999999999999</v>
      </c>
      <c r="BF181">
        <v>0.75449999999999995</v>
      </c>
      <c r="BG181">
        <v>0.73150000000000004</v>
      </c>
      <c r="BH181">
        <v>0.71679999999999999</v>
      </c>
      <c r="BI181">
        <v>0.67779999999999996</v>
      </c>
      <c r="BJ181">
        <v>0.68320000000000003</v>
      </c>
      <c r="BK181">
        <v>0.68700000000000006</v>
      </c>
      <c r="BL181">
        <v>0.69499999999999995</v>
      </c>
      <c r="BM181">
        <v>0.71120000000000005</v>
      </c>
      <c r="BN181">
        <v>0.71050000000000002</v>
      </c>
      <c r="BO181">
        <v>0.71750000000000003</v>
      </c>
      <c r="BP181">
        <v>0.70899999999999996</v>
      </c>
      <c r="BQ181">
        <v>0.70130000000000003</v>
      </c>
      <c r="BR181">
        <v>0.73229999999999995</v>
      </c>
      <c r="BS181">
        <v>0.73250000000000004</v>
      </c>
      <c r="BT181">
        <v>0.70150000000000001</v>
      </c>
      <c r="BU181">
        <v>0.70499999999999996</v>
      </c>
      <c r="BV181">
        <v>0.70530000000000004</v>
      </c>
      <c r="BW181">
        <v>0.66069999999999995</v>
      </c>
      <c r="BX181">
        <v>0.63049999999999995</v>
      </c>
      <c r="BY181">
        <v>0.63729999999999998</v>
      </c>
      <c r="BZ181">
        <v>0.63580000000000003</v>
      </c>
      <c r="CA181">
        <v>0.63249999999999995</v>
      </c>
      <c r="CB181">
        <v>0.64329999999999998</v>
      </c>
      <c r="CC181">
        <v>0.67479999999999996</v>
      </c>
      <c r="CD181">
        <v>0.6915</v>
      </c>
    </row>
    <row r="182" spans="1:84" x14ac:dyDescent="0.25">
      <c r="A182" t="s">
        <v>188</v>
      </c>
      <c r="B182" s="2">
        <v>44592</v>
      </c>
      <c r="C182" s="2">
        <v>44683</v>
      </c>
      <c r="D182">
        <v>0.18110000000000001</v>
      </c>
      <c r="E182">
        <v>3</v>
      </c>
      <c r="F182">
        <v>5</v>
      </c>
      <c r="G182">
        <v>5.4178674351585021E-2</v>
      </c>
      <c r="H182">
        <v>7</v>
      </c>
      <c r="I182">
        <v>7.4927953890490031E-3</v>
      </c>
      <c r="J182">
        <v>7</v>
      </c>
      <c r="K182">
        <v>7.4927953890490031E-3</v>
      </c>
      <c r="L182">
        <v>205.44</v>
      </c>
      <c r="M182">
        <v>208.2</v>
      </c>
      <c r="N182">
        <v>210.35</v>
      </c>
      <c r="O182">
        <v>198.34</v>
      </c>
      <c r="P182">
        <v>198.12</v>
      </c>
      <c r="Q182">
        <v>196.92</v>
      </c>
      <c r="R182">
        <v>202.53</v>
      </c>
      <c r="S182">
        <v>209.76</v>
      </c>
      <c r="T182">
        <v>199.05</v>
      </c>
      <c r="U182">
        <v>186.74</v>
      </c>
      <c r="V182">
        <v>185.88</v>
      </c>
      <c r="W182">
        <v>196.62</v>
      </c>
      <c r="X182">
        <v>199.66</v>
      </c>
      <c r="Y182">
        <v>187.61</v>
      </c>
      <c r="Z182">
        <v>187.09</v>
      </c>
      <c r="AA182">
        <v>187.24</v>
      </c>
      <c r="AB182">
        <v>185.15</v>
      </c>
      <c r="AC182">
        <v>191.42</v>
      </c>
      <c r="AD182">
        <v>194.2</v>
      </c>
      <c r="AE182">
        <v>190.12</v>
      </c>
      <c r="AF182">
        <v>181.18</v>
      </c>
      <c r="AG182">
        <f t="shared" si="2"/>
        <v>-0.12977905859750233</v>
      </c>
      <c r="AH182">
        <v>188.35</v>
      </c>
      <c r="AI182">
        <v>184.7</v>
      </c>
      <c r="AJ182">
        <v>176.45</v>
      </c>
      <c r="AK182">
        <v>169.72</v>
      </c>
      <c r="AL182">
        <v>176.9</v>
      </c>
      <c r="AM182">
        <v>183.35</v>
      </c>
      <c r="AN182">
        <v>180.5</v>
      </c>
      <c r="AO182">
        <v>178.56</v>
      </c>
      <c r="AP182">
        <v>171.71</v>
      </c>
      <c r="AQ182">
        <v>178.44</v>
      </c>
      <c r="AR182">
        <v>188.32</v>
      </c>
      <c r="AS182">
        <v>189.77</v>
      </c>
      <c r="AT182">
        <v>192.42</v>
      </c>
      <c r="AU182">
        <v>190.51</v>
      </c>
      <c r="AV182">
        <v>187.75</v>
      </c>
      <c r="AW182">
        <v>183.59</v>
      </c>
      <c r="AX182">
        <v>191.08</v>
      </c>
      <c r="AY182">
        <v>190.46</v>
      </c>
      <c r="AZ182">
        <v>189.42</v>
      </c>
      <c r="BA182">
        <v>194.74</v>
      </c>
      <c r="BB182">
        <v>187.33</v>
      </c>
      <c r="BC182">
        <v>185.08</v>
      </c>
      <c r="BD182">
        <v>182.02</v>
      </c>
      <c r="BE182">
        <v>182.61</v>
      </c>
      <c r="BF182">
        <v>175.07</v>
      </c>
      <c r="BG182">
        <v>174.02</v>
      </c>
      <c r="BH182">
        <v>172.92</v>
      </c>
      <c r="BI182">
        <v>167.5</v>
      </c>
      <c r="BJ182">
        <v>165.52</v>
      </c>
      <c r="BK182">
        <v>166.23</v>
      </c>
      <c r="BL182">
        <v>171.03</v>
      </c>
      <c r="BM182">
        <v>170</v>
      </c>
      <c r="BN182">
        <v>173.25</v>
      </c>
      <c r="BO182">
        <v>178.65</v>
      </c>
      <c r="BP182">
        <v>178.79</v>
      </c>
      <c r="BQ182">
        <v>174.85</v>
      </c>
      <c r="BR182">
        <v>170.75</v>
      </c>
      <c r="BS182">
        <v>172.84</v>
      </c>
      <c r="BT182">
        <v>167.75</v>
      </c>
      <c r="BU182">
        <v>170.76</v>
      </c>
      <c r="BV182">
        <v>177.25</v>
      </c>
      <c r="BW182">
        <v>170.9</v>
      </c>
      <c r="BX182">
        <v>177</v>
      </c>
    </row>
    <row r="183" spans="1:84" x14ac:dyDescent="0.25">
      <c r="A183" t="s">
        <v>188</v>
      </c>
      <c r="B183" s="2">
        <v>43033</v>
      </c>
      <c r="C183" s="2">
        <v>43138</v>
      </c>
      <c r="D183">
        <v>0.1013</v>
      </c>
      <c r="E183">
        <v>7</v>
      </c>
      <c r="F183">
        <v>7</v>
      </c>
      <c r="G183">
        <v>1.371977362373528E-2</v>
      </c>
      <c r="H183">
        <v>8</v>
      </c>
      <c r="I183">
        <v>8.5748585148340175E-4</v>
      </c>
      <c r="J183">
        <v>67</v>
      </c>
      <c r="K183">
        <v>4.0130337849425421E-2</v>
      </c>
      <c r="L183">
        <v>116.49</v>
      </c>
      <c r="M183">
        <v>116.62</v>
      </c>
      <c r="N183">
        <v>116.93</v>
      </c>
      <c r="O183">
        <v>116.73</v>
      </c>
      <c r="P183">
        <v>117.05</v>
      </c>
      <c r="Q183">
        <v>117.3</v>
      </c>
      <c r="R183">
        <v>117.46</v>
      </c>
      <c r="S183">
        <v>115.02</v>
      </c>
      <c r="T183">
        <v>116.72</v>
      </c>
      <c r="U183">
        <v>116.66</v>
      </c>
      <c r="V183">
        <v>116.34</v>
      </c>
      <c r="W183">
        <v>115.31</v>
      </c>
      <c r="X183">
        <v>116.05</v>
      </c>
      <c r="Y183">
        <v>115.65</v>
      </c>
      <c r="Z183">
        <v>115.5</v>
      </c>
      <c r="AA183">
        <v>115</v>
      </c>
      <c r="AB183">
        <v>115.19</v>
      </c>
      <c r="AC183">
        <v>115.5</v>
      </c>
      <c r="AD183">
        <v>115.18</v>
      </c>
      <c r="AE183">
        <v>115.32</v>
      </c>
      <c r="AF183">
        <v>115.15</v>
      </c>
      <c r="AG183">
        <f t="shared" si="2"/>
        <v>-1.2605042016806713E-2</v>
      </c>
      <c r="AH183">
        <v>114.65</v>
      </c>
      <c r="AI183">
        <v>114.53</v>
      </c>
      <c r="AJ183">
        <v>113.79</v>
      </c>
      <c r="AK183">
        <v>113</v>
      </c>
      <c r="AL183">
        <v>113.39</v>
      </c>
      <c r="AM183">
        <v>114.78</v>
      </c>
      <c r="AN183">
        <v>113.87</v>
      </c>
      <c r="AO183">
        <v>113.75</v>
      </c>
      <c r="AP183">
        <v>114.33</v>
      </c>
      <c r="AQ183">
        <v>115.13</v>
      </c>
      <c r="AR183">
        <v>115.29</v>
      </c>
      <c r="AS183">
        <v>115.84</v>
      </c>
      <c r="AT183">
        <v>115.64</v>
      </c>
      <c r="AU183">
        <v>116.06</v>
      </c>
      <c r="AV183">
        <v>115.88</v>
      </c>
      <c r="AW183">
        <v>116.35</v>
      </c>
      <c r="AX183">
        <v>116.79</v>
      </c>
      <c r="AY183">
        <v>116.45</v>
      </c>
      <c r="AZ183">
        <v>116.74</v>
      </c>
      <c r="BA183">
        <v>116.7</v>
      </c>
      <c r="BB183">
        <v>116.7</v>
      </c>
      <c r="BC183">
        <v>116.57</v>
      </c>
      <c r="BD183">
        <v>116.69</v>
      </c>
      <c r="BE183">
        <v>116.98</v>
      </c>
      <c r="BF183">
        <v>117.09</v>
      </c>
      <c r="BG183">
        <v>117.95</v>
      </c>
      <c r="BH183">
        <v>118.08</v>
      </c>
      <c r="BI183">
        <v>117.87</v>
      </c>
      <c r="BJ183">
        <v>118.05</v>
      </c>
      <c r="BK183">
        <v>118.28</v>
      </c>
      <c r="BL183">
        <v>118.45</v>
      </c>
      <c r="BM183">
        <v>119.15</v>
      </c>
      <c r="BN183">
        <v>119.25</v>
      </c>
      <c r="BO183">
        <v>119.58</v>
      </c>
      <c r="BP183">
        <v>119.4</v>
      </c>
      <c r="BQ183">
        <v>119.34</v>
      </c>
      <c r="BR183">
        <v>120</v>
      </c>
      <c r="BS183">
        <v>120.45</v>
      </c>
      <c r="BT183">
        <v>121.08</v>
      </c>
      <c r="BU183">
        <v>120.85</v>
      </c>
      <c r="BV183">
        <v>120.46</v>
      </c>
      <c r="BW183">
        <v>120.2</v>
      </c>
      <c r="BX183">
        <v>120.34</v>
      </c>
      <c r="BY183">
        <v>120.55</v>
      </c>
      <c r="BZ183">
        <v>120.21</v>
      </c>
      <c r="CA183">
        <v>120.32</v>
      </c>
      <c r="CB183">
        <v>121.3</v>
      </c>
      <c r="CC183">
        <v>120.62</v>
      </c>
      <c r="CD183">
        <v>118.19</v>
      </c>
      <c r="CE183">
        <v>118.15</v>
      </c>
      <c r="CF183">
        <v>116.41</v>
      </c>
    </row>
    <row r="184" spans="1:84" x14ac:dyDescent="0.25">
      <c r="A184" t="s">
        <v>189</v>
      </c>
      <c r="B184" s="2">
        <v>44865</v>
      </c>
      <c r="C184" s="2">
        <v>44963</v>
      </c>
      <c r="D184">
        <v>0.1027</v>
      </c>
      <c r="E184">
        <v>2</v>
      </c>
      <c r="F184">
        <v>3</v>
      </c>
      <c r="G184">
        <v>4.1302235179786269E-2</v>
      </c>
      <c r="H184">
        <v>9</v>
      </c>
      <c r="I184">
        <v>0.21558147068351141</v>
      </c>
      <c r="J184">
        <v>64</v>
      </c>
      <c r="K184">
        <v>0.33009394233884032</v>
      </c>
      <c r="L184">
        <v>61.43</v>
      </c>
      <c r="M184">
        <v>61.74</v>
      </c>
      <c r="N184">
        <v>60.11</v>
      </c>
      <c r="O184">
        <v>59.19</v>
      </c>
      <c r="P184">
        <v>63.19</v>
      </c>
      <c r="Q184">
        <v>65.47</v>
      </c>
      <c r="R184">
        <v>67.09</v>
      </c>
      <c r="S184">
        <v>63.83</v>
      </c>
      <c r="T184">
        <v>72.790000000000006</v>
      </c>
      <c r="U184">
        <v>75.05</v>
      </c>
      <c r="V184">
        <v>72.83</v>
      </c>
      <c r="W184">
        <v>74.3</v>
      </c>
      <c r="X184">
        <v>70.290000000000006</v>
      </c>
      <c r="Y184">
        <v>71.11</v>
      </c>
      <c r="Z184">
        <v>72.459999999999994</v>
      </c>
      <c r="AA184">
        <v>71.150000000000006</v>
      </c>
      <c r="AB184">
        <v>73.739999999999995</v>
      </c>
      <c r="AC184">
        <v>74</v>
      </c>
      <c r="AD184">
        <v>73.400000000000006</v>
      </c>
      <c r="AE184">
        <v>69.959999999999994</v>
      </c>
      <c r="AF184">
        <v>70.72</v>
      </c>
      <c r="AG184">
        <f t="shared" si="2"/>
        <v>0.14544865565273724</v>
      </c>
      <c r="AH184">
        <v>75.2</v>
      </c>
      <c r="AI184">
        <v>73.989999999999995</v>
      </c>
      <c r="AJ184">
        <v>73.040000000000006</v>
      </c>
      <c r="AK184">
        <v>71.569999999999993</v>
      </c>
      <c r="AL184">
        <v>69.739999999999995</v>
      </c>
      <c r="AM184">
        <v>70.14</v>
      </c>
      <c r="AN184">
        <v>72.16</v>
      </c>
      <c r="AO184">
        <v>70.53</v>
      </c>
      <c r="AP184">
        <v>70.989999999999995</v>
      </c>
      <c r="AQ184">
        <v>71.56</v>
      </c>
      <c r="AR184">
        <v>67.59</v>
      </c>
      <c r="AS184">
        <v>64.260000000000005</v>
      </c>
      <c r="AT184">
        <v>65.38</v>
      </c>
      <c r="AU184">
        <v>64.150000000000006</v>
      </c>
      <c r="AV184">
        <v>64.03</v>
      </c>
      <c r="AW184">
        <v>65.040000000000006</v>
      </c>
      <c r="AX184">
        <v>62.12</v>
      </c>
      <c r="AY184">
        <v>62.39</v>
      </c>
      <c r="AZ184">
        <v>61.36</v>
      </c>
      <c r="BA184">
        <v>60.28</v>
      </c>
      <c r="BB184">
        <v>62.71</v>
      </c>
      <c r="BC184">
        <v>62.37</v>
      </c>
      <c r="BD184">
        <v>61.61</v>
      </c>
      <c r="BE184">
        <v>62.2</v>
      </c>
      <c r="BF184">
        <v>59.74</v>
      </c>
      <c r="BG184">
        <v>62.47</v>
      </c>
      <c r="BH184">
        <v>64.650000000000006</v>
      </c>
      <c r="BI184">
        <v>64.27</v>
      </c>
      <c r="BJ184">
        <v>64.63</v>
      </c>
      <c r="BK184">
        <v>64.930000000000007</v>
      </c>
      <c r="BL184">
        <v>65.150000000000006</v>
      </c>
      <c r="BM184">
        <v>65.87</v>
      </c>
      <c r="BN184">
        <v>66.33</v>
      </c>
      <c r="BO184">
        <v>63.49</v>
      </c>
      <c r="BP184">
        <v>66.260000000000005</v>
      </c>
      <c r="BQ184">
        <v>70.8</v>
      </c>
      <c r="BR184">
        <v>70.08</v>
      </c>
      <c r="BS184">
        <v>71.81</v>
      </c>
      <c r="BT184">
        <v>73.680000000000007</v>
      </c>
      <c r="BU184">
        <v>73.67</v>
      </c>
      <c r="BV184">
        <v>71.02</v>
      </c>
      <c r="BW184">
        <v>73.45</v>
      </c>
      <c r="BX184">
        <v>77.84</v>
      </c>
      <c r="BY184">
        <v>82.12</v>
      </c>
      <c r="BZ184">
        <v>80.89</v>
      </c>
      <c r="CA184">
        <v>80.400000000000006</v>
      </c>
    </row>
    <row r="185" spans="1:84" x14ac:dyDescent="0.25">
      <c r="A185" t="s">
        <v>189</v>
      </c>
      <c r="B185" s="2">
        <v>44683</v>
      </c>
      <c r="C185" s="2">
        <v>44774</v>
      </c>
      <c r="D185">
        <v>0.15859999999999999</v>
      </c>
      <c r="E185">
        <v>3</v>
      </c>
      <c r="F185">
        <v>5</v>
      </c>
      <c r="G185">
        <v>0.1006901433374624</v>
      </c>
      <c r="H185">
        <v>19</v>
      </c>
      <c r="I185">
        <v>8.1932401344894754E-2</v>
      </c>
      <c r="J185">
        <v>61</v>
      </c>
      <c r="K185">
        <v>0.18173774553176439</v>
      </c>
      <c r="L185">
        <v>55.62</v>
      </c>
      <c r="M185">
        <v>56.51</v>
      </c>
      <c r="N185">
        <v>58.92</v>
      </c>
      <c r="O185">
        <v>55.23</v>
      </c>
      <c r="P185">
        <v>55.13</v>
      </c>
      <c r="Q185">
        <v>50.82</v>
      </c>
      <c r="R185">
        <v>53.87</v>
      </c>
      <c r="S185">
        <v>51.77</v>
      </c>
      <c r="T185">
        <v>52.98</v>
      </c>
      <c r="U185">
        <v>56.18</v>
      </c>
      <c r="V185">
        <v>55.15</v>
      </c>
      <c r="W185">
        <v>58.5</v>
      </c>
      <c r="X185">
        <v>55.83</v>
      </c>
      <c r="Y185">
        <v>56.07</v>
      </c>
      <c r="Z185">
        <v>56.46</v>
      </c>
      <c r="AA185">
        <v>55.89</v>
      </c>
      <c r="AB185">
        <v>54.5</v>
      </c>
      <c r="AC185">
        <v>56.24</v>
      </c>
      <c r="AD185">
        <v>59.33</v>
      </c>
      <c r="AE185">
        <v>61.14</v>
      </c>
      <c r="AF185">
        <v>60.68</v>
      </c>
      <c r="AG185">
        <f t="shared" si="2"/>
        <v>7.379224915944084E-2</v>
      </c>
      <c r="AH185">
        <v>59.27</v>
      </c>
      <c r="AI185">
        <v>63.59</v>
      </c>
      <c r="AJ185">
        <v>62.94</v>
      </c>
      <c r="AK185">
        <v>66.010000000000005</v>
      </c>
      <c r="AL185">
        <v>65.48</v>
      </c>
      <c r="AM185">
        <v>63.81</v>
      </c>
      <c r="AN185">
        <v>62.66</v>
      </c>
      <c r="AO185">
        <v>60.14</v>
      </c>
      <c r="AP185">
        <v>56.07</v>
      </c>
      <c r="AQ185">
        <v>56.65</v>
      </c>
      <c r="AR185">
        <v>58.04</v>
      </c>
      <c r="AS185">
        <v>53.46</v>
      </c>
      <c r="AT185">
        <v>52.46</v>
      </c>
      <c r="AU185">
        <v>51.95</v>
      </c>
      <c r="AV185">
        <v>51.01</v>
      </c>
      <c r="AW185">
        <v>50.47</v>
      </c>
      <c r="AX185">
        <v>52.97</v>
      </c>
      <c r="AY185">
        <v>54.17</v>
      </c>
      <c r="AZ185">
        <v>52.81</v>
      </c>
      <c r="BA185">
        <v>51.12</v>
      </c>
      <c r="BB185">
        <v>50.31</v>
      </c>
      <c r="BC185">
        <v>46.84</v>
      </c>
      <c r="BD185">
        <v>47.3</v>
      </c>
      <c r="BE185">
        <v>47.61</v>
      </c>
      <c r="BF185">
        <v>52.01</v>
      </c>
      <c r="BG185">
        <v>53.47</v>
      </c>
      <c r="BH185">
        <v>52.6</v>
      </c>
      <c r="BI185">
        <v>52.77</v>
      </c>
      <c r="BJ185">
        <v>52.48</v>
      </c>
      <c r="BK185">
        <v>54.05</v>
      </c>
      <c r="BL185">
        <v>56.07</v>
      </c>
      <c r="BM185">
        <v>54.95</v>
      </c>
      <c r="BN185">
        <v>58.78</v>
      </c>
      <c r="BO185">
        <v>60.09</v>
      </c>
      <c r="BP185">
        <v>61.17</v>
      </c>
      <c r="BQ185">
        <v>59.42</v>
      </c>
      <c r="BR185">
        <v>59.34</v>
      </c>
      <c r="BS185">
        <v>58.25</v>
      </c>
      <c r="BT185">
        <v>62.51</v>
      </c>
      <c r="BU185">
        <v>64.56</v>
      </c>
      <c r="BV185">
        <v>66.78</v>
      </c>
      <c r="BW185">
        <v>63.66</v>
      </c>
    </row>
    <row r="186" spans="1:84" x14ac:dyDescent="0.25">
      <c r="A186" t="s">
        <v>189</v>
      </c>
      <c r="B186" s="2">
        <v>44501</v>
      </c>
      <c r="C186" s="2">
        <v>44599</v>
      </c>
      <c r="D186">
        <v>0.18529999999999999</v>
      </c>
      <c r="E186">
        <v>7</v>
      </c>
      <c r="F186">
        <v>7</v>
      </c>
      <c r="G186">
        <v>5.6002800140007051E-3</v>
      </c>
      <c r="H186">
        <v>13</v>
      </c>
      <c r="I186">
        <v>0.11060553027651381</v>
      </c>
      <c r="J186">
        <v>44</v>
      </c>
      <c r="K186">
        <v>0.24168708435421771</v>
      </c>
      <c r="L186">
        <v>54.99</v>
      </c>
      <c r="M186">
        <v>57.14</v>
      </c>
      <c r="N186">
        <v>57.85</v>
      </c>
      <c r="O186">
        <v>59.86</v>
      </c>
      <c r="P186">
        <v>59.13</v>
      </c>
      <c r="Q186">
        <v>58.72</v>
      </c>
      <c r="R186">
        <v>58.2</v>
      </c>
      <c r="S186">
        <v>56.82</v>
      </c>
      <c r="T186">
        <v>58.2</v>
      </c>
      <c r="U186">
        <v>58.6</v>
      </c>
      <c r="V186">
        <v>59.2</v>
      </c>
      <c r="W186">
        <v>62.13</v>
      </c>
      <c r="X186">
        <v>62.4</v>
      </c>
      <c r="Y186">
        <v>63.46</v>
      </c>
      <c r="Z186">
        <v>63.34</v>
      </c>
      <c r="AA186">
        <v>61.71</v>
      </c>
      <c r="AB186">
        <v>61.54</v>
      </c>
      <c r="AC186">
        <v>62.37</v>
      </c>
      <c r="AD186">
        <v>60.3</v>
      </c>
      <c r="AE186">
        <v>63.02</v>
      </c>
      <c r="AF186">
        <v>61.43</v>
      </c>
      <c r="AG186">
        <f t="shared" si="2"/>
        <v>7.5078753937696863E-2</v>
      </c>
      <c r="AH186">
        <v>61.7</v>
      </c>
      <c r="AI186">
        <v>62.54</v>
      </c>
      <c r="AJ186">
        <v>64.05</v>
      </c>
      <c r="AK186">
        <v>61.92</v>
      </c>
      <c r="AL186">
        <v>65.45</v>
      </c>
      <c r="AM186">
        <v>64.239999999999995</v>
      </c>
      <c r="AN186">
        <v>63.3</v>
      </c>
      <c r="AO186">
        <v>65.260000000000005</v>
      </c>
      <c r="AP186">
        <v>62.58</v>
      </c>
      <c r="AQ186">
        <v>62.98</v>
      </c>
      <c r="AR186">
        <v>65.28</v>
      </c>
      <c r="AS186">
        <v>60.84</v>
      </c>
      <c r="AT186">
        <v>61.99</v>
      </c>
      <c r="AU186">
        <v>60.94</v>
      </c>
      <c r="AV186">
        <v>64.790000000000006</v>
      </c>
      <c r="AW186">
        <v>65.53</v>
      </c>
      <c r="AX186">
        <v>66.760000000000005</v>
      </c>
      <c r="AY186">
        <v>69.78</v>
      </c>
      <c r="AZ186">
        <v>68.319999999999993</v>
      </c>
      <c r="BA186">
        <v>68.930000000000007</v>
      </c>
      <c r="BB186">
        <v>67.61</v>
      </c>
      <c r="BC186">
        <v>67.92</v>
      </c>
      <c r="BD186">
        <v>70.17</v>
      </c>
      <c r="BE186">
        <v>70.95</v>
      </c>
      <c r="BF186">
        <v>67.42</v>
      </c>
      <c r="BG186">
        <v>67.25</v>
      </c>
      <c r="BH186">
        <v>64.56</v>
      </c>
      <c r="BI186">
        <v>65.12</v>
      </c>
      <c r="BJ186">
        <v>65.930000000000007</v>
      </c>
      <c r="BK186">
        <v>66.489999999999995</v>
      </c>
      <c r="BL186">
        <v>64.64</v>
      </c>
      <c r="BM186">
        <v>66.2</v>
      </c>
      <c r="BN186">
        <v>63.03</v>
      </c>
      <c r="BO186">
        <v>59.01</v>
      </c>
      <c r="BP186">
        <v>55.54</v>
      </c>
      <c r="BQ186">
        <v>54.73</v>
      </c>
      <c r="BR186">
        <v>55.34</v>
      </c>
      <c r="BS186">
        <v>53.32</v>
      </c>
      <c r="BT186">
        <v>55.76</v>
      </c>
      <c r="BU186">
        <v>53.67</v>
      </c>
      <c r="BV186">
        <v>53.76</v>
      </c>
      <c r="BW186">
        <v>59</v>
      </c>
      <c r="BX186">
        <v>59.65</v>
      </c>
      <c r="BY186">
        <v>61.08</v>
      </c>
      <c r="BZ186">
        <v>56.21</v>
      </c>
      <c r="CA186">
        <v>57.42</v>
      </c>
      <c r="CB186">
        <v>62.26</v>
      </c>
    </row>
    <row r="187" spans="1:84" x14ac:dyDescent="0.25">
      <c r="A187" t="s">
        <v>189</v>
      </c>
      <c r="B187" s="2">
        <v>44410</v>
      </c>
      <c r="C187" s="2">
        <v>44501</v>
      </c>
      <c r="D187">
        <v>0.28050000000000003</v>
      </c>
      <c r="E187">
        <v>3</v>
      </c>
      <c r="F187">
        <v>3</v>
      </c>
      <c r="G187">
        <v>1.234023799030415E-2</v>
      </c>
      <c r="H187">
        <v>19</v>
      </c>
      <c r="I187">
        <v>2.6443367122079651E-3</v>
      </c>
      <c r="J187">
        <v>64</v>
      </c>
      <c r="K187">
        <v>0.2117672983693257</v>
      </c>
      <c r="L187">
        <v>43.64</v>
      </c>
      <c r="M187">
        <v>45.38</v>
      </c>
      <c r="N187">
        <v>45.67</v>
      </c>
      <c r="O187">
        <v>44.82</v>
      </c>
      <c r="P187">
        <v>45.28</v>
      </c>
      <c r="Q187">
        <v>45.41</v>
      </c>
      <c r="R187">
        <v>44.39</v>
      </c>
      <c r="S187">
        <v>44.79</v>
      </c>
      <c r="T187">
        <v>43.4</v>
      </c>
      <c r="U187">
        <v>43.45</v>
      </c>
      <c r="V187">
        <v>43.41</v>
      </c>
      <c r="W187">
        <v>41.98</v>
      </c>
      <c r="X187">
        <v>41.75</v>
      </c>
      <c r="Y187">
        <v>40.98</v>
      </c>
      <c r="Z187">
        <v>41.5</v>
      </c>
      <c r="AA187">
        <v>42.43</v>
      </c>
      <c r="AB187">
        <v>43.6</v>
      </c>
      <c r="AC187">
        <v>43.51</v>
      </c>
      <c r="AD187">
        <v>44.03</v>
      </c>
      <c r="AE187">
        <v>45.5</v>
      </c>
      <c r="AF187">
        <v>45.27</v>
      </c>
      <c r="AG187">
        <f t="shared" si="2"/>
        <v>-2.4239753195240067E-3</v>
      </c>
      <c r="AH187">
        <v>44.36</v>
      </c>
      <c r="AI187">
        <v>44.68</v>
      </c>
      <c r="AJ187">
        <v>45.4</v>
      </c>
      <c r="AK187">
        <v>45.71</v>
      </c>
      <c r="AL187">
        <v>45.66</v>
      </c>
      <c r="AM187">
        <v>44.85</v>
      </c>
      <c r="AN187">
        <v>45.24</v>
      </c>
      <c r="AO187">
        <v>46.89</v>
      </c>
      <c r="AP187">
        <v>47.64</v>
      </c>
      <c r="AQ187">
        <v>47.85</v>
      </c>
      <c r="AR187">
        <v>49.21</v>
      </c>
      <c r="AS187">
        <v>49.4</v>
      </c>
      <c r="AT187">
        <v>48.89</v>
      </c>
      <c r="AU187">
        <v>47.67</v>
      </c>
      <c r="AV187">
        <v>47.68</v>
      </c>
      <c r="AW187">
        <v>48.6</v>
      </c>
      <c r="AX187">
        <v>49.36</v>
      </c>
      <c r="AY187">
        <v>49.29</v>
      </c>
      <c r="AZ187">
        <v>49.48</v>
      </c>
      <c r="BA187">
        <v>47.33</v>
      </c>
      <c r="BB187">
        <v>45.84</v>
      </c>
      <c r="BC187">
        <v>45.77</v>
      </c>
      <c r="BD187">
        <v>45.61</v>
      </c>
      <c r="BE187">
        <v>44.89</v>
      </c>
      <c r="BF187">
        <v>45.64</v>
      </c>
      <c r="BG187">
        <v>44.7</v>
      </c>
      <c r="BH187">
        <v>45.39</v>
      </c>
      <c r="BI187">
        <v>44.48</v>
      </c>
      <c r="BJ187">
        <v>43.35</v>
      </c>
      <c r="BK187">
        <v>42.35</v>
      </c>
      <c r="BL187">
        <v>41.9</v>
      </c>
      <c r="BM187">
        <v>43.01</v>
      </c>
      <c r="BN187">
        <v>43.33</v>
      </c>
      <c r="BO187">
        <v>44.16</v>
      </c>
      <c r="BP187">
        <v>44.95</v>
      </c>
      <c r="BQ187">
        <v>45.56</v>
      </c>
      <c r="BR187">
        <v>46.32</v>
      </c>
      <c r="BS187">
        <v>45.97</v>
      </c>
      <c r="BT187">
        <v>46.22</v>
      </c>
      <c r="BU187">
        <v>45.14</v>
      </c>
      <c r="BV187">
        <v>44.55</v>
      </c>
      <c r="BW187">
        <v>47.1</v>
      </c>
      <c r="BX187">
        <v>48.07</v>
      </c>
      <c r="BY187">
        <v>54.99</v>
      </c>
    </row>
    <row r="188" spans="1:84" x14ac:dyDescent="0.25">
      <c r="A188" t="s">
        <v>189</v>
      </c>
      <c r="B188" s="2">
        <v>44051</v>
      </c>
      <c r="C188" s="2">
        <v>44135</v>
      </c>
      <c r="D188">
        <v>5.3158000000000003</v>
      </c>
      <c r="E188">
        <v>3</v>
      </c>
      <c r="F188">
        <v>9</v>
      </c>
      <c r="G188">
        <v>5.7683641279855841E-2</v>
      </c>
      <c r="H188">
        <v>19</v>
      </c>
      <c r="I188">
        <v>2.208201892744472E-2</v>
      </c>
      <c r="J188">
        <v>44</v>
      </c>
      <c r="K188">
        <v>0.19468228931951331</v>
      </c>
      <c r="L188">
        <v>21.92</v>
      </c>
      <c r="M188">
        <v>22.19</v>
      </c>
      <c r="N188">
        <v>22.38</v>
      </c>
      <c r="O188">
        <v>21.9</v>
      </c>
      <c r="P188">
        <v>22.04</v>
      </c>
      <c r="Q188">
        <v>21.96</v>
      </c>
      <c r="R188">
        <v>21.75</v>
      </c>
      <c r="S188">
        <v>21.66</v>
      </c>
      <c r="T188">
        <v>21.06</v>
      </c>
      <c r="U188">
        <v>20.91</v>
      </c>
      <c r="V188">
        <v>21.385000000000002</v>
      </c>
      <c r="W188">
        <v>21.59</v>
      </c>
      <c r="X188">
        <v>21.68</v>
      </c>
      <c r="Y188">
        <v>21.33</v>
      </c>
      <c r="Z188">
        <v>22.024999999999999</v>
      </c>
      <c r="AA188">
        <v>21.37</v>
      </c>
      <c r="AB188">
        <v>21.75</v>
      </c>
      <c r="AC188">
        <v>22.38</v>
      </c>
      <c r="AD188">
        <v>21.45</v>
      </c>
      <c r="AE188">
        <v>22.68</v>
      </c>
      <c r="AF188">
        <v>20.93</v>
      </c>
      <c r="AG188">
        <f t="shared" si="2"/>
        <v>-5.6782334384858114E-2</v>
      </c>
      <c r="AH188">
        <v>21.82</v>
      </c>
      <c r="AI188">
        <v>21.52</v>
      </c>
      <c r="AJ188">
        <v>21.574999999999999</v>
      </c>
      <c r="AK188">
        <v>22.01</v>
      </c>
      <c r="AL188">
        <v>22.02</v>
      </c>
      <c r="AM188">
        <v>22.05</v>
      </c>
      <c r="AN188">
        <v>21.9</v>
      </c>
      <c r="AO188">
        <v>21.42</v>
      </c>
      <c r="AP188">
        <v>20.61</v>
      </c>
      <c r="AQ188">
        <v>20.82</v>
      </c>
      <c r="AR188">
        <v>20.079999999999998</v>
      </c>
      <c r="AS188">
        <v>20.309999999999999</v>
      </c>
      <c r="AT188">
        <v>20.49</v>
      </c>
      <c r="AU188">
        <v>21.725000000000001</v>
      </c>
      <c r="AV188">
        <v>21.78</v>
      </c>
      <c r="AW188">
        <v>21.69</v>
      </c>
      <c r="AX188">
        <v>22.91</v>
      </c>
      <c r="AY188">
        <v>22.44</v>
      </c>
      <c r="AZ188">
        <v>23.15</v>
      </c>
      <c r="BA188">
        <v>22.89</v>
      </c>
      <c r="BB188">
        <v>23.35</v>
      </c>
      <c r="BC188">
        <v>26.04</v>
      </c>
      <c r="BD188">
        <v>26.35</v>
      </c>
      <c r="BE188">
        <v>26.51</v>
      </c>
      <c r="BF188">
        <v>25.905000000000001</v>
      </c>
      <c r="BG188">
        <v>25.93</v>
      </c>
      <c r="BH188">
        <v>26.07</v>
      </c>
      <c r="BI188">
        <v>26.07</v>
      </c>
      <c r="BJ188">
        <v>26.21</v>
      </c>
      <c r="BK188">
        <v>26.1</v>
      </c>
      <c r="BL188">
        <v>25.53</v>
      </c>
      <c r="BM188">
        <v>25.92</v>
      </c>
      <c r="BN188">
        <v>26.16</v>
      </c>
      <c r="BO188">
        <v>25.55</v>
      </c>
      <c r="BP188">
        <v>25.17</v>
      </c>
      <c r="BQ188">
        <v>24.54</v>
      </c>
      <c r="BR188">
        <v>25.19</v>
      </c>
      <c r="BS188">
        <v>25.09</v>
      </c>
    </row>
    <row r="189" spans="1:84" x14ac:dyDescent="0.25">
      <c r="A189" t="s">
        <v>189</v>
      </c>
      <c r="B189" s="2">
        <v>43497</v>
      </c>
      <c r="C189" s="2">
        <v>43582</v>
      </c>
      <c r="D189">
        <v>0.1158</v>
      </c>
      <c r="E189">
        <v>17</v>
      </c>
      <c r="F189">
        <v>18</v>
      </c>
      <c r="G189">
        <v>5.0949513663732949E-3</v>
      </c>
      <c r="H189">
        <v>20</v>
      </c>
      <c r="I189">
        <v>1.5284854099120049E-2</v>
      </c>
      <c r="J189">
        <v>56</v>
      </c>
      <c r="K189">
        <v>6.6234367762853158E-2</v>
      </c>
      <c r="L189">
        <v>20.8</v>
      </c>
      <c r="M189">
        <v>21.59</v>
      </c>
      <c r="N189">
        <v>21.88</v>
      </c>
      <c r="O189">
        <v>22.82</v>
      </c>
      <c r="P189">
        <v>22.25</v>
      </c>
      <c r="Q189">
        <v>21.84</v>
      </c>
      <c r="R189">
        <v>22.24</v>
      </c>
      <c r="S189">
        <v>22.73</v>
      </c>
      <c r="T189">
        <v>22.93</v>
      </c>
      <c r="U189">
        <v>22.91</v>
      </c>
      <c r="V189">
        <v>22.97</v>
      </c>
      <c r="W189">
        <v>22.78</v>
      </c>
      <c r="X189">
        <v>22.59</v>
      </c>
      <c r="Y189">
        <v>22.46</v>
      </c>
      <c r="Z189">
        <v>22.84</v>
      </c>
      <c r="AA189">
        <v>22.97</v>
      </c>
      <c r="AB189">
        <v>22.52</v>
      </c>
      <c r="AC189">
        <v>21.57</v>
      </c>
      <c r="AD189">
        <v>21.48</v>
      </c>
      <c r="AE189">
        <v>21.67</v>
      </c>
      <c r="AF189">
        <v>21.92</v>
      </c>
      <c r="AG189">
        <f t="shared" si="2"/>
        <v>1.5284854099120049E-2</v>
      </c>
      <c r="AH189">
        <v>21.84</v>
      </c>
      <c r="AI189">
        <v>21.4</v>
      </c>
      <c r="AJ189">
        <v>21.33</v>
      </c>
      <c r="AK189">
        <v>22.14</v>
      </c>
      <c r="AL189">
        <v>22.61</v>
      </c>
      <c r="AM189">
        <v>22.47</v>
      </c>
      <c r="AN189">
        <v>22.31</v>
      </c>
      <c r="AO189">
        <v>22.06</v>
      </c>
      <c r="AP189">
        <v>22.17</v>
      </c>
      <c r="AQ189">
        <v>21.91</v>
      </c>
      <c r="AR189">
        <v>22.01</v>
      </c>
      <c r="AS189">
        <v>21.36</v>
      </c>
      <c r="AT189">
        <v>22.45</v>
      </c>
      <c r="AU189">
        <v>21.64</v>
      </c>
      <c r="AV189">
        <v>20.96</v>
      </c>
      <c r="AW189">
        <v>21</v>
      </c>
      <c r="AX189">
        <v>20.56</v>
      </c>
      <c r="AY189">
        <v>20.27</v>
      </c>
      <c r="AZ189">
        <v>20.57</v>
      </c>
      <c r="BA189">
        <v>21.5</v>
      </c>
      <c r="BB189">
        <v>21.46</v>
      </c>
      <c r="BC189">
        <v>22.37</v>
      </c>
      <c r="BD189">
        <v>22.43</v>
      </c>
      <c r="BE189">
        <v>22.81</v>
      </c>
      <c r="BF189">
        <v>22.92</v>
      </c>
      <c r="BG189">
        <v>22.64</v>
      </c>
      <c r="BH189">
        <v>22.99</v>
      </c>
      <c r="BI189">
        <v>22.75</v>
      </c>
      <c r="BJ189">
        <v>22.83</v>
      </c>
      <c r="BK189">
        <v>22.44</v>
      </c>
      <c r="BL189">
        <v>22.74</v>
      </c>
      <c r="BM189">
        <v>22.59</v>
      </c>
      <c r="BN189">
        <v>22.62</v>
      </c>
      <c r="BO189">
        <v>22.46</v>
      </c>
      <c r="BP189">
        <v>22.6</v>
      </c>
      <c r="BQ189">
        <v>23.02</v>
      </c>
      <c r="BR189">
        <v>22.41</v>
      </c>
      <c r="BS189">
        <v>22.44</v>
      </c>
    </row>
    <row r="190" spans="1:84" x14ac:dyDescent="0.25">
      <c r="A190" t="s">
        <v>189</v>
      </c>
      <c r="B190" s="2">
        <v>43401</v>
      </c>
      <c r="C190" s="2">
        <v>43497</v>
      </c>
      <c r="D190">
        <v>0.1265</v>
      </c>
      <c r="E190">
        <v>10</v>
      </c>
      <c r="F190">
        <v>10</v>
      </c>
      <c r="G190">
        <v>2.371072910492157E-3</v>
      </c>
      <c r="H190">
        <v>19</v>
      </c>
      <c r="I190">
        <v>0.1149970361588617</v>
      </c>
      <c r="J190">
        <v>64</v>
      </c>
      <c r="K190">
        <v>0.23295791345583869</v>
      </c>
      <c r="L190">
        <v>15.91</v>
      </c>
      <c r="M190">
        <v>16.87</v>
      </c>
      <c r="N190">
        <v>17</v>
      </c>
      <c r="O190">
        <v>18.399999999999999</v>
      </c>
      <c r="P190">
        <v>18.11</v>
      </c>
      <c r="Q190">
        <v>17.72</v>
      </c>
      <c r="R190">
        <v>17.91</v>
      </c>
      <c r="S190">
        <v>18.38</v>
      </c>
      <c r="T190">
        <v>18.399999999999999</v>
      </c>
      <c r="U190">
        <v>17.88</v>
      </c>
      <c r="V190">
        <v>16.829999999999998</v>
      </c>
      <c r="W190">
        <v>17.350000000000001</v>
      </c>
      <c r="X190">
        <v>17.48</v>
      </c>
      <c r="Y190">
        <v>18.399999999999999</v>
      </c>
      <c r="Z190">
        <v>18.79</v>
      </c>
      <c r="AA190">
        <v>17.61</v>
      </c>
      <c r="AB190">
        <v>18.02</v>
      </c>
      <c r="AC190">
        <v>18.579999999999998</v>
      </c>
      <c r="AD190">
        <v>18.670000000000002</v>
      </c>
      <c r="AE190">
        <v>18.809999999999999</v>
      </c>
      <c r="AF190">
        <v>18.329999999999998</v>
      </c>
      <c r="AG190">
        <f t="shared" si="2"/>
        <v>8.6544161232957745E-2</v>
      </c>
      <c r="AH190">
        <v>18.87</v>
      </c>
      <c r="AI190">
        <v>18.5</v>
      </c>
      <c r="AJ190">
        <v>19.18</v>
      </c>
      <c r="AK190">
        <v>19.350000000000001</v>
      </c>
      <c r="AL190">
        <v>18.47</v>
      </c>
      <c r="AM190">
        <v>18.27</v>
      </c>
      <c r="AN190">
        <v>17.37</v>
      </c>
      <c r="AO190">
        <v>17.59</v>
      </c>
      <c r="AP190">
        <v>17.510000000000002</v>
      </c>
      <c r="AQ190">
        <v>17.87</v>
      </c>
      <c r="AR190">
        <v>17.47</v>
      </c>
      <c r="AS190">
        <v>17.53</v>
      </c>
      <c r="AT190">
        <v>17.32</v>
      </c>
      <c r="AU190">
        <v>17.73</v>
      </c>
      <c r="AV190">
        <v>16.43</v>
      </c>
      <c r="AW190">
        <v>16.100000000000001</v>
      </c>
      <c r="AX190">
        <v>15.48</v>
      </c>
      <c r="AY190">
        <v>15.06</v>
      </c>
      <c r="AZ190">
        <v>16.16</v>
      </c>
      <c r="BA190">
        <v>16.170000000000002</v>
      </c>
      <c r="BB190">
        <v>16.329999999999998</v>
      </c>
      <c r="BC190">
        <v>16.510000000000002</v>
      </c>
      <c r="BD190">
        <v>16.78</v>
      </c>
      <c r="BE190">
        <v>15.65</v>
      </c>
      <c r="BF190">
        <v>16.5</v>
      </c>
      <c r="BG190">
        <v>17</v>
      </c>
      <c r="BH190">
        <v>16.54</v>
      </c>
      <c r="BI190">
        <v>17.809999999999999</v>
      </c>
      <c r="BJ190">
        <v>17.89</v>
      </c>
      <c r="BK190">
        <v>18.489999999999998</v>
      </c>
      <c r="BL190">
        <v>17.71</v>
      </c>
      <c r="BM190">
        <v>17.84</v>
      </c>
      <c r="BN190">
        <v>17.63</v>
      </c>
      <c r="BO190">
        <v>17.82</v>
      </c>
      <c r="BP190">
        <v>18.41</v>
      </c>
      <c r="BQ190">
        <v>17.760000000000002</v>
      </c>
      <c r="BR190">
        <v>17.61</v>
      </c>
      <c r="BS190">
        <v>18.989999999999998</v>
      </c>
      <c r="BT190">
        <v>20.12</v>
      </c>
      <c r="BU190">
        <v>19.66</v>
      </c>
      <c r="BV190">
        <v>19.38</v>
      </c>
      <c r="BW190">
        <v>20.04</v>
      </c>
      <c r="BX190">
        <v>20.04</v>
      </c>
      <c r="BY190">
        <v>20.8</v>
      </c>
    </row>
    <row r="191" spans="1:84" x14ac:dyDescent="0.25">
      <c r="A191" t="s">
        <v>189</v>
      </c>
      <c r="B191" s="2">
        <v>42778</v>
      </c>
      <c r="C191" s="2">
        <v>42862</v>
      </c>
      <c r="D191">
        <v>0.25540000000000002</v>
      </c>
      <c r="E191">
        <v>10</v>
      </c>
      <c r="F191">
        <v>10</v>
      </c>
      <c r="G191">
        <v>1.1757021554539501E-2</v>
      </c>
      <c r="H191">
        <v>20</v>
      </c>
      <c r="I191">
        <v>2.6126714565642812E-3</v>
      </c>
      <c r="J191">
        <v>33</v>
      </c>
      <c r="K191">
        <v>1.1757021554539501E-2</v>
      </c>
      <c r="L191">
        <v>14.94</v>
      </c>
      <c r="M191">
        <v>15.31</v>
      </c>
      <c r="N191">
        <v>15.625</v>
      </c>
      <c r="O191">
        <v>15.53</v>
      </c>
      <c r="P191">
        <v>15.6</v>
      </c>
      <c r="Q191">
        <v>15.98</v>
      </c>
      <c r="R191">
        <v>16</v>
      </c>
      <c r="S191">
        <v>15.62</v>
      </c>
      <c r="T191">
        <v>15.33</v>
      </c>
      <c r="U191">
        <v>15.53</v>
      </c>
      <c r="V191">
        <v>15.13</v>
      </c>
      <c r="W191">
        <v>15.33</v>
      </c>
      <c r="X191">
        <v>15.16</v>
      </c>
      <c r="Y191">
        <v>15.21</v>
      </c>
      <c r="Z191">
        <v>15.26</v>
      </c>
      <c r="AA191">
        <v>15.29</v>
      </c>
      <c r="AB191">
        <v>15.03</v>
      </c>
      <c r="AC191">
        <v>15.2</v>
      </c>
      <c r="AD191">
        <v>15.22</v>
      </c>
      <c r="AE191">
        <v>15.31</v>
      </c>
      <c r="AF191">
        <v>15.35</v>
      </c>
      <c r="AG191">
        <f t="shared" si="2"/>
        <v>2.6126714565642812E-3</v>
      </c>
      <c r="AH191">
        <v>15.22</v>
      </c>
      <c r="AI191">
        <v>15.24</v>
      </c>
      <c r="AJ191">
        <v>15.25</v>
      </c>
      <c r="AK191">
        <v>15.25</v>
      </c>
      <c r="AL191">
        <v>14.66</v>
      </c>
      <c r="AM191">
        <v>14.91</v>
      </c>
      <c r="AN191">
        <v>14.96</v>
      </c>
      <c r="AO191">
        <v>15.18</v>
      </c>
      <c r="AP191">
        <v>15.01</v>
      </c>
      <c r="AQ191">
        <v>15.29</v>
      </c>
      <c r="AR191">
        <v>15.18</v>
      </c>
      <c r="AS191">
        <v>15.42</v>
      </c>
      <c r="AT191">
        <v>15.49</v>
      </c>
      <c r="AU191">
        <v>15.07</v>
      </c>
      <c r="AV191">
        <v>14.9</v>
      </c>
      <c r="AW191">
        <v>14.79</v>
      </c>
      <c r="AX191">
        <v>15.08</v>
      </c>
      <c r="AY191">
        <v>15.15</v>
      </c>
      <c r="AZ191">
        <v>15.1</v>
      </c>
      <c r="BA191">
        <v>14.6</v>
      </c>
      <c r="BB191">
        <v>14.24</v>
      </c>
      <c r="BC191">
        <v>14.11</v>
      </c>
      <c r="BD191">
        <v>14.28</v>
      </c>
      <c r="BE191">
        <v>14.45</v>
      </c>
      <c r="BF191">
        <v>14.5</v>
      </c>
      <c r="BG191">
        <v>14.83</v>
      </c>
      <c r="BH191">
        <v>14.19</v>
      </c>
      <c r="BI191">
        <v>14.65</v>
      </c>
      <c r="BJ191">
        <v>14.52</v>
      </c>
      <c r="BK191">
        <v>14.42</v>
      </c>
      <c r="BL191">
        <v>14.66</v>
      </c>
      <c r="BM191">
        <v>14.18</v>
      </c>
      <c r="BN191">
        <v>14.35</v>
      </c>
      <c r="BO191">
        <v>13.95</v>
      </c>
      <c r="BP191">
        <v>13.9</v>
      </c>
      <c r="BQ191">
        <v>14.07</v>
      </c>
      <c r="BR191">
        <v>14.42</v>
      </c>
    </row>
    <row r="192" spans="1:84" x14ac:dyDescent="0.25">
      <c r="A192" t="s">
        <v>189</v>
      </c>
      <c r="B192" s="2">
        <v>42498</v>
      </c>
      <c r="C192" s="2">
        <v>42588</v>
      </c>
      <c r="D192">
        <v>0.1409</v>
      </c>
      <c r="E192">
        <v>3</v>
      </c>
      <c r="F192">
        <v>4</v>
      </c>
      <c r="G192">
        <v>4.5842217484008678E-2</v>
      </c>
      <c r="H192">
        <v>20</v>
      </c>
      <c r="I192">
        <v>7.3560767590618276E-2</v>
      </c>
      <c r="J192">
        <v>55</v>
      </c>
      <c r="K192">
        <v>8.7420042643923071E-2</v>
      </c>
      <c r="L192">
        <v>9.11</v>
      </c>
      <c r="M192">
        <v>9.3800000000000008</v>
      </c>
      <c r="N192">
        <v>9.39</v>
      </c>
      <c r="O192">
        <v>8.9700000000000006</v>
      </c>
      <c r="P192">
        <v>8.9499999999999993</v>
      </c>
      <c r="Q192">
        <v>9</v>
      </c>
      <c r="R192">
        <v>8.9499999999999993</v>
      </c>
      <c r="S192">
        <v>9.2100000000000009</v>
      </c>
      <c r="T192">
        <v>9.0299999999999994</v>
      </c>
      <c r="U192">
        <v>9.19</v>
      </c>
      <c r="V192">
        <v>9.18</v>
      </c>
      <c r="W192">
        <v>9.3800000000000008</v>
      </c>
      <c r="X192">
        <v>9.51</v>
      </c>
      <c r="Y192">
        <v>9.51</v>
      </c>
      <c r="Z192">
        <v>9.66</v>
      </c>
      <c r="AA192">
        <v>9.77</v>
      </c>
      <c r="AB192">
        <v>9.9499999999999993</v>
      </c>
      <c r="AC192">
        <v>9.86</v>
      </c>
      <c r="AD192">
        <v>9.7100000000000009</v>
      </c>
      <c r="AE192">
        <v>9.81</v>
      </c>
      <c r="AF192">
        <v>10.07</v>
      </c>
      <c r="AG192">
        <f t="shared" si="2"/>
        <v>7.3560767590618276E-2</v>
      </c>
      <c r="AH192">
        <v>10.02</v>
      </c>
      <c r="AI192">
        <v>10.02</v>
      </c>
      <c r="AJ192">
        <v>9.8000000000000007</v>
      </c>
      <c r="AK192">
        <v>9.98</v>
      </c>
      <c r="AL192">
        <v>9.77</v>
      </c>
      <c r="AM192">
        <v>9.6999999999999993</v>
      </c>
      <c r="AN192">
        <v>9.49</v>
      </c>
      <c r="AO192">
        <v>9.4499999999999993</v>
      </c>
      <c r="AP192">
        <v>9.7799999999999994</v>
      </c>
      <c r="AQ192">
        <v>9.7799999999999994</v>
      </c>
      <c r="AR192">
        <v>9.69</v>
      </c>
      <c r="AS192">
        <v>9.8699999999999992</v>
      </c>
      <c r="AT192">
        <v>9.09</v>
      </c>
      <c r="AU192">
        <v>8.24</v>
      </c>
      <c r="AV192">
        <v>8.67</v>
      </c>
      <c r="AW192">
        <v>8.69</v>
      </c>
      <c r="AX192">
        <v>8.82</v>
      </c>
      <c r="AY192">
        <v>8.7799999999999994</v>
      </c>
      <c r="AZ192">
        <v>8.4600000000000009</v>
      </c>
      <c r="BA192">
        <v>8.4700000000000006</v>
      </c>
      <c r="BB192">
        <v>8.7200000000000006</v>
      </c>
      <c r="BC192">
        <v>8.91</v>
      </c>
      <c r="BD192">
        <v>9.17</v>
      </c>
      <c r="BE192">
        <v>9.31</v>
      </c>
      <c r="BF192">
        <v>9.3000000000000007</v>
      </c>
      <c r="BG192">
        <v>9.44</v>
      </c>
      <c r="BH192">
        <v>9.39</v>
      </c>
      <c r="BI192">
        <v>9.51</v>
      </c>
      <c r="BJ192">
        <v>9.4700000000000006</v>
      </c>
      <c r="BK192">
        <v>9.66</v>
      </c>
      <c r="BL192">
        <v>9.5299999999999994</v>
      </c>
      <c r="BM192">
        <v>9.56</v>
      </c>
      <c r="BN192">
        <v>9.6</v>
      </c>
      <c r="BO192">
        <v>10.17</v>
      </c>
      <c r="BP192">
        <v>10.199999999999999</v>
      </c>
      <c r="BQ192">
        <v>10.07</v>
      </c>
      <c r="BR192">
        <v>10.029999999999999</v>
      </c>
      <c r="BS192">
        <v>10.029999999999999</v>
      </c>
      <c r="BT192">
        <v>9.7100000000000009</v>
      </c>
      <c r="BU192">
        <v>9.6999999999999993</v>
      </c>
      <c r="BV192">
        <v>9.7799999999999994</v>
      </c>
      <c r="BW192">
        <v>9.99</v>
      </c>
    </row>
    <row r="193" spans="1:87" x14ac:dyDescent="0.25">
      <c r="A193" t="s">
        <v>190</v>
      </c>
      <c r="B193" s="2">
        <v>43223</v>
      </c>
      <c r="C193" s="2">
        <v>43313</v>
      </c>
      <c r="D193">
        <v>0.18440000000000001</v>
      </c>
      <c r="E193">
        <v>4</v>
      </c>
      <c r="F193">
        <v>4</v>
      </c>
      <c r="G193">
        <v>1.529051987767552E-3</v>
      </c>
      <c r="H193">
        <v>10</v>
      </c>
      <c r="I193">
        <v>4.5871559633027498E-2</v>
      </c>
      <c r="J193">
        <v>10</v>
      </c>
      <c r="K193">
        <v>4.5871559633027498E-2</v>
      </c>
      <c r="L193">
        <v>52.3</v>
      </c>
      <c r="M193">
        <v>52.32</v>
      </c>
      <c r="N193">
        <v>52.48</v>
      </c>
      <c r="O193">
        <v>52.5</v>
      </c>
      <c r="P193">
        <v>52.24</v>
      </c>
      <c r="Q193">
        <v>52.38</v>
      </c>
      <c r="R193">
        <v>50.88</v>
      </c>
      <c r="S193">
        <v>50.64</v>
      </c>
      <c r="T193">
        <v>51.22</v>
      </c>
      <c r="U193">
        <v>52.84</v>
      </c>
      <c r="V193">
        <v>54.72</v>
      </c>
      <c r="W193">
        <v>53.9</v>
      </c>
      <c r="X193">
        <v>54.22</v>
      </c>
      <c r="Y193">
        <v>54.06</v>
      </c>
      <c r="Z193">
        <v>53.32</v>
      </c>
      <c r="AA193">
        <v>51.68</v>
      </c>
      <c r="AB193">
        <v>53.62</v>
      </c>
      <c r="AC193">
        <v>52.32</v>
      </c>
      <c r="AD193">
        <v>50.84</v>
      </c>
      <c r="AE193">
        <v>51.68</v>
      </c>
      <c r="AF193">
        <v>50.68</v>
      </c>
      <c r="AG193">
        <f t="shared" si="2"/>
        <v>-3.1345565749235485E-2</v>
      </c>
      <c r="AH193">
        <v>51.1</v>
      </c>
      <c r="AI193">
        <v>50.26</v>
      </c>
      <c r="AJ193">
        <v>51.82</v>
      </c>
      <c r="AK193">
        <v>53.32</v>
      </c>
      <c r="AL193">
        <v>52.52</v>
      </c>
      <c r="AM193">
        <v>52.02</v>
      </c>
      <c r="AN193">
        <v>52.28</v>
      </c>
      <c r="AO193">
        <v>51.76</v>
      </c>
      <c r="AP193">
        <v>51.08</v>
      </c>
      <c r="AQ193">
        <v>52.1</v>
      </c>
      <c r="AR193">
        <v>51.12</v>
      </c>
      <c r="AS193">
        <v>50.1</v>
      </c>
      <c r="AT193">
        <v>48.8</v>
      </c>
      <c r="AU193">
        <v>49.77</v>
      </c>
      <c r="AV193">
        <v>48.07</v>
      </c>
      <c r="AW193">
        <v>46.75</v>
      </c>
      <c r="AX193">
        <v>41.28</v>
      </c>
      <c r="AY193">
        <v>41.22</v>
      </c>
      <c r="AZ193">
        <v>41.92</v>
      </c>
      <c r="BA193">
        <v>33.58</v>
      </c>
      <c r="BB193">
        <v>34.92</v>
      </c>
      <c r="BC193">
        <v>33.659999999999997</v>
      </c>
      <c r="BD193">
        <v>31.98</v>
      </c>
      <c r="BE193">
        <v>32.44</v>
      </c>
      <c r="BF193">
        <v>34.74</v>
      </c>
      <c r="BG193">
        <v>33.9</v>
      </c>
      <c r="BH193">
        <v>34.07</v>
      </c>
      <c r="BI193">
        <v>34.24</v>
      </c>
      <c r="BJ193">
        <v>33.47</v>
      </c>
      <c r="BK193">
        <v>33.15</v>
      </c>
      <c r="BL193">
        <v>33.979999999999997</v>
      </c>
      <c r="BM193">
        <v>34.299999999999997</v>
      </c>
      <c r="BN193">
        <v>34.4</v>
      </c>
      <c r="BO193">
        <v>35.479999999999997</v>
      </c>
      <c r="BP193">
        <v>36.03</v>
      </c>
      <c r="BQ193">
        <v>35.26</v>
      </c>
      <c r="BR193">
        <v>35.24</v>
      </c>
      <c r="BS193">
        <v>35.89</v>
      </c>
      <c r="BT193">
        <v>35.770000000000003</v>
      </c>
      <c r="BU193">
        <v>36.049999999999997</v>
      </c>
      <c r="BV193">
        <v>37.33</v>
      </c>
      <c r="BW193">
        <v>37.520000000000003</v>
      </c>
      <c r="BX193">
        <v>38.29</v>
      </c>
      <c r="BY193">
        <v>39.4</v>
      </c>
    </row>
    <row r="194" spans="1:87" x14ac:dyDescent="0.25">
      <c r="A194" t="s">
        <v>190</v>
      </c>
      <c r="B194" s="2">
        <v>42403</v>
      </c>
      <c r="C194" s="2">
        <v>42487</v>
      </c>
      <c r="D194">
        <v>3.6970000000000001</v>
      </c>
      <c r="E194">
        <v>2</v>
      </c>
      <c r="F194">
        <v>7</v>
      </c>
      <c r="G194">
        <v>4.2123705057891501E-2</v>
      </c>
      <c r="H194">
        <v>19</v>
      </c>
      <c r="I194">
        <v>0.13561344708511069</v>
      </c>
      <c r="J194">
        <v>51</v>
      </c>
      <c r="K194">
        <v>0.20028437944342881</v>
      </c>
      <c r="L194">
        <v>38.962000000000003</v>
      </c>
      <c r="M194">
        <v>39.384</v>
      </c>
      <c r="N194">
        <v>38.875</v>
      </c>
      <c r="O194">
        <v>37.759</v>
      </c>
      <c r="P194">
        <v>37.789000000000001</v>
      </c>
      <c r="Q194">
        <v>38.569000000000003</v>
      </c>
      <c r="R194">
        <v>38.03</v>
      </c>
      <c r="S194">
        <v>37.725000000000001</v>
      </c>
      <c r="T194">
        <v>38.89</v>
      </c>
      <c r="U194">
        <v>38.674999999999997</v>
      </c>
      <c r="V194">
        <v>39.779000000000003</v>
      </c>
      <c r="W194">
        <v>40.96</v>
      </c>
      <c r="X194">
        <v>41.758000000000003</v>
      </c>
      <c r="Y194">
        <v>42.49</v>
      </c>
      <c r="Z194">
        <v>41.64</v>
      </c>
      <c r="AA194">
        <v>41.393999999999998</v>
      </c>
      <c r="AB194">
        <v>42.116999999999997</v>
      </c>
      <c r="AC194">
        <v>42.268000000000001</v>
      </c>
      <c r="AD194">
        <v>43.34</v>
      </c>
      <c r="AE194">
        <v>44.725000000000001</v>
      </c>
      <c r="AF194">
        <v>43.655000000000001</v>
      </c>
      <c r="AG194">
        <f t="shared" si="2"/>
        <v>0.1084450538289661</v>
      </c>
      <c r="AH194">
        <v>44.024999999999999</v>
      </c>
      <c r="AI194">
        <v>44.445</v>
      </c>
      <c r="AJ194">
        <v>43.988</v>
      </c>
      <c r="AK194">
        <v>43.981000000000002</v>
      </c>
      <c r="AL194">
        <v>44.223999999999997</v>
      </c>
      <c r="AM194">
        <v>42.564999999999998</v>
      </c>
      <c r="AN194">
        <v>43.759</v>
      </c>
      <c r="AO194">
        <v>44.081000000000003</v>
      </c>
      <c r="AP194">
        <v>43.558999999999997</v>
      </c>
      <c r="AQ194">
        <v>44.481000000000002</v>
      </c>
      <c r="AR194">
        <v>43.889000000000003</v>
      </c>
      <c r="AS194">
        <v>44.4</v>
      </c>
      <c r="AT194">
        <v>44.186</v>
      </c>
      <c r="AU194">
        <v>44.962000000000003</v>
      </c>
      <c r="AV194">
        <v>45.359000000000002</v>
      </c>
      <c r="AW194">
        <v>44.677999999999997</v>
      </c>
      <c r="AX194">
        <v>44.892000000000003</v>
      </c>
      <c r="AY194">
        <v>45.055999999999997</v>
      </c>
      <c r="AZ194">
        <v>43.62</v>
      </c>
      <c r="BA194">
        <v>44.8</v>
      </c>
      <c r="BB194">
        <v>45.209000000000003</v>
      </c>
      <c r="BC194">
        <v>45.045000000000002</v>
      </c>
      <c r="BD194">
        <v>44.988</v>
      </c>
      <c r="BE194">
        <v>43.728999999999999</v>
      </c>
      <c r="BF194">
        <v>44.713000000000001</v>
      </c>
      <c r="BG194">
        <v>45.545999999999999</v>
      </c>
      <c r="BH194">
        <v>45.841000000000001</v>
      </c>
      <c r="BI194">
        <v>46.786999999999999</v>
      </c>
      <c r="BJ194">
        <v>47.09</v>
      </c>
      <c r="BK194">
        <v>46.326999999999998</v>
      </c>
      <c r="BL194">
        <v>47.271999999999998</v>
      </c>
      <c r="BM194">
        <v>45.533000000000001</v>
      </c>
      <c r="BN194">
        <v>45.65</v>
      </c>
      <c r="BO194">
        <v>44.811999999999998</v>
      </c>
      <c r="BP194">
        <v>45.895000000000003</v>
      </c>
      <c r="BQ194">
        <v>45.02</v>
      </c>
      <c r="BR194">
        <v>45.517000000000003</v>
      </c>
      <c r="BS194">
        <v>46.457999999999998</v>
      </c>
    </row>
    <row r="195" spans="1:87" x14ac:dyDescent="0.25">
      <c r="A195" t="s">
        <v>191</v>
      </c>
      <c r="B195" s="2">
        <v>44139</v>
      </c>
      <c r="C195" s="2">
        <v>44230</v>
      </c>
      <c r="D195">
        <v>0.19539999999999999</v>
      </c>
      <c r="E195">
        <v>2</v>
      </c>
      <c r="F195">
        <v>4</v>
      </c>
      <c r="G195">
        <v>3.6448662402860758E-2</v>
      </c>
      <c r="H195">
        <v>18</v>
      </c>
      <c r="I195">
        <v>4.0231070765421872E-2</v>
      </c>
      <c r="J195">
        <v>60</v>
      </c>
      <c r="K195">
        <v>0.13320954542328589</v>
      </c>
      <c r="L195">
        <v>128.97</v>
      </c>
      <c r="M195">
        <v>145.41</v>
      </c>
      <c r="N195">
        <v>145.01</v>
      </c>
      <c r="O195">
        <v>142.61000000000001</v>
      </c>
      <c r="P195">
        <v>140.11000000000001</v>
      </c>
      <c r="Q195">
        <v>147.69</v>
      </c>
      <c r="R195">
        <v>143.91</v>
      </c>
      <c r="S195">
        <v>144.26</v>
      </c>
      <c r="T195">
        <v>149.07</v>
      </c>
      <c r="U195">
        <v>148.74</v>
      </c>
      <c r="V195">
        <v>147.05000000000001</v>
      </c>
      <c r="W195">
        <v>147.53</v>
      </c>
      <c r="X195">
        <v>146.03</v>
      </c>
      <c r="Y195">
        <v>143.82</v>
      </c>
      <c r="Z195">
        <v>145.93</v>
      </c>
      <c r="AA195">
        <v>144.08000000000001</v>
      </c>
      <c r="AB195">
        <v>143.83000000000001</v>
      </c>
      <c r="AC195">
        <v>147.16999999999999</v>
      </c>
      <c r="AD195">
        <v>151.26</v>
      </c>
      <c r="AE195">
        <v>149.97999999999999</v>
      </c>
      <c r="AF195">
        <v>149.91</v>
      </c>
      <c r="AG195">
        <f t="shared" ref="AG195:AG216" si="3">($AF195-$M195)/$M195</f>
        <v>3.0946977511863007E-2</v>
      </c>
      <c r="AH195">
        <v>157.62</v>
      </c>
      <c r="AI195">
        <v>158.02000000000001</v>
      </c>
      <c r="AJ195">
        <v>158.80000000000001</v>
      </c>
      <c r="AK195">
        <v>156.02000000000001</v>
      </c>
      <c r="AL195">
        <v>155.75</v>
      </c>
      <c r="AM195">
        <v>144.28</v>
      </c>
      <c r="AN195">
        <v>146.29</v>
      </c>
      <c r="AO195">
        <v>148.36000000000001</v>
      </c>
      <c r="AP195">
        <v>149.74</v>
      </c>
      <c r="AQ195">
        <v>149.53</v>
      </c>
      <c r="AR195">
        <v>147.41999999999999</v>
      </c>
      <c r="AS195">
        <v>146.80000000000001</v>
      </c>
      <c r="AT195">
        <v>146.34</v>
      </c>
      <c r="AU195">
        <v>146.96</v>
      </c>
      <c r="AV195">
        <v>148.79</v>
      </c>
      <c r="AW195">
        <v>147.74</v>
      </c>
      <c r="AX195">
        <v>148.49</v>
      </c>
      <c r="AY195">
        <v>149.94999999999999</v>
      </c>
      <c r="AZ195">
        <v>152.34</v>
      </c>
      <c r="BA195">
        <v>148.5</v>
      </c>
      <c r="BB195">
        <v>152.43</v>
      </c>
      <c r="BC195">
        <v>151.19</v>
      </c>
      <c r="BD195">
        <v>155.69999999999999</v>
      </c>
      <c r="BE195">
        <v>156.63999999999999</v>
      </c>
      <c r="BF195">
        <v>156.11000000000001</v>
      </c>
      <c r="BG195">
        <v>154.44999999999999</v>
      </c>
      <c r="BH195">
        <v>157.41999999999999</v>
      </c>
      <c r="BI195">
        <v>160.85</v>
      </c>
      <c r="BJ195">
        <v>157.09</v>
      </c>
      <c r="BK195">
        <v>163.77000000000001</v>
      </c>
      <c r="BL195">
        <v>164.6</v>
      </c>
      <c r="BM195">
        <v>164.75</v>
      </c>
      <c r="BN195">
        <v>162.41999999999999</v>
      </c>
      <c r="BO195">
        <v>164.4</v>
      </c>
      <c r="BP195">
        <v>162.55000000000001</v>
      </c>
      <c r="BQ195">
        <v>153.66999999999999</v>
      </c>
      <c r="BR195">
        <v>155.55000000000001</v>
      </c>
      <c r="BS195">
        <v>156.28</v>
      </c>
      <c r="BT195">
        <v>161.58000000000001</v>
      </c>
      <c r="BU195">
        <v>164.78</v>
      </c>
      <c r="BV195">
        <v>162.30000000000001</v>
      </c>
    </row>
    <row r="196" spans="1:87" x14ac:dyDescent="0.25">
      <c r="A196" t="s">
        <v>191</v>
      </c>
      <c r="B196" s="2">
        <v>44041</v>
      </c>
      <c r="C196" s="2">
        <v>44139</v>
      </c>
      <c r="D196">
        <v>0.2268</v>
      </c>
      <c r="E196">
        <v>2</v>
      </c>
      <c r="F196">
        <v>2</v>
      </c>
      <c r="G196">
        <v>1.4740180987032361E-2</v>
      </c>
      <c r="H196">
        <v>20</v>
      </c>
      <c r="I196">
        <v>8.2563671984326972E-2</v>
      </c>
      <c r="J196">
        <v>54</v>
      </c>
      <c r="K196">
        <v>0.21168019404795221</v>
      </c>
      <c r="L196">
        <v>93.03</v>
      </c>
      <c r="M196">
        <v>107.19</v>
      </c>
      <c r="N196">
        <v>105.61</v>
      </c>
      <c r="O196">
        <v>109.59</v>
      </c>
      <c r="P196">
        <v>110.95</v>
      </c>
      <c r="Q196">
        <v>111.39</v>
      </c>
      <c r="R196">
        <v>111.06</v>
      </c>
      <c r="S196">
        <v>108.25</v>
      </c>
      <c r="T196">
        <v>106.36</v>
      </c>
      <c r="U196">
        <v>108.83</v>
      </c>
      <c r="V196">
        <v>115.79</v>
      </c>
      <c r="W196">
        <v>113.41</v>
      </c>
      <c r="X196">
        <v>113.74</v>
      </c>
      <c r="Y196">
        <v>112.18</v>
      </c>
      <c r="Z196">
        <v>112.03</v>
      </c>
      <c r="AA196">
        <v>111.04</v>
      </c>
      <c r="AB196">
        <v>110.66</v>
      </c>
      <c r="AC196">
        <v>113</v>
      </c>
      <c r="AD196">
        <v>115.91</v>
      </c>
      <c r="AE196">
        <v>115.95</v>
      </c>
      <c r="AF196">
        <v>116.04</v>
      </c>
      <c r="AG196">
        <f t="shared" si="3"/>
        <v>8.2563671984326972E-2</v>
      </c>
      <c r="AH196">
        <v>116.02</v>
      </c>
      <c r="AI196">
        <v>118.2</v>
      </c>
      <c r="AJ196">
        <v>119.1</v>
      </c>
      <c r="AK196">
        <v>122.01</v>
      </c>
      <c r="AL196">
        <v>123.18</v>
      </c>
      <c r="AM196">
        <v>116.43</v>
      </c>
      <c r="AN196">
        <v>115.97</v>
      </c>
      <c r="AO196">
        <v>109.77</v>
      </c>
      <c r="AP196">
        <v>114.02</v>
      </c>
      <c r="AQ196">
        <v>112.44</v>
      </c>
      <c r="AR196">
        <v>113.42</v>
      </c>
      <c r="AS196">
        <v>113.46</v>
      </c>
      <c r="AT196">
        <v>116.58</v>
      </c>
      <c r="AU196">
        <v>114.56</v>
      </c>
      <c r="AV196">
        <v>114.88</v>
      </c>
      <c r="AW196">
        <v>110.69</v>
      </c>
      <c r="AX196">
        <v>111.92</v>
      </c>
      <c r="AY196">
        <v>113.82</v>
      </c>
      <c r="AZ196">
        <v>110.57</v>
      </c>
      <c r="BA196">
        <v>112.19</v>
      </c>
      <c r="BB196">
        <v>114.5</v>
      </c>
      <c r="BC196">
        <v>118.47</v>
      </c>
      <c r="BD196">
        <v>117.38</v>
      </c>
      <c r="BE196">
        <v>117.68</v>
      </c>
      <c r="BF196">
        <v>119.52</v>
      </c>
      <c r="BG196">
        <v>115.47</v>
      </c>
      <c r="BH196">
        <v>120.52</v>
      </c>
      <c r="BI196">
        <v>119.54</v>
      </c>
      <c r="BJ196">
        <v>123.03</v>
      </c>
      <c r="BK196">
        <v>122.34</v>
      </c>
      <c r="BL196">
        <v>124.87</v>
      </c>
      <c r="BM196">
        <v>126.69</v>
      </c>
      <c r="BN196">
        <v>127.46</v>
      </c>
      <c r="BO196">
        <v>129.88</v>
      </c>
      <c r="BP196">
        <v>128.58000000000001</v>
      </c>
      <c r="BQ196">
        <v>129.03</v>
      </c>
      <c r="BR196">
        <v>128.41999999999999</v>
      </c>
      <c r="BS196">
        <v>128.30000000000001</v>
      </c>
      <c r="BT196">
        <v>128.55000000000001</v>
      </c>
      <c r="BU196">
        <v>128.38</v>
      </c>
      <c r="BV196">
        <v>128.88</v>
      </c>
      <c r="BW196">
        <v>126.2</v>
      </c>
      <c r="BX196">
        <v>125.91</v>
      </c>
      <c r="BY196">
        <v>121.58</v>
      </c>
      <c r="BZ196">
        <v>126.44</v>
      </c>
      <c r="CA196">
        <v>123.36</v>
      </c>
      <c r="CB196">
        <v>123.97</v>
      </c>
      <c r="CC196">
        <v>125.45</v>
      </c>
      <c r="CD196">
        <v>128.97</v>
      </c>
    </row>
    <row r="197" spans="1:87" x14ac:dyDescent="0.25">
      <c r="A197" t="s">
        <v>191</v>
      </c>
      <c r="B197" s="2">
        <v>43306</v>
      </c>
      <c r="C197" s="2">
        <v>43411</v>
      </c>
      <c r="D197">
        <v>0.43259999999999998</v>
      </c>
      <c r="E197">
        <v>2</v>
      </c>
      <c r="F197">
        <v>3</v>
      </c>
      <c r="G197">
        <v>2.4221453287197221E-2</v>
      </c>
      <c r="H197">
        <v>20</v>
      </c>
      <c r="I197">
        <v>5.1273985530040977E-2</v>
      </c>
      <c r="J197">
        <v>36</v>
      </c>
      <c r="K197">
        <v>0.18103177099716899</v>
      </c>
      <c r="L197">
        <v>59.42</v>
      </c>
      <c r="M197">
        <v>63.58</v>
      </c>
      <c r="N197">
        <v>62.69</v>
      </c>
      <c r="O197">
        <v>62.04</v>
      </c>
      <c r="P197">
        <v>64.09</v>
      </c>
      <c r="Q197">
        <v>64.349999999999994</v>
      </c>
      <c r="R197">
        <v>64.77</v>
      </c>
      <c r="S197">
        <v>65.400000000000006</v>
      </c>
      <c r="T197">
        <v>65.73</v>
      </c>
      <c r="U197">
        <v>65.44</v>
      </c>
      <c r="V197">
        <v>65.16</v>
      </c>
      <c r="W197">
        <v>65.08</v>
      </c>
      <c r="X197">
        <v>64.819999999999993</v>
      </c>
      <c r="Y197">
        <v>64.84</v>
      </c>
      <c r="Z197">
        <v>65.430000000000007</v>
      </c>
      <c r="AA197">
        <v>65.680000000000007</v>
      </c>
      <c r="AB197">
        <v>65.760000000000005</v>
      </c>
      <c r="AC197">
        <v>66.06</v>
      </c>
      <c r="AD197">
        <v>66.16</v>
      </c>
      <c r="AE197">
        <v>66.55</v>
      </c>
      <c r="AF197">
        <v>66.84</v>
      </c>
      <c r="AG197">
        <f t="shared" si="3"/>
        <v>5.1273985530040977E-2</v>
      </c>
      <c r="AH197">
        <v>66.86</v>
      </c>
      <c r="AI197">
        <v>67.150000000000006</v>
      </c>
      <c r="AJ197">
        <v>67.34</v>
      </c>
      <c r="AK197">
        <v>69.78</v>
      </c>
      <c r="AL197">
        <v>69.2</v>
      </c>
      <c r="AM197">
        <v>68.14</v>
      </c>
      <c r="AN197">
        <v>68.709999999999994</v>
      </c>
      <c r="AO197">
        <v>69.98</v>
      </c>
      <c r="AP197">
        <v>70.89</v>
      </c>
      <c r="AQ197">
        <v>70.36</v>
      </c>
      <c r="AR197">
        <v>70.38</v>
      </c>
      <c r="AS197">
        <v>72.319999999999993</v>
      </c>
      <c r="AT197">
        <v>72.510000000000005</v>
      </c>
      <c r="AU197">
        <v>71.75</v>
      </c>
      <c r="AV197">
        <v>74.61</v>
      </c>
      <c r="AW197">
        <v>75.09</v>
      </c>
      <c r="AX197">
        <v>73.239999999999995</v>
      </c>
      <c r="AY197">
        <v>74.72</v>
      </c>
      <c r="AZ197">
        <v>74.06</v>
      </c>
      <c r="BA197">
        <v>74.599999999999994</v>
      </c>
      <c r="BB197">
        <v>73.7</v>
      </c>
      <c r="BC197">
        <v>73.58</v>
      </c>
      <c r="BD197">
        <v>72.739999999999995</v>
      </c>
      <c r="BE197">
        <v>71.760000000000005</v>
      </c>
      <c r="BF197">
        <v>71.709999999999994</v>
      </c>
      <c r="BG197">
        <v>72.03</v>
      </c>
      <c r="BH197">
        <v>72.599999999999994</v>
      </c>
      <c r="BI197">
        <v>73.349999999999994</v>
      </c>
      <c r="BJ197">
        <v>72.64</v>
      </c>
      <c r="BK197">
        <v>72.38</v>
      </c>
      <c r="BL197">
        <v>71.209999999999994</v>
      </c>
      <c r="BM197">
        <v>70.930000000000007</v>
      </c>
      <c r="BN197">
        <v>70.13</v>
      </c>
      <c r="BO197">
        <v>66.73</v>
      </c>
      <c r="BP197">
        <v>64.290000000000006</v>
      </c>
      <c r="BQ197">
        <v>64.290000000000006</v>
      </c>
      <c r="BR197">
        <v>64.17</v>
      </c>
      <c r="BS197">
        <v>66.12</v>
      </c>
      <c r="BT197">
        <v>66.099999999999994</v>
      </c>
      <c r="BU197">
        <v>65.150000000000006</v>
      </c>
      <c r="BV197">
        <v>65.36</v>
      </c>
      <c r="BW197">
        <v>66.12</v>
      </c>
      <c r="BX197">
        <v>66.38</v>
      </c>
      <c r="BY197">
        <v>62.62</v>
      </c>
      <c r="BZ197">
        <v>63.2</v>
      </c>
      <c r="CA197">
        <v>62.48</v>
      </c>
      <c r="CB197">
        <v>62.17</v>
      </c>
      <c r="CC197">
        <v>63.18</v>
      </c>
      <c r="CD197">
        <v>62.89</v>
      </c>
      <c r="CE197">
        <v>63.71</v>
      </c>
      <c r="CF197">
        <v>63.33</v>
      </c>
      <c r="CG197">
        <v>63.47</v>
      </c>
      <c r="CH197">
        <v>63.63</v>
      </c>
      <c r="CI197">
        <v>63.21</v>
      </c>
    </row>
    <row r="198" spans="1:87" x14ac:dyDescent="0.25">
      <c r="A198" t="s">
        <v>191</v>
      </c>
      <c r="B198" s="2">
        <v>43215</v>
      </c>
      <c r="C198" s="2">
        <v>43306</v>
      </c>
      <c r="D198">
        <v>0.14779999999999999</v>
      </c>
      <c r="E198">
        <v>5</v>
      </c>
      <c r="F198">
        <v>5</v>
      </c>
      <c r="G198">
        <v>4.1608876560333043E-3</v>
      </c>
      <c r="H198">
        <v>20</v>
      </c>
      <c r="I198">
        <v>0.16544481870418071</v>
      </c>
      <c r="J198">
        <v>30</v>
      </c>
      <c r="K198">
        <v>0.20150584505646921</v>
      </c>
      <c r="L198">
        <v>49.75</v>
      </c>
      <c r="M198">
        <v>50.47</v>
      </c>
      <c r="N198">
        <v>51.11</v>
      </c>
      <c r="O198">
        <v>51.01</v>
      </c>
      <c r="P198">
        <v>50.82</v>
      </c>
      <c r="Q198">
        <v>50.26</v>
      </c>
      <c r="R198">
        <v>50.31</v>
      </c>
      <c r="S198">
        <v>52.49</v>
      </c>
      <c r="T198">
        <v>53.01</v>
      </c>
      <c r="U198">
        <v>52.86</v>
      </c>
      <c r="V198">
        <v>53.17</v>
      </c>
      <c r="W198">
        <v>54.97</v>
      </c>
      <c r="X198">
        <v>55.23</v>
      </c>
      <c r="Y198">
        <v>56.74</v>
      </c>
      <c r="Z198">
        <v>55.64</v>
      </c>
      <c r="AA198">
        <v>56.7</v>
      </c>
      <c r="AB198">
        <v>56.95</v>
      </c>
      <c r="AC198">
        <v>57.51</v>
      </c>
      <c r="AD198">
        <v>57.71</v>
      </c>
      <c r="AE198">
        <v>57.39</v>
      </c>
      <c r="AF198">
        <v>58.82</v>
      </c>
      <c r="AG198">
        <f t="shared" si="3"/>
        <v>0.16544481870418073</v>
      </c>
      <c r="AH198">
        <v>59.08</v>
      </c>
      <c r="AI198">
        <v>59.96</v>
      </c>
      <c r="AJ198">
        <v>58.23</v>
      </c>
      <c r="AK198">
        <v>58.39</v>
      </c>
      <c r="AL198">
        <v>58.12</v>
      </c>
      <c r="AM198">
        <v>58.61</v>
      </c>
      <c r="AN198">
        <v>58.71</v>
      </c>
      <c r="AO198">
        <v>58.98</v>
      </c>
      <c r="AP198">
        <v>59.84</v>
      </c>
      <c r="AQ198">
        <v>60.64</v>
      </c>
      <c r="AR198">
        <v>60.26</v>
      </c>
      <c r="AS198">
        <v>59.93</v>
      </c>
      <c r="AT198">
        <v>59.79</v>
      </c>
      <c r="AU198">
        <v>59.22</v>
      </c>
      <c r="AV198">
        <v>59.46</v>
      </c>
      <c r="AW198">
        <v>59.86</v>
      </c>
      <c r="AX198">
        <v>59.2</v>
      </c>
      <c r="AY198">
        <v>58.7</v>
      </c>
      <c r="AZ198">
        <v>58.79</v>
      </c>
      <c r="BA198">
        <v>58.75</v>
      </c>
      <c r="BB198">
        <v>58.5</v>
      </c>
      <c r="BC198">
        <v>57.05</v>
      </c>
      <c r="BD198">
        <v>56.45</v>
      </c>
      <c r="BE198">
        <v>55.17</v>
      </c>
      <c r="BF198">
        <v>55.9</v>
      </c>
      <c r="BG198">
        <v>56.12</v>
      </c>
      <c r="BH198">
        <v>56.18</v>
      </c>
      <c r="BI198">
        <v>55.33</v>
      </c>
      <c r="BJ198">
        <v>57.38</v>
      </c>
      <c r="BK198">
        <v>57.84</v>
      </c>
      <c r="BL198">
        <v>58.04</v>
      </c>
      <c r="BM198">
        <v>58.37</v>
      </c>
      <c r="BN198">
        <v>57.3</v>
      </c>
      <c r="BO198">
        <v>58.32</v>
      </c>
      <c r="BP198">
        <v>58.39</v>
      </c>
      <c r="BQ198">
        <v>58.35</v>
      </c>
      <c r="BR198">
        <v>58.91</v>
      </c>
      <c r="BS198">
        <v>58.76</v>
      </c>
      <c r="BT198">
        <v>59.31</v>
      </c>
      <c r="BU198">
        <v>58.61</v>
      </c>
      <c r="BV198">
        <v>59.08</v>
      </c>
      <c r="BW198">
        <v>58.85</v>
      </c>
      <c r="BX198">
        <v>59.42</v>
      </c>
    </row>
    <row r="199" spans="1:87" x14ac:dyDescent="0.25">
      <c r="A199" t="s">
        <v>191</v>
      </c>
      <c r="B199" s="2">
        <v>42844</v>
      </c>
      <c r="C199" s="2">
        <v>42935</v>
      </c>
      <c r="D199">
        <v>0.1308</v>
      </c>
      <c r="E199">
        <v>2</v>
      </c>
      <c r="F199">
        <v>2</v>
      </c>
      <c r="G199">
        <v>3.0383592859855031E-3</v>
      </c>
      <c r="H199">
        <v>19</v>
      </c>
      <c r="I199">
        <v>6.247626281807836E-2</v>
      </c>
      <c r="J199">
        <v>23</v>
      </c>
      <c r="K199">
        <v>0.12571211545765301</v>
      </c>
      <c r="L199">
        <v>52.61</v>
      </c>
      <c r="M199">
        <v>52.66</v>
      </c>
      <c r="N199">
        <v>52.5</v>
      </c>
      <c r="O199">
        <v>52.81</v>
      </c>
      <c r="P199">
        <v>53</v>
      </c>
      <c r="Q199">
        <v>53.04</v>
      </c>
      <c r="R199">
        <v>53.21</v>
      </c>
      <c r="S199">
        <v>53.74</v>
      </c>
      <c r="T199">
        <v>53.6</v>
      </c>
      <c r="U199">
        <v>53.29</v>
      </c>
      <c r="V199">
        <v>54.49</v>
      </c>
      <c r="W199">
        <v>54.91</v>
      </c>
      <c r="X199">
        <v>54.93</v>
      </c>
      <c r="Y199">
        <v>54.62</v>
      </c>
      <c r="Z199">
        <v>55.15</v>
      </c>
      <c r="AA199">
        <v>55.33</v>
      </c>
      <c r="AB199">
        <v>54.68</v>
      </c>
      <c r="AC199">
        <v>55.32</v>
      </c>
      <c r="AD199">
        <v>55.4</v>
      </c>
      <c r="AE199">
        <v>55.95</v>
      </c>
      <c r="AF199">
        <v>55.36</v>
      </c>
      <c r="AG199">
        <f t="shared" si="3"/>
        <v>5.1272312951006517E-2</v>
      </c>
      <c r="AH199">
        <v>56.12</v>
      </c>
      <c r="AI199">
        <v>57.67</v>
      </c>
      <c r="AJ199">
        <v>59.28</v>
      </c>
      <c r="AK199">
        <v>59.22</v>
      </c>
      <c r="AL199">
        <v>58.64</v>
      </c>
      <c r="AM199">
        <v>58.45</v>
      </c>
      <c r="AN199">
        <v>57.52</v>
      </c>
      <c r="AO199">
        <v>57.34</v>
      </c>
      <c r="AP199">
        <v>57.27</v>
      </c>
      <c r="AQ199">
        <v>58.62</v>
      </c>
      <c r="AR199">
        <v>58.58</v>
      </c>
      <c r="AS199">
        <v>58.86</v>
      </c>
      <c r="AT199">
        <v>58.2</v>
      </c>
      <c r="AU199">
        <v>57.53</v>
      </c>
      <c r="AV199">
        <v>58.12</v>
      </c>
      <c r="AW199">
        <v>57.05</v>
      </c>
      <c r="AX199">
        <v>57.49</v>
      </c>
      <c r="AY199">
        <v>57.54</v>
      </c>
      <c r="AZ199">
        <v>57.01</v>
      </c>
      <c r="BA199">
        <v>56.93</v>
      </c>
      <c r="BB199">
        <v>56.82</v>
      </c>
      <c r="BC199">
        <v>57.61</v>
      </c>
      <c r="BD199">
        <v>56.79</v>
      </c>
      <c r="BE199">
        <v>56.33</v>
      </c>
      <c r="BF199">
        <v>56.47</v>
      </c>
      <c r="BG199">
        <v>56.91</v>
      </c>
      <c r="BH199">
        <v>56.56</v>
      </c>
      <c r="BI199">
        <v>55.43</v>
      </c>
      <c r="BJ199">
        <v>56.16</v>
      </c>
      <c r="BK199">
        <v>55.08</v>
      </c>
      <c r="BL199">
        <v>55.22</v>
      </c>
      <c r="BM199">
        <v>54.95</v>
      </c>
      <c r="BN199">
        <v>55.45</v>
      </c>
      <c r="BO199">
        <v>54.79</v>
      </c>
      <c r="BP199">
        <v>55.35</v>
      </c>
      <c r="BQ199">
        <v>55.64</v>
      </c>
      <c r="BR199">
        <v>55.33</v>
      </c>
      <c r="BS199">
        <v>56.2</v>
      </c>
      <c r="BT199">
        <v>56.23</v>
      </c>
      <c r="BU199">
        <v>56.81</v>
      </c>
      <c r="BV199">
        <v>56.46</v>
      </c>
      <c r="BW199">
        <v>56.29</v>
      </c>
      <c r="BX199">
        <v>56.78</v>
      </c>
    </row>
    <row r="200" spans="1:87" x14ac:dyDescent="0.25">
      <c r="A200" t="s">
        <v>192</v>
      </c>
      <c r="B200" s="2">
        <v>44952</v>
      </c>
      <c r="C200" s="2">
        <v>45043</v>
      </c>
      <c r="D200">
        <v>0.17019999999999999</v>
      </c>
      <c r="E200">
        <v>2</v>
      </c>
      <c r="F200">
        <v>3</v>
      </c>
      <c r="G200">
        <v>1.327534905012585E-2</v>
      </c>
      <c r="H200">
        <v>15</v>
      </c>
      <c r="I200">
        <v>6.5232318608377235E-2</v>
      </c>
      <c r="J200">
        <v>46</v>
      </c>
      <c r="K200">
        <v>0.12050812542916001</v>
      </c>
      <c r="L200">
        <v>42.68</v>
      </c>
      <c r="M200">
        <v>43.69</v>
      </c>
      <c r="N200">
        <v>43.575000000000003</v>
      </c>
      <c r="O200">
        <v>43.11</v>
      </c>
      <c r="P200">
        <v>44.265000000000001</v>
      </c>
      <c r="Q200">
        <v>45.515000000000001</v>
      </c>
      <c r="R200">
        <v>46.11</v>
      </c>
      <c r="S200">
        <v>45.115000000000002</v>
      </c>
      <c r="T200">
        <v>45.265000000000001</v>
      </c>
      <c r="U200">
        <v>45.185000000000002</v>
      </c>
      <c r="V200">
        <v>46.145000000000003</v>
      </c>
      <c r="W200">
        <v>44.93</v>
      </c>
      <c r="X200">
        <v>45.384999999999998</v>
      </c>
      <c r="Y200">
        <v>45.604999999999997</v>
      </c>
      <c r="Z200">
        <v>46.17</v>
      </c>
      <c r="AA200">
        <v>46.54</v>
      </c>
      <c r="AB200">
        <v>45.905000000000001</v>
      </c>
      <c r="AC200">
        <v>45.384999999999998</v>
      </c>
      <c r="AD200">
        <v>45.015000000000001</v>
      </c>
      <c r="AE200">
        <v>44.6</v>
      </c>
      <c r="AF200">
        <v>45.22</v>
      </c>
      <c r="AG200">
        <f t="shared" si="3"/>
        <v>3.5019455252918316E-2</v>
      </c>
      <c r="AH200">
        <v>44.61</v>
      </c>
      <c r="AI200">
        <v>45.534999999999997</v>
      </c>
      <c r="AJ200">
        <v>45.424999999999997</v>
      </c>
      <c r="AK200">
        <v>45.704999999999998</v>
      </c>
      <c r="AL200">
        <v>44.225000000000001</v>
      </c>
      <c r="AM200">
        <v>45.305</v>
      </c>
      <c r="AN200">
        <v>45.814999999999998</v>
      </c>
      <c r="AO200">
        <v>44.984999999999999</v>
      </c>
      <c r="AP200">
        <v>46.49</v>
      </c>
      <c r="AQ200">
        <v>47.04</v>
      </c>
      <c r="AR200">
        <v>46.26</v>
      </c>
      <c r="AS200">
        <v>44.4</v>
      </c>
      <c r="AT200">
        <v>45.865000000000002</v>
      </c>
      <c r="AU200">
        <v>44.125</v>
      </c>
      <c r="AV200">
        <v>45.265000000000001</v>
      </c>
      <c r="AW200">
        <v>45.42</v>
      </c>
      <c r="AX200">
        <v>45.38</v>
      </c>
      <c r="AY200">
        <v>45.854999999999997</v>
      </c>
      <c r="AZ200">
        <v>46.384999999999998</v>
      </c>
      <c r="BA200">
        <v>47.185000000000002</v>
      </c>
      <c r="BB200">
        <v>45.405000000000001</v>
      </c>
      <c r="BC200">
        <v>45.844999999999999</v>
      </c>
      <c r="BD200">
        <v>44.51</v>
      </c>
      <c r="BE200">
        <v>47.36</v>
      </c>
      <c r="BF200">
        <v>48.604999999999997</v>
      </c>
      <c r="BG200">
        <v>48.954999999999998</v>
      </c>
      <c r="BH200">
        <v>48.375</v>
      </c>
      <c r="BI200">
        <v>47.57</v>
      </c>
      <c r="BJ200">
        <v>45.67</v>
      </c>
      <c r="BK200">
        <v>45.935000000000002</v>
      </c>
      <c r="BL200">
        <v>46.44</v>
      </c>
      <c r="BM200">
        <v>45.63</v>
      </c>
      <c r="BN200">
        <v>46.354999999999997</v>
      </c>
      <c r="BO200">
        <v>46.07</v>
      </c>
      <c r="BP200">
        <v>45.734999999999999</v>
      </c>
      <c r="BQ200">
        <v>46.02</v>
      </c>
      <c r="BR200">
        <v>45.055</v>
      </c>
      <c r="BS200">
        <v>43.37</v>
      </c>
      <c r="BT200">
        <v>43.21</v>
      </c>
      <c r="BU200">
        <v>42.405000000000001</v>
      </c>
      <c r="BV200">
        <v>41.884999999999998</v>
      </c>
      <c r="BW200">
        <v>42.3</v>
      </c>
      <c r="BX200">
        <v>38.61</v>
      </c>
    </row>
    <row r="201" spans="1:87" x14ac:dyDescent="0.25">
      <c r="A201" t="s">
        <v>192</v>
      </c>
      <c r="B201" s="2">
        <v>44770</v>
      </c>
      <c r="C201" s="2">
        <v>44861</v>
      </c>
      <c r="D201">
        <v>0.1646</v>
      </c>
      <c r="E201">
        <v>8</v>
      </c>
      <c r="F201">
        <v>8</v>
      </c>
      <c r="G201">
        <v>4.0211210398050347E-2</v>
      </c>
      <c r="H201">
        <v>13</v>
      </c>
      <c r="I201">
        <v>1.733008394259411E-2</v>
      </c>
      <c r="J201">
        <v>13</v>
      </c>
      <c r="K201">
        <v>1.733008394259411E-2</v>
      </c>
      <c r="L201">
        <v>36.274999999999999</v>
      </c>
      <c r="M201">
        <v>36.93</v>
      </c>
      <c r="N201">
        <v>37.26</v>
      </c>
      <c r="O201">
        <v>37.590000000000003</v>
      </c>
      <c r="P201">
        <v>38.435000000000002</v>
      </c>
      <c r="Q201">
        <v>38.65</v>
      </c>
      <c r="R201">
        <v>37.6</v>
      </c>
      <c r="S201">
        <v>37.4</v>
      </c>
      <c r="T201">
        <v>35.445</v>
      </c>
      <c r="U201">
        <v>36.615000000000002</v>
      </c>
      <c r="V201">
        <v>37.005000000000003</v>
      </c>
      <c r="W201">
        <v>37.125</v>
      </c>
      <c r="X201">
        <v>37.44</v>
      </c>
      <c r="Y201">
        <v>37.57</v>
      </c>
      <c r="Z201">
        <v>35.94</v>
      </c>
      <c r="AA201">
        <v>37.1</v>
      </c>
      <c r="AB201">
        <v>36.619999999999997</v>
      </c>
      <c r="AC201">
        <v>35.57</v>
      </c>
      <c r="AD201">
        <v>35.734999999999999</v>
      </c>
      <c r="AE201">
        <v>35.909999999999997</v>
      </c>
      <c r="AF201">
        <v>36.520000000000003</v>
      </c>
      <c r="AG201">
        <f t="shared" si="3"/>
        <v>-1.110208502572425E-2</v>
      </c>
      <c r="AH201">
        <v>35.564999999999998</v>
      </c>
      <c r="AI201">
        <v>35.094999999999999</v>
      </c>
      <c r="AJ201">
        <v>35.28</v>
      </c>
      <c r="AK201">
        <v>34.744999999999997</v>
      </c>
      <c r="AL201">
        <v>34.24</v>
      </c>
      <c r="AM201">
        <v>35.594999999999999</v>
      </c>
      <c r="AN201">
        <v>34.729999999999997</v>
      </c>
      <c r="AO201">
        <v>34.92</v>
      </c>
      <c r="AP201">
        <v>35.67</v>
      </c>
      <c r="AQ201">
        <v>36.145000000000003</v>
      </c>
      <c r="AR201">
        <v>36.94</v>
      </c>
      <c r="AS201">
        <v>36.909999999999997</v>
      </c>
      <c r="AT201">
        <v>35.685000000000002</v>
      </c>
      <c r="AU201">
        <v>35.865000000000002</v>
      </c>
      <c r="AV201">
        <v>35.76</v>
      </c>
      <c r="AW201">
        <v>35.314999999999998</v>
      </c>
      <c r="AX201">
        <v>35.795000000000002</v>
      </c>
      <c r="AY201">
        <v>35.704999999999998</v>
      </c>
      <c r="AZ201">
        <v>36.854999999999997</v>
      </c>
      <c r="BA201">
        <v>34.659999999999997</v>
      </c>
      <c r="BB201">
        <v>33.770000000000003</v>
      </c>
      <c r="BC201">
        <v>34.1</v>
      </c>
      <c r="BD201">
        <v>34.53</v>
      </c>
      <c r="BE201">
        <v>33.619999999999997</v>
      </c>
      <c r="BF201">
        <v>31.79</v>
      </c>
      <c r="BG201">
        <v>32.244999999999997</v>
      </c>
      <c r="BH201">
        <v>32.725000000000001</v>
      </c>
      <c r="BI201">
        <v>34.475000000000001</v>
      </c>
      <c r="BJ201">
        <v>34.984999999999999</v>
      </c>
      <c r="BK201">
        <v>35.549999999999997</v>
      </c>
      <c r="BL201">
        <v>33.664999999999999</v>
      </c>
      <c r="BM201">
        <v>32.994999999999997</v>
      </c>
      <c r="BN201">
        <v>31.98</v>
      </c>
      <c r="BO201">
        <v>31.785</v>
      </c>
      <c r="BP201">
        <v>32.515000000000001</v>
      </c>
      <c r="BQ201">
        <v>32</v>
      </c>
      <c r="BR201">
        <v>32.585000000000001</v>
      </c>
      <c r="BS201">
        <v>32.805</v>
      </c>
      <c r="BT201">
        <v>32.805</v>
      </c>
      <c r="BU201">
        <v>33.590000000000003</v>
      </c>
      <c r="BV201">
        <v>33.314999999999998</v>
      </c>
      <c r="BW201">
        <v>34.055</v>
      </c>
      <c r="BX201">
        <v>35.18</v>
      </c>
      <c r="BY201">
        <v>34.94</v>
      </c>
      <c r="BZ201">
        <v>32.505000000000003</v>
      </c>
    </row>
    <row r="202" spans="1:87" x14ac:dyDescent="0.25">
      <c r="A202" t="s">
        <v>192</v>
      </c>
      <c r="B202" s="2">
        <v>44678</v>
      </c>
      <c r="C202" s="2">
        <v>44770</v>
      </c>
      <c r="D202">
        <v>0.13830000000000001</v>
      </c>
      <c r="E202">
        <v>3</v>
      </c>
      <c r="F202">
        <v>3</v>
      </c>
      <c r="G202">
        <v>2.0370890699634769E-2</v>
      </c>
      <c r="H202">
        <v>14</v>
      </c>
      <c r="I202">
        <v>7.1789828603540301E-2</v>
      </c>
      <c r="J202">
        <v>14</v>
      </c>
      <c r="K202">
        <v>7.1789828603540301E-2</v>
      </c>
      <c r="L202">
        <v>35.034999999999997</v>
      </c>
      <c r="M202">
        <v>35.590000000000003</v>
      </c>
      <c r="N202">
        <v>35.734999999999999</v>
      </c>
      <c r="O202">
        <v>34.865000000000002</v>
      </c>
      <c r="P202">
        <v>35.72</v>
      </c>
      <c r="Q202">
        <v>35.020000000000003</v>
      </c>
      <c r="R202">
        <v>35.1</v>
      </c>
      <c r="S202">
        <v>34.765000000000001</v>
      </c>
      <c r="T202">
        <v>33.4</v>
      </c>
      <c r="U202">
        <v>33.43</v>
      </c>
      <c r="V202">
        <v>34.375</v>
      </c>
      <c r="W202">
        <v>35.74</v>
      </c>
      <c r="X202">
        <v>37.880000000000003</v>
      </c>
      <c r="Y202">
        <v>37.145000000000003</v>
      </c>
      <c r="Z202">
        <v>38.145000000000003</v>
      </c>
      <c r="AA202">
        <v>37.36</v>
      </c>
      <c r="AB202">
        <v>37.344999999999999</v>
      </c>
      <c r="AC202">
        <v>36.795000000000002</v>
      </c>
      <c r="AD202">
        <v>36.844999999999999</v>
      </c>
      <c r="AE202">
        <v>35.58</v>
      </c>
      <c r="AF202">
        <v>35.784999999999997</v>
      </c>
      <c r="AG202">
        <f t="shared" si="3"/>
        <v>5.4790671536946662E-3</v>
      </c>
      <c r="AH202">
        <v>36.384999999999998</v>
      </c>
      <c r="AI202">
        <v>37.274999999999999</v>
      </c>
      <c r="AJ202">
        <v>37.844999999999999</v>
      </c>
      <c r="AK202">
        <v>37.229999999999997</v>
      </c>
      <c r="AL202">
        <v>37.049999999999997</v>
      </c>
      <c r="AM202">
        <v>37.72</v>
      </c>
      <c r="AN202">
        <v>36.895000000000003</v>
      </c>
      <c r="AO202">
        <v>37.03</v>
      </c>
      <c r="AP202">
        <v>36.770000000000003</v>
      </c>
      <c r="AQ202">
        <v>37.015000000000001</v>
      </c>
      <c r="AR202">
        <v>35.979999999999997</v>
      </c>
      <c r="AS202">
        <v>34.505000000000003</v>
      </c>
      <c r="AT202">
        <v>32.53</v>
      </c>
      <c r="AU202">
        <v>32.5</v>
      </c>
      <c r="AV202">
        <v>33.71</v>
      </c>
      <c r="AW202">
        <v>31.625</v>
      </c>
      <c r="AX202">
        <v>31.704999999999998</v>
      </c>
      <c r="AY202">
        <v>31.504999999999999</v>
      </c>
      <c r="AZ202">
        <v>32.32</v>
      </c>
      <c r="BA202">
        <v>31.664999999999999</v>
      </c>
      <c r="BB202">
        <v>31.12</v>
      </c>
      <c r="BC202">
        <v>31.79</v>
      </c>
      <c r="BD202">
        <v>31.844999999999999</v>
      </c>
      <c r="BE202">
        <v>31.425000000000001</v>
      </c>
      <c r="BF202">
        <v>30.78</v>
      </c>
      <c r="BG202">
        <v>30</v>
      </c>
      <c r="BH202">
        <v>29.1</v>
      </c>
      <c r="BI202">
        <v>28.565000000000001</v>
      </c>
      <c r="BJ202">
        <v>27.965</v>
      </c>
      <c r="BK202">
        <v>29.335000000000001</v>
      </c>
      <c r="BL202">
        <v>30.17</v>
      </c>
      <c r="BM202">
        <v>30.83</v>
      </c>
      <c r="BN202">
        <v>30.75</v>
      </c>
      <c r="BO202">
        <v>31.09</v>
      </c>
      <c r="BP202">
        <v>31.12</v>
      </c>
      <c r="BQ202">
        <v>31.295000000000002</v>
      </c>
      <c r="BR202">
        <v>32.295000000000002</v>
      </c>
      <c r="BS202">
        <v>32.64</v>
      </c>
      <c r="BT202">
        <v>33.03</v>
      </c>
      <c r="BU202">
        <v>33.729999999999997</v>
      </c>
      <c r="BV202">
        <v>34.064999999999998</v>
      </c>
      <c r="BW202">
        <v>33.93</v>
      </c>
      <c r="BX202">
        <v>34.145000000000003</v>
      </c>
      <c r="BY202">
        <v>33.85</v>
      </c>
      <c r="BZ202">
        <v>34.994999999999997</v>
      </c>
      <c r="CA202">
        <v>36.274999999999999</v>
      </c>
    </row>
    <row r="203" spans="1:87" x14ac:dyDescent="0.25">
      <c r="A203" t="s">
        <v>192</v>
      </c>
      <c r="B203" s="2">
        <v>43853</v>
      </c>
      <c r="C203" s="2">
        <v>43943</v>
      </c>
      <c r="D203">
        <v>0.1658</v>
      </c>
      <c r="E203">
        <v>2</v>
      </c>
      <c r="F203">
        <v>6</v>
      </c>
      <c r="G203">
        <v>8.8320115356885345E-2</v>
      </c>
      <c r="H203">
        <v>15</v>
      </c>
      <c r="I203">
        <v>5.8759913482336071E-2</v>
      </c>
      <c r="J203">
        <v>15</v>
      </c>
      <c r="K203">
        <v>5.8759913482336071E-2</v>
      </c>
      <c r="L203">
        <v>27</v>
      </c>
      <c r="M203">
        <v>27.74</v>
      </c>
      <c r="N203">
        <v>26.14</v>
      </c>
      <c r="O203">
        <v>27.06</v>
      </c>
      <c r="P203">
        <v>26.89</v>
      </c>
      <c r="Q203">
        <v>26.52</v>
      </c>
      <c r="R203">
        <v>25.29</v>
      </c>
      <c r="S203">
        <v>25.75</v>
      </c>
      <c r="T203">
        <v>26.67</v>
      </c>
      <c r="U203">
        <v>27.37</v>
      </c>
      <c r="V203">
        <v>27.2</v>
      </c>
      <c r="W203">
        <v>27.24</v>
      </c>
      <c r="X203">
        <v>27.57</v>
      </c>
      <c r="Y203">
        <v>28.25</v>
      </c>
      <c r="Z203">
        <v>28.54</v>
      </c>
      <c r="AA203">
        <v>29.37</v>
      </c>
      <c r="AB203">
        <v>28.95</v>
      </c>
      <c r="AC203">
        <v>28.2</v>
      </c>
      <c r="AD203">
        <v>27.85</v>
      </c>
      <c r="AE203">
        <v>29.13</v>
      </c>
      <c r="AF203">
        <v>28.71</v>
      </c>
      <c r="AG203">
        <f t="shared" si="3"/>
        <v>3.4967555875991436E-2</v>
      </c>
      <c r="AH203">
        <v>28.3</v>
      </c>
      <c r="AI203">
        <v>26.31</v>
      </c>
      <c r="AJ203">
        <v>26.08</v>
      </c>
      <c r="AK203">
        <v>26.69</v>
      </c>
      <c r="AL203">
        <v>24.81</v>
      </c>
      <c r="AM203">
        <v>24.41</v>
      </c>
      <c r="AN203">
        <v>24.32</v>
      </c>
      <c r="AO203">
        <v>24.94</v>
      </c>
      <c r="AP203">
        <v>24.72</v>
      </c>
      <c r="AQ203">
        <v>24.42</v>
      </c>
      <c r="AR203">
        <v>23.29</v>
      </c>
      <c r="AS203">
        <v>21.03</v>
      </c>
      <c r="AT203">
        <v>21.12</v>
      </c>
      <c r="AU203">
        <v>20.69</v>
      </c>
      <c r="AV203">
        <v>17.645</v>
      </c>
      <c r="AW203">
        <v>18.094999999999999</v>
      </c>
      <c r="AX203">
        <v>16.445</v>
      </c>
      <c r="AY203">
        <v>16.195</v>
      </c>
      <c r="AZ203">
        <v>13.945</v>
      </c>
      <c r="BA203">
        <v>15.035</v>
      </c>
      <c r="BB203">
        <v>16.36</v>
      </c>
      <c r="BC203">
        <v>16.085000000000001</v>
      </c>
      <c r="BD203">
        <v>18.324999999999999</v>
      </c>
      <c r="BE203">
        <v>19.454999999999998</v>
      </c>
      <c r="BF203">
        <v>19.32</v>
      </c>
      <c r="BG203">
        <v>18.484999999999999</v>
      </c>
      <c r="BH203">
        <v>19.399999999999999</v>
      </c>
      <c r="BI203">
        <v>19.875</v>
      </c>
      <c r="BJ203">
        <v>18.97</v>
      </c>
      <c r="BK203">
        <v>18.489999999999998</v>
      </c>
      <c r="BL203">
        <v>17.934999999999999</v>
      </c>
      <c r="BM203">
        <v>19.559999999999999</v>
      </c>
      <c r="BN203">
        <v>20.55</v>
      </c>
      <c r="BO203">
        <v>21.17</v>
      </c>
      <c r="BP203">
        <v>22.2</v>
      </c>
      <c r="BQ203">
        <v>22.1</v>
      </c>
      <c r="BR203">
        <v>20.399999999999999</v>
      </c>
      <c r="BS203">
        <v>20.62</v>
      </c>
      <c r="BT203">
        <v>21.37</v>
      </c>
      <c r="BU203">
        <v>21.04</v>
      </c>
      <c r="BV203">
        <v>19.7</v>
      </c>
      <c r="BW203">
        <v>21.4</v>
      </c>
    </row>
    <row r="204" spans="1:87" x14ac:dyDescent="0.25">
      <c r="A204" t="s">
        <v>192</v>
      </c>
      <c r="B204" s="2">
        <v>43489</v>
      </c>
      <c r="C204" s="2">
        <v>43579</v>
      </c>
      <c r="D204">
        <v>0.11650000000000001</v>
      </c>
      <c r="E204">
        <v>2</v>
      </c>
      <c r="F204">
        <v>8</v>
      </c>
      <c r="G204">
        <v>3.7926235212247743E-2</v>
      </c>
      <c r="H204">
        <v>16</v>
      </c>
      <c r="I204">
        <v>2.2616562282533129E-2</v>
      </c>
      <c r="J204">
        <v>62</v>
      </c>
      <c r="K204">
        <v>0.17188587334725131</v>
      </c>
      <c r="L204">
        <v>13.765000000000001</v>
      </c>
      <c r="M204">
        <v>14.37</v>
      </c>
      <c r="N204">
        <v>14.07</v>
      </c>
      <c r="O204">
        <v>13.835000000000001</v>
      </c>
      <c r="P204">
        <v>13.885</v>
      </c>
      <c r="Q204">
        <v>13.865</v>
      </c>
      <c r="R204">
        <v>13.904999999999999</v>
      </c>
      <c r="S204">
        <v>13.95</v>
      </c>
      <c r="T204">
        <v>13.824999999999999</v>
      </c>
      <c r="U204">
        <v>14.49</v>
      </c>
      <c r="V204">
        <v>13.845000000000001</v>
      </c>
      <c r="W204">
        <v>13.535</v>
      </c>
      <c r="X204">
        <v>13.904999999999999</v>
      </c>
      <c r="Y204">
        <v>14.65</v>
      </c>
      <c r="Z204">
        <v>14.64</v>
      </c>
      <c r="AA204">
        <v>14.59</v>
      </c>
      <c r="AB204">
        <v>14.695</v>
      </c>
      <c r="AC204">
        <v>14.63</v>
      </c>
      <c r="AD204">
        <v>14.48</v>
      </c>
      <c r="AE204">
        <v>14.675000000000001</v>
      </c>
      <c r="AF204">
        <v>14.65</v>
      </c>
      <c r="AG204">
        <f t="shared" si="3"/>
        <v>1.9485038274182406E-2</v>
      </c>
      <c r="AH204">
        <v>14.82</v>
      </c>
      <c r="AI204">
        <v>15.25</v>
      </c>
      <c r="AJ204">
        <v>15.02</v>
      </c>
      <c r="AK204">
        <v>14.68</v>
      </c>
      <c r="AL204">
        <v>14.37</v>
      </c>
      <c r="AM204">
        <v>14.695</v>
      </c>
      <c r="AN204">
        <v>14.845000000000001</v>
      </c>
      <c r="AO204">
        <v>14.79</v>
      </c>
      <c r="AP204">
        <v>14.244999999999999</v>
      </c>
      <c r="AQ204">
        <v>13.945</v>
      </c>
      <c r="AR204">
        <v>13.93</v>
      </c>
      <c r="AS204">
        <v>14.15</v>
      </c>
      <c r="AT204">
        <v>14.085000000000001</v>
      </c>
      <c r="AU204">
        <v>13.97</v>
      </c>
      <c r="AV204">
        <v>13.925000000000001</v>
      </c>
      <c r="AW204">
        <v>14.62</v>
      </c>
      <c r="AX204">
        <v>14.25</v>
      </c>
      <c r="AY204">
        <v>14.4</v>
      </c>
      <c r="AZ204">
        <v>14.225</v>
      </c>
      <c r="BA204">
        <v>14.85</v>
      </c>
      <c r="BB204">
        <v>14.53</v>
      </c>
      <c r="BC204">
        <v>13.97</v>
      </c>
      <c r="BD204">
        <v>14.13</v>
      </c>
      <c r="BE204">
        <v>13.195</v>
      </c>
      <c r="BF204">
        <v>12.73</v>
      </c>
      <c r="BG204">
        <v>13.164999999999999</v>
      </c>
      <c r="BH204">
        <v>13.73</v>
      </c>
      <c r="BI204">
        <v>14.105</v>
      </c>
      <c r="BJ204">
        <v>14.904999999999999</v>
      </c>
      <c r="BK204">
        <v>15.135</v>
      </c>
      <c r="BL204">
        <v>15.56</v>
      </c>
      <c r="BM204">
        <v>15.645</v>
      </c>
      <c r="BN204">
        <v>15.505000000000001</v>
      </c>
      <c r="BO204">
        <v>15.6</v>
      </c>
      <c r="BP204">
        <v>15.7</v>
      </c>
      <c r="BQ204">
        <v>16.055</v>
      </c>
      <c r="BR204">
        <v>15.865</v>
      </c>
      <c r="BS204">
        <v>16.204999999999998</v>
      </c>
      <c r="BT204">
        <v>16.484999999999999</v>
      </c>
      <c r="BU204">
        <v>16.605</v>
      </c>
      <c r="BV204">
        <v>16.02</v>
      </c>
      <c r="BW204">
        <v>16.84</v>
      </c>
    </row>
    <row r="205" spans="1:87" x14ac:dyDescent="0.25">
      <c r="A205" t="s">
        <v>192</v>
      </c>
      <c r="B205" s="2">
        <v>42761</v>
      </c>
      <c r="C205" s="2">
        <v>42852</v>
      </c>
      <c r="D205">
        <v>0.18110000000000001</v>
      </c>
      <c r="E205">
        <v>2</v>
      </c>
      <c r="F205">
        <v>3</v>
      </c>
      <c r="G205">
        <v>2.4399999999999981E-2</v>
      </c>
      <c r="H205">
        <v>20</v>
      </c>
      <c r="I205">
        <v>0.1416</v>
      </c>
      <c r="J205">
        <v>41</v>
      </c>
      <c r="K205">
        <v>0.18279999999999999</v>
      </c>
      <c r="L205">
        <v>12.055</v>
      </c>
      <c r="M205">
        <v>12.5</v>
      </c>
      <c r="N205">
        <v>12.494999999999999</v>
      </c>
      <c r="O205">
        <v>12.195</v>
      </c>
      <c r="P205">
        <v>12.615</v>
      </c>
      <c r="Q205">
        <v>13.234999999999999</v>
      </c>
      <c r="R205">
        <v>13.275</v>
      </c>
      <c r="S205">
        <v>13.19</v>
      </c>
      <c r="T205">
        <v>13.39</v>
      </c>
      <c r="U205">
        <v>13.015000000000001</v>
      </c>
      <c r="V205">
        <v>12.85</v>
      </c>
      <c r="W205">
        <v>12.72</v>
      </c>
      <c r="X205">
        <v>12.914999999999999</v>
      </c>
      <c r="Y205">
        <v>12.97</v>
      </c>
      <c r="Z205">
        <v>13.13</v>
      </c>
      <c r="AA205">
        <v>13.345000000000001</v>
      </c>
      <c r="AB205">
        <v>13.315</v>
      </c>
      <c r="AC205">
        <v>13.585000000000001</v>
      </c>
      <c r="AD205">
        <v>13.755000000000001</v>
      </c>
      <c r="AE205">
        <v>14.164999999999999</v>
      </c>
      <c r="AF205">
        <v>14.27</v>
      </c>
      <c r="AG205">
        <f t="shared" si="3"/>
        <v>0.14159999999999998</v>
      </c>
      <c r="AH205">
        <v>14.16</v>
      </c>
      <c r="AI205">
        <v>14.49</v>
      </c>
      <c r="AJ205">
        <v>14.4</v>
      </c>
      <c r="AK205">
        <v>14.67</v>
      </c>
      <c r="AL205">
        <v>14.715</v>
      </c>
      <c r="AM205">
        <v>14.73</v>
      </c>
      <c r="AN205">
        <v>14.44</v>
      </c>
      <c r="AO205">
        <v>14.574999999999999</v>
      </c>
      <c r="AP205">
        <v>14.775</v>
      </c>
      <c r="AQ205">
        <v>14.395</v>
      </c>
      <c r="AR205">
        <v>14.19</v>
      </c>
      <c r="AS205">
        <v>14.234999999999999</v>
      </c>
      <c r="AT205">
        <v>14.29</v>
      </c>
      <c r="AU205">
        <v>14.435</v>
      </c>
      <c r="AV205">
        <v>14.445</v>
      </c>
      <c r="AW205">
        <v>14.525</v>
      </c>
      <c r="AX205">
        <v>14.335000000000001</v>
      </c>
      <c r="AY205">
        <v>13.734999999999999</v>
      </c>
      <c r="AZ205">
        <v>13.95</v>
      </c>
      <c r="BA205">
        <v>14.18</v>
      </c>
      <c r="BB205">
        <v>14.785</v>
      </c>
      <c r="BC205">
        <v>14.404999999999999</v>
      </c>
      <c r="BD205">
        <v>14.455</v>
      </c>
      <c r="BE205">
        <v>14.45</v>
      </c>
      <c r="BF205">
        <v>14.365</v>
      </c>
      <c r="BG205">
        <v>14.33</v>
      </c>
      <c r="BH205">
        <v>14.29</v>
      </c>
      <c r="BI205">
        <v>14.215</v>
      </c>
      <c r="BJ205">
        <v>14.345000000000001</v>
      </c>
      <c r="BK205">
        <v>14.295</v>
      </c>
      <c r="BL205">
        <v>14.675000000000001</v>
      </c>
      <c r="BM205">
        <v>14.574999999999999</v>
      </c>
      <c r="BN205">
        <v>14.045</v>
      </c>
      <c r="BO205">
        <v>13.93</v>
      </c>
      <c r="BP205">
        <v>13.865</v>
      </c>
      <c r="BQ205">
        <v>13.5</v>
      </c>
      <c r="BR205">
        <v>13.625</v>
      </c>
      <c r="BS205">
        <v>13.725</v>
      </c>
      <c r="BT205">
        <v>13.65</v>
      </c>
      <c r="BU205">
        <v>14.105</v>
      </c>
      <c r="BV205">
        <v>14.755000000000001</v>
      </c>
      <c r="BW205">
        <v>14.505000000000001</v>
      </c>
      <c r="BX205">
        <v>14.32</v>
      </c>
    </row>
    <row r="206" spans="1:87" x14ac:dyDescent="0.25">
      <c r="A206" t="s">
        <v>193</v>
      </c>
      <c r="B206" s="2">
        <v>44951</v>
      </c>
      <c r="C206" s="2">
        <v>45042</v>
      </c>
      <c r="D206">
        <v>0.22989999999999999</v>
      </c>
      <c r="E206">
        <v>2</v>
      </c>
      <c r="F206">
        <v>3</v>
      </c>
      <c r="G206">
        <v>3.3760972316002703E-2</v>
      </c>
      <c r="H206">
        <v>6</v>
      </c>
      <c r="I206">
        <v>7.5913957750554692E-2</v>
      </c>
      <c r="J206">
        <v>6</v>
      </c>
      <c r="K206">
        <v>7.5913957750554692E-2</v>
      </c>
      <c r="L206">
        <v>103.44</v>
      </c>
      <c r="M206">
        <v>103.67</v>
      </c>
      <c r="N206">
        <v>103.44</v>
      </c>
      <c r="O206">
        <v>100.17</v>
      </c>
      <c r="P206">
        <v>101.7</v>
      </c>
      <c r="Q206">
        <v>107.99</v>
      </c>
      <c r="R206">
        <v>111.54</v>
      </c>
      <c r="S206">
        <v>107.99</v>
      </c>
      <c r="T206">
        <v>106.95</v>
      </c>
      <c r="U206">
        <v>110.2</v>
      </c>
      <c r="V206">
        <v>107.63</v>
      </c>
      <c r="W206">
        <v>107.66</v>
      </c>
      <c r="X206">
        <v>105.56</v>
      </c>
      <c r="Y206">
        <v>106.75</v>
      </c>
      <c r="Z206">
        <v>108.01</v>
      </c>
      <c r="AA206">
        <v>108.46</v>
      </c>
      <c r="AB206">
        <v>106.3</v>
      </c>
      <c r="AC206">
        <v>105.25</v>
      </c>
      <c r="AD206">
        <v>101.16</v>
      </c>
      <c r="AE206">
        <v>100.77</v>
      </c>
      <c r="AF206">
        <v>102.99</v>
      </c>
      <c r="AG206">
        <f t="shared" si="3"/>
        <v>-6.559274621394876E-3</v>
      </c>
      <c r="AH206">
        <v>100.64</v>
      </c>
      <c r="AI206">
        <v>100.97</v>
      </c>
      <c r="AJ206">
        <v>101.14</v>
      </c>
      <c r="AK206">
        <v>101.38</v>
      </c>
      <c r="AL206">
        <v>102.05</v>
      </c>
      <c r="AM206">
        <v>103.03</v>
      </c>
      <c r="AN206">
        <v>101.65</v>
      </c>
      <c r="AO206">
        <v>100.58</v>
      </c>
      <c r="AP206">
        <v>103.25</v>
      </c>
      <c r="AQ206">
        <v>102.14</v>
      </c>
      <c r="AR206">
        <v>101.29</v>
      </c>
      <c r="AS206">
        <v>102.73</v>
      </c>
      <c r="AT206">
        <v>105.17</v>
      </c>
      <c r="AU206">
        <v>102.63</v>
      </c>
      <c r="AV206">
        <v>105.97</v>
      </c>
      <c r="AW206">
        <v>105.1</v>
      </c>
      <c r="AX206">
        <v>106.5</v>
      </c>
      <c r="AY206">
        <v>106.36</v>
      </c>
      <c r="AZ206">
        <v>104.37</v>
      </c>
      <c r="BA206">
        <v>107.61</v>
      </c>
      <c r="BB206">
        <v>106.34</v>
      </c>
      <c r="BC206">
        <v>105.35</v>
      </c>
      <c r="BD206">
        <v>104.21</v>
      </c>
      <c r="BE206">
        <v>107.39</v>
      </c>
      <c r="BF206">
        <v>107.6</v>
      </c>
      <c r="BG206">
        <v>107.51</v>
      </c>
      <c r="BH206">
        <v>106.8</v>
      </c>
      <c r="BI206">
        <v>103.09</v>
      </c>
      <c r="BJ206">
        <v>101.23</v>
      </c>
      <c r="BK206">
        <v>100.39</v>
      </c>
      <c r="BL206">
        <v>102.73</v>
      </c>
      <c r="BM206">
        <v>102.28</v>
      </c>
      <c r="BN206">
        <v>101.48</v>
      </c>
      <c r="BO206">
        <v>101.94</v>
      </c>
      <c r="BP206">
        <v>100.75</v>
      </c>
      <c r="BQ206">
        <v>98.11</v>
      </c>
      <c r="BR206">
        <v>99.65</v>
      </c>
      <c r="BS206">
        <v>98.56</v>
      </c>
      <c r="BT206">
        <v>99.41</v>
      </c>
      <c r="BU206">
        <v>97.99</v>
      </c>
      <c r="BV206">
        <v>97.6</v>
      </c>
      <c r="BW206">
        <v>94.35</v>
      </c>
      <c r="BX206">
        <v>93.33</v>
      </c>
    </row>
    <row r="207" spans="1:87" x14ac:dyDescent="0.25">
      <c r="A207" t="s">
        <v>193</v>
      </c>
      <c r="B207" s="2">
        <v>44859</v>
      </c>
      <c r="C207" s="2">
        <v>44951</v>
      </c>
      <c r="D207">
        <v>0.10580000000000001</v>
      </c>
      <c r="E207">
        <v>2</v>
      </c>
      <c r="F207">
        <v>2</v>
      </c>
      <c r="G207">
        <v>2.9057750759878431E-2</v>
      </c>
      <c r="H207">
        <v>15</v>
      </c>
      <c r="I207">
        <v>0.17434650455927059</v>
      </c>
      <c r="J207">
        <v>60</v>
      </c>
      <c r="K207">
        <v>0.25835866261398183</v>
      </c>
      <c r="L207">
        <v>79.650000000000006</v>
      </c>
      <c r="M207">
        <v>82.25</v>
      </c>
      <c r="N207">
        <v>79.86</v>
      </c>
      <c r="O207">
        <v>83.35</v>
      </c>
      <c r="P207">
        <v>81.349999999999994</v>
      </c>
      <c r="Q207">
        <v>82.22</v>
      </c>
      <c r="R207">
        <v>79.44</v>
      </c>
      <c r="S207">
        <v>80.09</v>
      </c>
      <c r="T207">
        <v>84.72</v>
      </c>
      <c r="U207">
        <v>85.54</v>
      </c>
      <c r="V207">
        <v>86.45</v>
      </c>
      <c r="W207">
        <v>84.37</v>
      </c>
      <c r="X207">
        <v>93.33</v>
      </c>
      <c r="Y207">
        <v>96.31</v>
      </c>
      <c r="Z207">
        <v>94.14</v>
      </c>
      <c r="AA207">
        <v>96.59</v>
      </c>
      <c r="AB207">
        <v>91.48</v>
      </c>
      <c r="AC207">
        <v>92.51</v>
      </c>
      <c r="AD207">
        <v>92.9</v>
      </c>
      <c r="AE207">
        <v>91.1</v>
      </c>
      <c r="AF207">
        <v>92.93</v>
      </c>
      <c r="AG207">
        <f t="shared" si="3"/>
        <v>0.12984802431610951</v>
      </c>
      <c r="AH207">
        <v>94.03</v>
      </c>
      <c r="AI207">
        <v>92.59</v>
      </c>
      <c r="AJ207">
        <v>90.22</v>
      </c>
      <c r="AK207">
        <v>89.19</v>
      </c>
      <c r="AL207">
        <v>93.45</v>
      </c>
      <c r="AM207">
        <v>92.29</v>
      </c>
      <c r="AN207">
        <v>92.67</v>
      </c>
      <c r="AO207">
        <v>93.39</v>
      </c>
      <c r="AP207">
        <v>90.39</v>
      </c>
      <c r="AQ207">
        <v>91.36</v>
      </c>
      <c r="AR207">
        <v>94.79</v>
      </c>
      <c r="AS207">
        <v>92.41</v>
      </c>
      <c r="AT207">
        <v>94.59</v>
      </c>
      <c r="AU207">
        <v>96.51</v>
      </c>
      <c r="AV207">
        <v>94.15</v>
      </c>
      <c r="AW207">
        <v>88.52</v>
      </c>
      <c r="AX207">
        <v>89.02</v>
      </c>
      <c r="AY207">
        <v>88.4</v>
      </c>
      <c r="AZ207">
        <v>87.79</v>
      </c>
      <c r="BA207">
        <v>89.75</v>
      </c>
      <c r="BB207">
        <v>86.11</v>
      </c>
      <c r="BC207">
        <v>86.56</v>
      </c>
      <c r="BD207">
        <v>84.76</v>
      </c>
      <c r="BE207">
        <v>84.24</v>
      </c>
      <c r="BF207">
        <v>87.49</v>
      </c>
      <c r="BG207">
        <v>87.35</v>
      </c>
      <c r="BH207">
        <v>85.93</v>
      </c>
      <c r="BI207">
        <v>87.42</v>
      </c>
      <c r="BJ207">
        <v>87.12</v>
      </c>
      <c r="BK207">
        <v>91.24</v>
      </c>
      <c r="BL207">
        <v>93.21</v>
      </c>
      <c r="BM207">
        <v>94.78</v>
      </c>
      <c r="BN207">
        <v>96.34</v>
      </c>
      <c r="BO207">
        <v>96.14</v>
      </c>
      <c r="BP207">
        <v>97.44</v>
      </c>
      <c r="BQ207">
        <v>96.64</v>
      </c>
      <c r="BR207">
        <v>95.91</v>
      </c>
      <c r="BS207">
        <v>93.85</v>
      </c>
      <c r="BT207">
        <v>97.53</v>
      </c>
      <c r="BU207">
        <v>103.5</v>
      </c>
      <c r="BV207">
        <v>103.02</v>
      </c>
      <c r="BW207">
        <v>103.44</v>
      </c>
    </row>
    <row r="208" spans="1:87" x14ac:dyDescent="0.25">
      <c r="A208" t="s">
        <v>193</v>
      </c>
      <c r="B208" s="2">
        <v>43942</v>
      </c>
      <c r="C208" s="2">
        <v>44033</v>
      </c>
      <c r="D208">
        <v>0.1351</v>
      </c>
      <c r="E208">
        <v>2</v>
      </c>
      <c r="F208">
        <v>2</v>
      </c>
      <c r="G208">
        <v>2.5167250716788759E-2</v>
      </c>
      <c r="H208">
        <v>6</v>
      </c>
      <c r="I208">
        <v>7.2316024211532201E-2</v>
      </c>
      <c r="J208">
        <v>62</v>
      </c>
      <c r="K208">
        <v>0.42943612615482629</v>
      </c>
      <c r="L208">
        <v>60.93</v>
      </c>
      <c r="M208">
        <v>62.78</v>
      </c>
      <c r="N208">
        <v>61.2</v>
      </c>
      <c r="O208">
        <v>62</v>
      </c>
      <c r="P208">
        <v>63.75</v>
      </c>
      <c r="Q208">
        <v>63.19</v>
      </c>
      <c r="R208">
        <v>67.319999999999993</v>
      </c>
      <c r="S208">
        <v>62.54</v>
      </c>
      <c r="T208">
        <v>57.85</v>
      </c>
      <c r="U208">
        <v>58.58</v>
      </c>
      <c r="V208">
        <v>59.44</v>
      </c>
      <c r="W208">
        <v>60.5</v>
      </c>
      <c r="X208">
        <v>62.43</v>
      </c>
      <c r="Y208">
        <v>65.09</v>
      </c>
      <c r="Z208">
        <v>63.11</v>
      </c>
      <c r="AA208">
        <v>61.3</v>
      </c>
      <c r="AB208">
        <v>59.73</v>
      </c>
      <c r="AC208">
        <v>61.39</v>
      </c>
      <c r="AD208">
        <v>56.89</v>
      </c>
      <c r="AE208">
        <v>60.65</v>
      </c>
      <c r="AF208">
        <v>61.12</v>
      </c>
      <c r="AG208">
        <f t="shared" si="3"/>
        <v>-2.6441541892322454E-2</v>
      </c>
      <c r="AH208">
        <v>63.53</v>
      </c>
      <c r="AI208">
        <v>61.74</v>
      </c>
      <c r="AJ208">
        <v>62.75</v>
      </c>
      <c r="AK208">
        <v>64.849999999999994</v>
      </c>
      <c r="AL208">
        <v>67.59</v>
      </c>
      <c r="AM208">
        <v>64.56</v>
      </c>
      <c r="AN208">
        <v>67.02</v>
      </c>
      <c r="AO208">
        <v>67.16</v>
      </c>
      <c r="AP208">
        <v>69.45</v>
      </c>
      <c r="AQ208">
        <v>72.319999999999993</v>
      </c>
      <c r="AR208">
        <v>73.19</v>
      </c>
      <c r="AS208">
        <v>76.760000000000005</v>
      </c>
      <c r="AT208">
        <v>74.900000000000006</v>
      </c>
      <c r="AU208">
        <v>74.864999999999995</v>
      </c>
      <c r="AV208">
        <v>76.28</v>
      </c>
      <c r="AW208">
        <v>70.81</v>
      </c>
      <c r="AX208">
        <v>71.75</v>
      </c>
      <c r="AY208">
        <v>74.569999999999993</v>
      </c>
      <c r="AZ208">
        <v>77.03</v>
      </c>
      <c r="BA208">
        <v>78.42</v>
      </c>
      <c r="BB208">
        <v>79.61</v>
      </c>
      <c r="BC208">
        <v>82.75</v>
      </c>
      <c r="BD208">
        <v>83.85</v>
      </c>
      <c r="BE208">
        <v>83.74</v>
      </c>
      <c r="BF208">
        <v>81.36</v>
      </c>
      <c r="BG208">
        <v>84.83</v>
      </c>
      <c r="BH208">
        <v>81.849999999999994</v>
      </c>
      <c r="BI208">
        <v>82.83</v>
      </c>
      <c r="BJ208">
        <v>84.51</v>
      </c>
      <c r="BK208">
        <v>82.91</v>
      </c>
      <c r="BL208">
        <v>84.58</v>
      </c>
      <c r="BM208">
        <v>88.13</v>
      </c>
      <c r="BN208">
        <v>86.34</v>
      </c>
      <c r="BO208">
        <v>87.75</v>
      </c>
      <c r="BP208">
        <v>88.46</v>
      </c>
      <c r="BQ208">
        <v>87.38</v>
      </c>
      <c r="BR208">
        <v>86.85</v>
      </c>
      <c r="BS208">
        <v>86.61</v>
      </c>
      <c r="BT208">
        <v>86.53</v>
      </c>
      <c r="BU208">
        <v>86.1</v>
      </c>
      <c r="BV208">
        <v>86.42</v>
      </c>
      <c r="BW208">
        <v>89.74</v>
      </c>
      <c r="BX208">
        <v>89.72</v>
      </c>
    </row>
    <row r="209" spans="1:77" x14ac:dyDescent="0.25">
      <c r="A209" t="s">
        <v>193</v>
      </c>
      <c r="B209" s="2">
        <v>43578</v>
      </c>
      <c r="C209" s="2">
        <v>43669</v>
      </c>
      <c r="D209">
        <v>0.2273</v>
      </c>
      <c r="E209">
        <v>12</v>
      </c>
      <c r="F209">
        <v>12</v>
      </c>
      <c r="G209">
        <v>4.1675349031054652E-4</v>
      </c>
      <c r="H209">
        <v>13</v>
      </c>
      <c r="I209">
        <v>5.4177953740362156E-3</v>
      </c>
      <c r="J209">
        <v>48</v>
      </c>
      <c r="K209">
        <v>1.7503646593040139E-2</v>
      </c>
      <c r="L209">
        <v>44.59</v>
      </c>
      <c r="M209">
        <v>47.99</v>
      </c>
      <c r="N209">
        <v>48.15</v>
      </c>
      <c r="O209">
        <v>48.76</v>
      </c>
      <c r="P209">
        <v>49.1</v>
      </c>
      <c r="Q209">
        <v>49</v>
      </c>
      <c r="R209">
        <v>48.74</v>
      </c>
      <c r="S209">
        <v>48.96</v>
      </c>
      <c r="T209">
        <v>49.43</v>
      </c>
      <c r="U209">
        <v>48.58</v>
      </c>
      <c r="V209">
        <v>48.12</v>
      </c>
      <c r="W209">
        <v>48.19</v>
      </c>
      <c r="X209">
        <v>47.97</v>
      </c>
      <c r="Y209">
        <v>48.25</v>
      </c>
      <c r="Z209">
        <v>45.76</v>
      </c>
      <c r="AA209">
        <v>46.23</v>
      </c>
      <c r="AB209">
        <v>46.79</v>
      </c>
      <c r="AC209">
        <v>46.97</v>
      </c>
      <c r="AD209">
        <v>45.9</v>
      </c>
      <c r="AE209">
        <v>43.83</v>
      </c>
      <c r="AF209">
        <v>43.92</v>
      </c>
      <c r="AG209">
        <f t="shared" si="3"/>
        <v>-8.4809335278182962E-2</v>
      </c>
      <c r="AH209">
        <v>43.5</v>
      </c>
      <c r="AI209">
        <v>42.31</v>
      </c>
      <c r="AJ209">
        <v>41.89</v>
      </c>
      <c r="AK209">
        <v>41.6</v>
      </c>
      <c r="AL209">
        <v>42.32</v>
      </c>
      <c r="AM209">
        <v>42.55</v>
      </c>
      <c r="AN209">
        <v>42.14</v>
      </c>
      <c r="AO209">
        <v>42.3</v>
      </c>
      <c r="AP209">
        <v>44.32</v>
      </c>
      <c r="AQ209">
        <v>44.54</v>
      </c>
      <c r="AR209">
        <v>44.89</v>
      </c>
      <c r="AS209">
        <v>45.21</v>
      </c>
      <c r="AT209">
        <v>46.91</v>
      </c>
      <c r="AU209">
        <v>47.36</v>
      </c>
      <c r="AV209">
        <v>45.45</v>
      </c>
      <c r="AW209">
        <v>45.09</v>
      </c>
      <c r="AX209">
        <v>44.03</v>
      </c>
      <c r="AY209">
        <v>44.09</v>
      </c>
      <c r="AZ209">
        <v>45.82</v>
      </c>
      <c r="BA209">
        <v>45.47</v>
      </c>
      <c r="BB209">
        <v>46.2</v>
      </c>
      <c r="BC209">
        <v>46.05</v>
      </c>
      <c r="BD209">
        <v>46.23</v>
      </c>
      <c r="BE209">
        <v>45.45</v>
      </c>
      <c r="BF209">
        <v>45.94</v>
      </c>
      <c r="BG209">
        <v>46.65</v>
      </c>
      <c r="BH209">
        <v>47.91</v>
      </c>
      <c r="BI209">
        <v>48.83</v>
      </c>
      <c r="BJ209">
        <v>47.55</v>
      </c>
      <c r="BK209">
        <v>47.3</v>
      </c>
      <c r="BL209">
        <v>46.91</v>
      </c>
      <c r="BM209">
        <v>46.65</v>
      </c>
      <c r="BN209">
        <v>46.35</v>
      </c>
      <c r="BO209">
        <v>45.92</v>
      </c>
      <c r="BP209">
        <v>45.27</v>
      </c>
      <c r="BQ209">
        <v>46.26</v>
      </c>
      <c r="BR209">
        <v>46.48</v>
      </c>
      <c r="BS209">
        <v>45.16</v>
      </c>
      <c r="BT209">
        <v>45.09</v>
      </c>
      <c r="BU209">
        <v>46.3</v>
      </c>
      <c r="BV209">
        <v>45.96</v>
      </c>
      <c r="BW209">
        <v>46.84</v>
      </c>
      <c r="BX209">
        <v>48.09</v>
      </c>
    </row>
    <row r="210" spans="1:77" x14ac:dyDescent="0.25">
      <c r="A210" t="s">
        <v>193</v>
      </c>
      <c r="B210" s="2">
        <v>43488</v>
      </c>
      <c r="C210" s="2">
        <v>43578</v>
      </c>
      <c r="D210">
        <v>0.25750000000000001</v>
      </c>
      <c r="E210">
        <v>6</v>
      </c>
      <c r="F210">
        <v>6</v>
      </c>
      <c r="G210">
        <v>1.3873473917868249E-3</v>
      </c>
      <c r="H210">
        <v>19</v>
      </c>
      <c r="I210">
        <v>0.14567147613762491</v>
      </c>
      <c r="J210">
        <v>58</v>
      </c>
      <c r="K210">
        <v>0.25221975582685913</v>
      </c>
      <c r="L210">
        <v>31.93</v>
      </c>
      <c r="M210">
        <v>36.04</v>
      </c>
      <c r="N210">
        <v>36.75</v>
      </c>
      <c r="O210">
        <v>36.770000000000003</v>
      </c>
      <c r="P210">
        <v>36.340000000000003</v>
      </c>
      <c r="Q210">
        <v>36.9</v>
      </c>
      <c r="R210">
        <v>35.99</v>
      </c>
      <c r="S210">
        <v>36.76</v>
      </c>
      <c r="T210">
        <v>36.93</v>
      </c>
      <c r="U210">
        <v>37.35</v>
      </c>
      <c r="V210">
        <v>38.5</v>
      </c>
      <c r="W210">
        <v>37.64</v>
      </c>
      <c r="X210">
        <v>37.54</v>
      </c>
      <c r="Y210">
        <v>37.869999999999997</v>
      </c>
      <c r="Z210">
        <v>38.909999999999997</v>
      </c>
      <c r="AA210">
        <v>39.15</v>
      </c>
      <c r="AB210">
        <v>39.53</v>
      </c>
      <c r="AC210">
        <v>39.770000000000003</v>
      </c>
      <c r="AD210">
        <v>40.380000000000003</v>
      </c>
      <c r="AE210">
        <v>41.29</v>
      </c>
      <c r="AF210">
        <v>41.1</v>
      </c>
      <c r="AG210">
        <f t="shared" si="3"/>
        <v>0.14039955604883469</v>
      </c>
      <c r="AH210">
        <v>41.24</v>
      </c>
      <c r="AI210">
        <v>42.07</v>
      </c>
      <c r="AJ210">
        <v>41.47</v>
      </c>
      <c r="AK210">
        <v>41.22</v>
      </c>
      <c r="AL210">
        <v>40.83</v>
      </c>
      <c r="AM210">
        <v>41</v>
      </c>
      <c r="AN210">
        <v>40.64</v>
      </c>
      <c r="AO210">
        <v>40.4</v>
      </c>
      <c r="AP210">
        <v>39.94</v>
      </c>
      <c r="AQ210">
        <v>38.869999999999997</v>
      </c>
      <c r="AR210">
        <v>38.75</v>
      </c>
      <c r="AS210">
        <v>39.53</v>
      </c>
      <c r="AT210">
        <v>39.590000000000003</v>
      </c>
      <c r="AU210">
        <v>39.61</v>
      </c>
      <c r="AV210">
        <v>39.270000000000003</v>
      </c>
      <c r="AW210">
        <v>40.46</v>
      </c>
      <c r="AX210">
        <v>40.39</v>
      </c>
      <c r="AY210">
        <v>40.54</v>
      </c>
      <c r="AZ210">
        <v>39.58</v>
      </c>
      <c r="BA210">
        <v>40.51</v>
      </c>
      <c r="BB210">
        <v>39.61</v>
      </c>
      <c r="BC210">
        <v>39.51</v>
      </c>
      <c r="BD210">
        <v>39.799999999999997</v>
      </c>
      <c r="BE210">
        <v>39.299999999999997</v>
      </c>
      <c r="BF210">
        <v>39.22</v>
      </c>
      <c r="BG210">
        <v>39.840000000000003</v>
      </c>
      <c r="BH210">
        <v>41.78</v>
      </c>
      <c r="BI210">
        <v>42.02</v>
      </c>
      <c r="BJ210">
        <v>43.6</v>
      </c>
      <c r="BK210">
        <v>43.63</v>
      </c>
      <c r="BL210">
        <v>44.15</v>
      </c>
      <c r="BM210">
        <v>44.31</v>
      </c>
      <c r="BN210">
        <v>43.7</v>
      </c>
      <c r="BO210">
        <v>43.92</v>
      </c>
      <c r="BP210">
        <v>43.61</v>
      </c>
      <c r="BQ210">
        <v>44.14</v>
      </c>
      <c r="BR210">
        <v>43.94</v>
      </c>
      <c r="BS210">
        <v>45.13</v>
      </c>
      <c r="BT210">
        <v>44.85</v>
      </c>
      <c r="BU210">
        <v>44.81</v>
      </c>
      <c r="BV210">
        <v>44.85</v>
      </c>
      <c r="BW210">
        <v>44.59</v>
      </c>
    </row>
    <row r="211" spans="1:77" x14ac:dyDescent="0.25">
      <c r="A211" t="s">
        <v>193</v>
      </c>
      <c r="B211" s="2">
        <v>42214</v>
      </c>
      <c r="C211" s="2">
        <v>42304</v>
      </c>
      <c r="D211">
        <v>0.16739999999999999</v>
      </c>
      <c r="E211">
        <v>3</v>
      </c>
      <c r="F211">
        <v>4</v>
      </c>
      <c r="G211">
        <v>2.5534132360604578E-2</v>
      </c>
      <c r="H211">
        <v>8</v>
      </c>
      <c r="I211">
        <v>5.2110474205314151E-3</v>
      </c>
      <c r="J211">
        <v>34</v>
      </c>
      <c r="K211">
        <v>6.2532569046376994E-3</v>
      </c>
      <c r="L211">
        <v>18.61</v>
      </c>
      <c r="M211">
        <v>19.190000000000001</v>
      </c>
      <c r="N211">
        <v>19.260000000000002</v>
      </c>
      <c r="O211">
        <v>18.82</v>
      </c>
      <c r="P211">
        <v>18.7</v>
      </c>
      <c r="Q211">
        <v>18.95</v>
      </c>
      <c r="R211">
        <v>18.899999999999999</v>
      </c>
      <c r="S211">
        <v>18.93</v>
      </c>
      <c r="T211">
        <v>19.29</v>
      </c>
      <c r="U211">
        <v>18.920000000000002</v>
      </c>
      <c r="V211">
        <v>18.87</v>
      </c>
      <c r="W211">
        <v>18.57</v>
      </c>
      <c r="X211">
        <v>18.649999999999999</v>
      </c>
      <c r="Y211">
        <v>18.75</v>
      </c>
      <c r="Z211">
        <v>18.45</v>
      </c>
      <c r="AA211">
        <v>18.25</v>
      </c>
      <c r="AB211">
        <v>17.75</v>
      </c>
      <c r="AC211">
        <v>17.260000000000002</v>
      </c>
      <c r="AD211">
        <v>16.79</v>
      </c>
      <c r="AE211">
        <v>16.78</v>
      </c>
      <c r="AF211">
        <v>17.510000000000002</v>
      </c>
      <c r="AG211">
        <f t="shared" si="3"/>
        <v>-8.7545596664929629E-2</v>
      </c>
      <c r="AH211">
        <v>17.989999999999998</v>
      </c>
      <c r="AI211">
        <v>18.02</v>
      </c>
      <c r="AJ211">
        <v>18.04</v>
      </c>
      <c r="AK211">
        <v>17.559999999999999</v>
      </c>
      <c r="AL211">
        <v>17.809999999999999</v>
      </c>
      <c r="AM211">
        <v>18.010000000000002</v>
      </c>
      <c r="AN211">
        <v>17.62</v>
      </c>
      <c r="AO211">
        <v>18.11</v>
      </c>
      <c r="AP211">
        <v>17.77</v>
      </c>
      <c r="AQ211">
        <v>17.89</v>
      </c>
      <c r="AR211">
        <v>17.89</v>
      </c>
      <c r="AS211">
        <v>17.93</v>
      </c>
      <c r="AT211">
        <v>18.97</v>
      </c>
      <c r="AU211">
        <v>19.309999999999999</v>
      </c>
      <c r="AV211">
        <v>18.86</v>
      </c>
      <c r="AW211">
        <v>18.43</v>
      </c>
      <c r="AX211">
        <v>18.03</v>
      </c>
      <c r="AY211">
        <v>17.54</v>
      </c>
      <c r="AZ211">
        <v>17.329999999999998</v>
      </c>
      <c r="BA211">
        <v>17.350000000000001</v>
      </c>
      <c r="BB211">
        <v>17.32</v>
      </c>
      <c r="BC211">
        <v>16.96</v>
      </c>
      <c r="BD211">
        <v>17.13</v>
      </c>
      <c r="BE211">
        <v>18.010000000000002</v>
      </c>
      <c r="BF211">
        <v>17.8</v>
      </c>
      <c r="BG211">
        <v>18.22</v>
      </c>
      <c r="BH211">
        <v>18.7</v>
      </c>
      <c r="BI211">
        <v>18.850000000000001</v>
      </c>
      <c r="BJ211">
        <v>19.02</v>
      </c>
      <c r="BK211">
        <v>19.09</v>
      </c>
      <c r="BL211">
        <v>18.68</v>
      </c>
      <c r="BM211">
        <v>18.54</v>
      </c>
      <c r="BN211">
        <v>18.170000000000002</v>
      </c>
      <c r="BO211">
        <v>18.600000000000001</v>
      </c>
      <c r="BP211">
        <v>18.5</v>
      </c>
      <c r="BQ211">
        <v>18.21</v>
      </c>
      <c r="BR211">
        <v>18.239999999999998</v>
      </c>
      <c r="BS211">
        <v>18.29</v>
      </c>
      <c r="BT211">
        <v>18.600000000000001</v>
      </c>
      <c r="BU211">
        <v>18.63</v>
      </c>
      <c r="BV211">
        <v>19.05</v>
      </c>
      <c r="BW211">
        <v>18.75</v>
      </c>
      <c r="BX211">
        <v>18.54</v>
      </c>
    </row>
    <row r="212" spans="1:77" x14ac:dyDescent="0.25">
      <c r="A212" t="s">
        <v>193</v>
      </c>
      <c r="B212" s="2">
        <v>42124</v>
      </c>
      <c r="C212" s="2">
        <v>42214</v>
      </c>
      <c r="D212">
        <v>0.3821</v>
      </c>
      <c r="E212">
        <v>2</v>
      </c>
      <c r="F212">
        <v>3</v>
      </c>
      <c r="G212">
        <v>2.3645320197044351E-2</v>
      </c>
      <c r="H212">
        <v>19</v>
      </c>
      <c r="I212">
        <v>4.3842364532019729E-2</v>
      </c>
      <c r="J212">
        <v>21</v>
      </c>
      <c r="K212">
        <v>4.4827586206896558E-2</v>
      </c>
      <c r="L212">
        <v>18.25</v>
      </c>
      <c r="M212">
        <v>20.3</v>
      </c>
      <c r="N212">
        <v>20.28</v>
      </c>
      <c r="O212">
        <v>19.82</v>
      </c>
      <c r="P212">
        <v>19.91</v>
      </c>
      <c r="Q212">
        <v>20.05</v>
      </c>
      <c r="R212">
        <v>20.51</v>
      </c>
      <c r="S212">
        <v>20.68</v>
      </c>
      <c r="T212">
        <v>20.45</v>
      </c>
      <c r="U212">
        <v>20.420000000000002</v>
      </c>
      <c r="V212">
        <v>20.72</v>
      </c>
      <c r="W212">
        <v>20.63</v>
      </c>
      <c r="X212">
        <v>20.72</v>
      </c>
      <c r="Y212">
        <v>20.71</v>
      </c>
      <c r="Z212">
        <v>20.69</v>
      </c>
      <c r="AA212">
        <v>20.8</v>
      </c>
      <c r="AB212">
        <v>20.71</v>
      </c>
      <c r="AC212">
        <v>20.56</v>
      </c>
      <c r="AD212">
        <v>21.15</v>
      </c>
      <c r="AE212">
        <v>21.19</v>
      </c>
      <c r="AF212">
        <v>21.15</v>
      </c>
      <c r="AG212">
        <f t="shared" si="3"/>
        <v>4.1871921182265903E-2</v>
      </c>
      <c r="AH212">
        <v>21.21</v>
      </c>
      <c r="AI212">
        <v>20.94</v>
      </c>
      <c r="AJ212">
        <v>21.06</v>
      </c>
      <c r="AK212">
        <v>20.75</v>
      </c>
      <c r="AL212">
        <v>21.16</v>
      </c>
      <c r="AM212">
        <v>20.83</v>
      </c>
      <c r="AN212">
        <v>20.85</v>
      </c>
      <c r="AO212">
        <v>21.13</v>
      </c>
      <c r="AP212">
        <v>21.21</v>
      </c>
      <c r="AQ212">
        <v>21.02</v>
      </c>
      <c r="AR212">
        <v>20.83</v>
      </c>
      <c r="AS212">
        <v>20.84</v>
      </c>
      <c r="AT212">
        <v>20.91</v>
      </c>
      <c r="AU212">
        <v>21.07</v>
      </c>
      <c r="AV212">
        <v>20.76</v>
      </c>
      <c r="AW212">
        <v>20.62</v>
      </c>
      <c r="AX212">
        <v>20.49</v>
      </c>
      <c r="AY212">
        <v>20.13</v>
      </c>
      <c r="AZ212">
        <v>20.07</v>
      </c>
      <c r="BA212">
        <v>19.71</v>
      </c>
      <c r="BB212">
        <v>19.239999999999998</v>
      </c>
      <c r="BC212">
        <v>19.29</v>
      </c>
      <c r="BD212">
        <v>19.350000000000001</v>
      </c>
      <c r="BE212">
        <v>19.43</v>
      </c>
      <c r="BF212">
        <v>19.38</v>
      </c>
      <c r="BG212">
        <v>19.36</v>
      </c>
      <c r="BH212">
        <v>19.04</v>
      </c>
      <c r="BI212">
        <v>19.13</v>
      </c>
      <c r="BJ212">
        <v>19.34</v>
      </c>
      <c r="BK212">
        <v>19.53</v>
      </c>
      <c r="BL212">
        <v>19.53</v>
      </c>
      <c r="BM212">
        <v>19.260000000000002</v>
      </c>
      <c r="BN212">
        <v>19.29</v>
      </c>
      <c r="BO212">
        <v>19.21</v>
      </c>
      <c r="BP212">
        <v>18.93</v>
      </c>
      <c r="BQ212">
        <v>18.989999999999998</v>
      </c>
      <c r="BR212">
        <v>18.600000000000001</v>
      </c>
      <c r="BS212">
        <v>18.82</v>
      </c>
      <c r="BT212">
        <v>18.36</v>
      </c>
      <c r="BU212">
        <v>18.29</v>
      </c>
      <c r="BV212">
        <v>18.559999999999999</v>
      </c>
      <c r="BW212">
        <v>18.61</v>
      </c>
    </row>
    <row r="213" spans="1:77" x14ac:dyDescent="0.25">
      <c r="A213" t="s">
        <v>194</v>
      </c>
      <c r="B213" s="2">
        <v>44768</v>
      </c>
      <c r="C213" s="2">
        <v>44859</v>
      </c>
      <c r="D213">
        <v>0.1167</v>
      </c>
      <c r="E213">
        <v>19</v>
      </c>
      <c r="F213">
        <v>19</v>
      </c>
      <c r="G213">
        <v>5.8295441296487302E-4</v>
      </c>
      <c r="H213">
        <v>20</v>
      </c>
      <c r="I213">
        <v>5.7129532470561869E-3</v>
      </c>
      <c r="J213">
        <v>22</v>
      </c>
      <c r="K213">
        <v>3.3636469628075143E-2</v>
      </c>
      <c r="L213">
        <v>160.84</v>
      </c>
      <c r="M213">
        <v>171.54</v>
      </c>
      <c r="N213">
        <v>175.75</v>
      </c>
      <c r="O213">
        <v>178.89</v>
      </c>
      <c r="P213">
        <v>178.8</v>
      </c>
      <c r="Q213">
        <v>177.22</v>
      </c>
      <c r="R213">
        <v>183.47</v>
      </c>
      <c r="S213">
        <v>184.91</v>
      </c>
      <c r="T213">
        <v>184.3</v>
      </c>
      <c r="U213">
        <v>182.8</v>
      </c>
      <c r="V213">
        <v>177.71</v>
      </c>
      <c r="W213">
        <v>183.12</v>
      </c>
      <c r="X213">
        <v>182.06</v>
      </c>
      <c r="Y213">
        <v>185.38</v>
      </c>
      <c r="Z213">
        <v>185.4</v>
      </c>
      <c r="AA213">
        <v>183.36</v>
      </c>
      <c r="AB213">
        <v>176.71</v>
      </c>
      <c r="AC213">
        <v>178.46</v>
      </c>
      <c r="AD213">
        <v>176.45</v>
      </c>
      <c r="AE213">
        <v>171.44</v>
      </c>
      <c r="AF213">
        <v>172.52</v>
      </c>
      <c r="AG213">
        <f t="shared" si="3"/>
        <v>5.7129532470561869E-3</v>
      </c>
      <c r="AH213">
        <v>172.19</v>
      </c>
      <c r="AI213">
        <v>177.31</v>
      </c>
      <c r="AJ213">
        <v>169.49</v>
      </c>
      <c r="AK213">
        <v>167.94</v>
      </c>
      <c r="AL213">
        <v>166.74</v>
      </c>
      <c r="AM213">
        <v>165.21</v>
      </c>
      <c r="AN213">
        <v>166.16</v>
      </c>
      <c r="AO213">
        <v>163</v>
      </c>
      <c r="AP213">
        <v>163.1</v>
      </c>
      <c r="AQ213">
        <v>165.82</v>
      </c>
      <c r="AR213">
        <v>168.41</v>
      </c>
      <c r="AS213">
        <v>170.74</v>
      </c>
      <c r="AT213">
        <v>170.58</v>
      </c>
      <c r="AU213">
        <v>162.65</v>
      </c>
      <c r="AV213">
        <v>165.26</v>
      </c>
      <c r="AW213">
        <v>162.66999999999999</v>
      </c>
      <c r="AX213">
        <v>165.26</v>
      </c>
      <c r="AY213">
        <v>166.25</v>
      </c>
      <c r="AZ213">
        <v>166.06</v>
      </c>
      <c r="BA213">
        <v>163.30000000000001</v>
      </c>
      <c r="BB213">
        <v>162.62</v>
      </c>
      <c r="BC213">
        <v>161.29</v>
      </c>
      <c r="BD213">
        <v>160.46</v>
      </c>
      <c r="BE213">
        <v>160.71</v>
      </c>
      <c r="BF213">
        <v>162.80000000000001</v>
      </c>
      <c r="BG213">
        <v>158.44999999999999</v>
      </c>
      <c r="BH213">
        <v>154.78</v>
      </c>
      <c r="BI213">
        <v>159.84</v>
      </c>
      <c r="BJ213">
        <v>165.15</v>
      </c>
      <c r="BK213">
        <v>167.8</v>
      </c>
      <c r="BL213">
        <v>166.54</v>
      </c>
      <c r="BM213">
        <v>159.28</v>
      </c>
      <c r="BN213">
        <v>156.79</v>
      </c>
      <c r="BO213">
        <v>153.44999999999999</v>
      </c>
      <c r="BP213">
        <v>151.55000000000001</v>
      </c>
      <c r="BQ213">
        <v>154.34</v>
      </c>
      <c r="BR213">
        <v>148.34</v>
      </c>
      <c r="BS213">
        <v>150.99</v>
      </c>
      <c r="BT213">
        <v>151.51</v>
      </c>
      <c r="BU213">
        <v>152.65</v>
      </c>
      <c r="BV213">
        <v>153.72</v>
      </c>
      <c r="BW213">
        <v>159.72</v>
      </c>
      <c r="BX213">
        <v>161.65</v>
      </c>
      <c r="BY213">
        <v>162.16</v>
      </c>
    </row>
    <row r="214" spans="1:77" x14ac:dyDescent="0.25">
      <c r="A214" t="s">
        <v>194</v>
      </c>
      <c r="B214" s="2">
        <v>44586</v>
      </c>
      <c r="C214" s="2">
        <v>44677</v>
      </c>
      <c r="D214">
        <v>0.1623</v>
      </c>
      <c r="E214">
        <v>2</v>
      </c>
      <c r="F214">
        <v>2</v>
      </c>
      <c r="G214">
        <v>1.9738686704424441E-2</v>
      </c>
      <c r="H214">
        <v>6</v>
      </c>
      <c r="I214">
        <v>5.3328099590646501E-2</v>
      </c>
      <c r="J214">
        <v>44</v>
      </c>
      <c r="K214">
        <v>7.1104132787528612E-2</v>
      </c>
      <c r="L214">
        <v>173.96</v>
      </c>
      <c r="M214">
        <v>178.33</v>
      </c>
      <c r="N214">
        <v>174.81</v>
      </c>
      <c r="O214">
        <v>177.29</v>
      </c>
      <c r="P214">
        <v>179.49</v>
      </c>
      <c r="Q214">
        <v>181.29</v>
      </c>
      <c r="R214">
        <v>187.84</v>
      </c>
      <c r="S214">
        <v>175.59</v>
      </c>
      <c r="T214">
        <v>171.42</v>
      </c>
      <c r="U214">
        <v>169.95</v>
      </c>
      <c r="V214">
        <v>172.63</v>
      </c>
      <c r="W214">
        <v>176.71</v>
      </c>
      <c r="X214">
        <v>170.66</v>
      </c>
      <c r="Y214">
        <v>164.4</v>
      </c>
      <c r="Z214">
        <v>162.47</v>
      </c>
      <c r="AA214">
        <v>166.17</v>
      </c>
      <c r="AB214">
        <v>168.24</v>
      </c>
      <c r="AC214">
        <v>164.65</v>
      </c>
      <c r="AD214">
        <v>166.74</v>
      </c>
      <c r="AE214">
        <v>166.69</v>
      </c>
      <c r="AF214">
        <v>165.64</v>
      </c>
      <c r="AG214">
        <f t="shared" si="3"/>
        <v>-7.1160208602030081E-2</v>
      </c>
      <c r="AH214">
        <v>169.59</v>
      </c>
      <c r="AI214">
        <v>170.82</v>
      </c>
      <c r="AJ214">
        <v>169.99</v>
      </c>
      <c r="AK214">
        <v>167.29</v>
      </c>
      <c r="AL214">
        <v>170.1</v>
      </c>
      <c r="AM214">
        <v>171</v>
      </c>
      <c r="AN214">
        <v>169.98</v>
      </c>
      <c r="AO214">
        <v>164.89</v>
      </c>
      <c r="AP214">
        <v>167.34</v>
      </c>
      <c r="AQ214">
        <v>172.46</v>
      </c>
      <c r="AR214">
        <v>172.75</v>
      </c>
      <c r="AS214">
        <v>170.36</v>
      </c>
      <c r="AT214">
        <v>166.72</v>
      </c>
      <c r="AU214">
        <v>172.32</v>
      </c>
      <c r="AV214">
        <v>176.33</v>
      </c>
      <c r="AW214">
        <v>178.47</v>
      </c>
      <c r="AX214">
        <v>180.1</v>
      </c>
      <c r="AY214">
        <v>180.46</v>
      </c>
      <c r="AZ214">
        <v>182.35</v>
      </c>
      <c r="BA214">
        <v>179.08</v>
      </c>
      <c r="BB214">
        <v>184.21</v>
      </c>
      <c r="BC214">
        <v>184.9</v>
      </c>
      <c r="BD214">
        <v>185.68</v>
      </c>
      <c r="BE214">
        <v>191.01</v>
      </c>
      <c r="BF214">
        <v>187.45</v>
      </c>
      <c r="BG214">
        <v>183.48</v>
      </c>
      <c r="BH214">
        <v>182.08</v>
      </c>
      <c r="BI214">
        <v>182.71</v>
      </c>
      <c r="BJ214">
        <v>177.18</v>
      </c>
      <c r="BK214">
        <v>177.25</v>
      </c>
      <c r="BL214">
        <v>177.6</v>
      </c>
      <c r="BM214">
        <v>174.11</v>
      </c>
      <c r="BN214">
        <v>171.94</v>
      </c>
      <c r="BO214">
        <v>173</v>
      </c>
      <c r="BP214">
        <v>175.11</v>
      </c>
      <c r="BQ214">
        <v>173.66</v>
      </c>
      <c r="BR214">
        <v>176.56</v>
      </c>
      <c r="BS214">
        <v>179.06</v>
      </c>
      <c r="BT214">
        <v>179.42</v>
      </c>
      <c r="BU214">
        <v>177.23</v>
      </c>
      <c r="BV214">
        <v>173.31</v>
      </c>
      <c r="BW214">
        <v>173.91</v>
      </c>
      <c r="BX214">
        <v>168.44</v>
      </c>
    </row>
    <row r="215" spans="1:77" x14ac:dyDescent="0.25">
      <c r="A215" t="s">
        <v>194</v>
      </c>
      <c r="B215" s="2">
        <v>43942</v>
      </c>
      <c r="C215" s="2">
        <v>44033</v>
      </c>
      <c r="D215">
        <v>0.14099999999999999</v>
      </c>
      <c r="E215">
        <v>2</v>
      </c>
      <c r="F215">
        <v>2</v>
      </c>
      <c r="G215">
        <v>1.35738524736561E-2</v>
      </c>
      <c r="H215">
        <v>6</v>
      </c>
      <c r="I215">
        <v>6.6261832470083951E-2</v>
      </c>
      <c r="J215">
        <v>62</v>
      </c>
      <c r="K215">
        <v>0.21968208608680129</v>
      </c>
      <c r="L215">
        <v>106.84</v>
      </c>
      <c r="M215">
        <v>111.98</v>
      </c>
      <c r="N215">
        <v>110.46</v>
      </c>
      <c r="O215">
        <v>113.93</v>
      </c>
      <c r="P215">
        <v>115.78</v>
      </c>
      <c r="Q215">
        <v>114.24</v>
      </c>
      <c r="R215">
        <v>119.4</v>
      </c>
      <c r="S215">
        <v>116.07</v>
      </c>
      <c r="T215">
        <v>109.71</v>
      </c>
      <c r="U215">
        <v>110.5</v>
      </c>
      <c r="V215">
        <v>111.54</v>
      </c>
      <c r="W215">
        <v>112.42</v>
      </c>
      <c r="X215">
        <v>113.65</v>
      </c>
      <c r="Y215">
        <v>115</v>
      </c>
      <c r="Z215">
        <v>114.88</v>
      </c>
      <c r="AA215">
        <v>111.69</v>
      </c>
      <c r="AB215">
        <v>109.07</v>
      </c>
      <c r="AC215">
        <v>110.35</v>
      </c>
      <c r="AD215">
        <v>108.24</v>
      </c>
      <c r="AE215">
        <v>114.42</v>
      </c>
      <c r="AF215">
        <v>112.68</v>
      </c>
      <c r="AG215">
        <f t="shared" si="3"/>
        <v>6.2511162707626616E-3</v>
      </c>
      <c r="AH215">
        <v>117.48</v>
      </c>
      <c r="AI215">
        <v>113.46</v>
      </c>
      <c r="AJ215">
        <v>113.43</v>
      </c>
      <c r="AK215">
        <v>115.73</v>
      </c>
      <c r="AL215">
        <v>117.82</v>
      </c>
      <c r="AM215">
        <v>115.87</v>
      </c>
      <c r="AN215">
        <v>118.74</v>
      </c>
      <c r="AO215">
        <v>117.86</v>
      </c>
      <c r="AP215">
        <v>122.67</v>
      </c>
      <c r="AQ215">
        <v>127.21</v>
      </c>
      <c r="AR215">
        <v>128.58000000000001</v>
      </c>
      <c r="AS215">
        <v>131.44</v>
      </c>
      <c r="AT215">
        <v>132.86000000000001</v>
      </c>
      <c r="AU215">
        <v>132.12</v>
      </c>
      <c r="AV215">
        <v>131.4</v>
      </c>
      <c r="AW215">
        <v>124.61</v>
      </c>
      <c r="AX215">
        <v>123.97</v>
      </c>
      <c r="AY215">
        <v>124.23</v>
      </c>
      <c r="AZ215">
        <v>126.11</v>
      </c>
      <c r="BA215">
        <v>126.22</v>
      </c>
      <c r="BB215">
        <v>125.98</v>
      </c>
      <c r="BC215">
        <v>124.88500000000001</v>
      </c>
      <c r="BD215">
        <v>125.23</v>
      </c>
      <c r="BE215">
        <v>126.62</v>
      </c>
      <c r="BF215">
        <v>123.99</v>
      </c>
      <c r="BG215">
        <v>125.06</v>
      </c>
      <c r="BH215">
        <v>123.37</v>
      </c>
      <c r="BI215">
        <v>124.77</v>
      </c>
      <c r="BJ215">
        <v>126.97</v>
      </c>
      <c r="BK215">
        <v>124.8</v>
      </c>
      <c r="BL215">
        <v>125.81</v>
      </c>
      <c r="BM215">
        <v>129.53</v>
      </c>
      <c r="BN215">
        <v>128.6</v>
      </c>
      <c r="BO215">
        <v>129.26</v>
      </c>
      <c r="BP215">
        <v>130.43</v>
      </c>
      <c r="BQ215">
        <v>130.53</v>
      </c>
      <c r="BR215">
        <v>128.82</v>
      </c>
      <c r="BS215">
        <v>131.88999999999999</v>
      </c>
      <c r="BT215">
        <v>132.15</v>
      </c>
      <c r="BU215">
        <v>132.18</v>
      </c>
      <c r="BV215">
        <v>133.88999999999999</v>
      </c>
      <c r="BW215">
        <v>136.58000000000001</v>
      </c>
      <c r="BX215">
        <v>135.47999999999999</v>
      </c>
    </row>
    <row r="216" spans="1:77" x14ac:dyDescent="0.25">
      <c r="A216" t="s">
        <v>194</v>
      </c>
      <c r="B216" s="2">
        <v>43669</v>
      </c>
      <c r="C216" s="2">
        <v>43760</v>
      </c>
      <c r="D216">
        <v>0.1096</v>
      </c>
      <c r="E216">
        <v>2</v>
      </c>
      <c r="F216">
        <v>2</v>
      </c>
      <c r="G216">
        <v>1.279069767441865E-2</v>
      </c>
      <c r="H216">
        <v>4</v>
      </c>
      <c r="I216">
        <v>7.5193798449612317E-3</v>
      </c>
      <c r="J216">
        <v>59</v>
      </c>
      <c r="K216">
        <v>2.0852713178294551E-2</v>
      </c>
      <c r="L216">
        <v>120.07</v>
      </c>
      <c r="M216">
        <v>129</v>
      </c>
      <c r="N216">
        <v>127.35</v>
      </c>
      <c r="O216">
        <v>128.16</v>
      </c>
      <c r="P216">
        <v>129.97</v>
      </c>
      <c r="Q216">
        <v>128.54</v>
      </c>
      <c r="R216">
        <v>125.01</v>
      </c>
      <c r="S216">
        <v>123.45</v>
      </c>
      <c r="T216">
        <v>121.82</v>
      </c>
      <c r="U216">
        <v>116.93</v>
      </c>
      <c r="V216">
        <v>119</v>
      </c>
      <c r="W216">
        <v>120.72</v>
      </c>
      <c r="X216">
        <v>124.31</v>
      </c>
      <c r="Y216">
        <v>120.61</v>
      </c>
      <c r="Z216">
        <v>120.08</v>
      </c>
      <c r="AA216">
        <v>123.34</v>
      </c>
      <c r="AB216">
        <v>120.6</v>
      </c>
      <c r="AC216">
        <v>119.85</v>
      </c>
      <c r="AD216">
        <v>122.82</v>
      </c>
      <c r="AE216">
        <v>124.6</v>
      </c>
      <c r="AF216">
        <v>124.31</v>
      </c>
      <c r="AG216">
        <f t="shared" si="3"/>
        <v>-3.6356589147286802E-2</v>
      </c>
      <c r="AH216">
        <v>126.04</v>
      </c>
      <c r="AI216">
        <v>125.21</v>
      </c>
      <c r="AJ216">
        <v>120.29</v>
      </c>
      <c r="AK216">
        <v>121.67</v>
      </c>
      <c r="AL216">
        <v>122.18</v>
      </c>
      <c r="AM216">
        <v>122.74</v>
      </c>
      <c r="AN216">
        <v>123.57</v>
      </c>
      <c r="AO216">
        <v>123.75</v>
      </c>
      <c r="AP216">
        <v>121.74</v>
      </c>
      <c r="AQ216">
        <v>124.59</v>
      </c>
      <c r="AR216">
        <v>126.81</v>
      </c>
      <c r="AS216">
        <v>127.09</v>
      </c>
      <c r="AT216">
        <v>127.1</v>
      </c>
      <c r="AU216">
        <v>127.04</v>
      </c>
      <c r="AV216">
        <v>128.58000000000001</v>
      </c>
      <c r="AW216">
        <v>130.22</v>
      </c>
      <c r="AX216">
        <v>129.61000000000001</v>
      </c>
      <c r="AY216">
        <v>128.36000000000001</v>
      </c>
      <c r="AZ216">
        <v>129.56</v>
      </c>
      <c r="BA216">
        <v>129.31</v>
      </c>
      <c r="BB216">
        <v>128.83000000000001</v>
      </c>
      <c r="BC216">
        <v>126.67</v>
      </c>
      <c r="BD216">
        <v>127.77</v>
      </c>
      <c r="BE216">
        <v>125.81</v>
      </c>
      <c r="BF216">
        <v>127.74</v>
      </c>
      <c r="BG216">
        <v>128.11000000000001</v>
      </c>
      <c r="BH216">
        <v>127.14</v>
      </c>
      <c r="BI216">
        <v>129.24</v>
      </c>
      <c r="BJ216">
        <v>128.59</v>
      </c>
      <c r="BK216">
        <v>126.84</v>
      </c>
      <c r="BL216">
        <v>128.69999999999999</v>
      </c>
      <c r="BM216">
        <v>130.13999999999999</v>
      </c>
      <c r="BN216">
        <v>128.85</v>
      </c>
      <c r="BO216">
        <v>124.98</v>
      </c>
      <c r="BP216">
        <v>127.44</v>
      </c>
      <c r="BQ216">
        <v>127.73</v>
      </c>
      <c r="BR216">
        <v>130.09</v>
      </c>
      <c r="BS216">
        <v>129.75</v>
      </c>
      <c r="BT216">
        <v>131.69</v>
      </c>
      <c r="BU216">
        <v>129.5</v>
      </c>
      <c r="BV216">
        <v>130.13</v>
      </c>
      <c r="BW216">
        <v>129.46</v>
      </c>
      <c r="BX216">
        <v>130.93</v>
      </c>
      <c r="BY216">
        <v>128.57</v>
      </c>
    </row>
    <row r="217" spans="1:77" x14ac:dyDescent="0.25">
      <c r="AG217">
        <f>AVERAGE(AG2:AG216)</f>
        <v>2.4527906031106134E-2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78"/>
  <sheetViews>
    <sheetView topLeftCell="M1" workbookViewId="0">
      <selection activeCell="A2" sqref="A2:AG77"/>
    </sheetView>
  </sheetViews>
  <sheetFormatPr defaultRowHeight="15" x14ac:dyDescent="0.25"/>
  <cols>
    <col min="33" max="33" width="14.140625" bestFit="1" customWidth="1"/>
  </cols>
  <sheetData>
    <row r="1" spans="1:9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337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</row>
    <row r="2" spans="1:97" x14ac:dyDescent="0.25">
      <c r="A2" t="s">
        <v>143</v>
      </c>
      <c r="B2" s="2">
        <v>42668</v>
      </c>
      <c r="C2" s="2">
        <v>42761</v>
      </c>
      <c r="D2">
        <v>0.184</v>
      </c>
      <c r="L2">
        <v>41050</v>
      </c>
      <c r="M2">
        <v>42900</v>
      </c>
      <c r="N2">
        <v>43000</v>
      </c>
      <c r="O2">
        <v>42450</v>
      </c>
      <c r="P2">
        <v>41000</v>
      </c>
      <c r="Q2">
        <v>42000</v>
      </c>
      <c r="R2">
        <v>41000</v>
      </c>
      <c r="S2">
        <v>41150</v>
      </c>
      <c r="T2">
        <v>41200</v>
      </c>
      <c r="U2">
        <v>41500</v>
      </c>
      <c r="V2">
        <v>41500</v>
      </c>
      <c r="W2">
        <v>39650</v>
      </c>
      <c r="X2">
        <v>41000</v>
      </c>
      <c r="Y2">
        <v>39850</v>
      </c>
      <c r="Z2">
        <v>39700</v>
      </c>
      <c r="AA2">
        <v>39700</v>
      </c>
      <c r="AB2">
        <v>40850</v>
      </c>
      <c r="AC2">
        <v>41900</v>
      </c>
      <c r="AD2">
        <v>42000</v>
      </c>
      <c r="AE2">
        <v>40750</v>
      </c>
      <c r="AF2">
        <v>42700</v>
      </c>
      <c r="AG2">
        <f>($AF2-$M2)/$M2</f>
        <v>-4.662004662004662E-3</v>
      </c>
      <c r="AH2">
        <v>43050</v>
      </c>
      <c r="AI2">
        <v>42650</v>
      </c>
      <c r="AJ2">
        <v>42600</v>
      </c>
      <c r="AK2">
        <v>42600</v>
      </c>
      <c r="AL2">
        <v>42400</v>
      </c>
      <c r="AM2">
        <v>42900</v>
      </c>
      <c r="AN2">
        <v>44200</v>
      </c>
      <c r="AO2">
        <v>44400</v>
      </c>
      <c r="AP2">
        <v>44400</v>
      </c>
      <c r="AQ2">
        <v>45200</v>
      </c>
      <c r="AR2">
        <v>45250</v>
      </c>
      <c r="AS2">
        <v>46250</v>
      </c>
      <c r="AT2">
        <v>45500</v>
      </c>
      <c r="AU2">
        <v>45300</v>
      </c>
      <c r="AV2">
        <v>44950</v>
      </c>
      <c r="AW2">
        <v>45850</v>
      </c>
      <c r="AX2">
        <v>45600</v>
      </c>
      <c r="AY2">
        <v>46400</v>
      </c>
      <c r="AZ2">
        <v>45150</v>
      </c>
      <c r="BA2">
        <v>45150</v>
      </c>
      <c r="BB2">
        <v>45000</v>
      </c>
      <c r="BC2">
        <v>45500</v>
      </c>
      <c r="BD2">
        <v>46300</v>
      </c>
      <c r="BE2">
        <v>45650</v>
      </c>
      <c r="BF2">
        <v>45650</v>
      </c>
      <c r="BG2">
        <v>45350</v>
      </c>
      <c r="BH2">
        <v>44700</v>
      </c>
      <c r="BI2">
        <v>45800</v>
      </c>
      <c r="BJ2">
        <v>47250</v>
      </c>
      <c r="BK2">
        <v>46500</v>
      </c>
      <c r="BL2">
        <v>46950</v>
      </c>
      <c r="BM2">
        <v>48000</v>
      </c>
      <c r="BN2">
        <v>49550</v>
      </c>
      <c r="BO2">
        <v>49750</v>
      </c>
      <c r="BP2">
        <v>51600</v>
      </c>
      <c r="BQ2">
        <v>50600</v>
      </c>
      <c r="BR2">
        <v>50300</v>
      </c>
      <c r="BS2">
        <v>49300</v>
      </c>
      <c r="BT2">
        <v>49300</v>
      </c>
      <c r="BU2">
        <v>48850</v>
      </c>
      <c r="BV2">
        <v>49600</v>
      </c>
      <c r="BW2">
        <v>49150</v>
      </c>
      <c r="BX2">
        <v>50800</v>
      </c>
      <c r="BY2">
        <v>51600</v>
      </c>
      <c r="BZ2">
        <v>51700</v>
      </c>
      <c r="CA2">
        <v>53300</v>
      </c>
    </row>
    <row r="3" spans="1:97" x14ac:dyDescent="0.25">
      <c r="A3" t="s">
        <v>144</v>
      </c>
      <c r="B3" s="2">
        <v>44694</v>
      </c>
      <c r="C3" s="2">
        <v>44785</v>
      </c>
      <c r="D3">
        <v>0.34429999999999999</v>
      </c>
      <c r="L3">
        <v>69400</v>
      </c>
      <c r="M3">
        <v>71300</v>
      </c>
      <c r="N3">
        <v>72400</v>
      </c>
      <c r="O3">
        <v>74200</v>
      </c>
      <c r="P3">
        <v>73600</v>
      </c>
      <c r="Q3">
        <v>73500</v>
      </c>
      <c r="R3">
        <v>74200</v>
      </c>
      <c r="S3">
        <v>69800</v>
      </c>
      <c r="T3">
        <v>70200</v>
      </c>
      <c r="U3">
        <v>69400</v>
      </c>
      <c r="V3">
        <v>69400</v>
      </c>
      <c r="W3">
        <v>69900</v>
      </c>
      <c r="X3">
        <v>68700</v>
      </c>
      <c r="Y3">
        <v>68600</v>
      </c>
      <c r="Z3">
        <v>68000</v>
      </c>
      <c r="AA3">
        <v>66400</v>
      </c>
      <c r="AB3">
        <v>66100</v>
      </c>
      <c r="AC3">
        <v>65700</v>
      </c>
      <c r="AD3">
        <v>64400</v>
      </c>
      <c r="AE3">
        <v>62000</v>
      </c>
      <c r="AF3">
        <v>61800</v>
      </c>
      <c r="AG3">
        <f t="shared" ref="AG3:AG66" si="0">($AF3-$M3)/$M3</f>
        <v>-0.13323983169705469</v>
      </c>
      <c r="AH3">
        <v>59800</v>
      </c>
      <c r="AI3">
        <v>58900</v>
      </c>
      <c r="AJ3">
        <v>59000</v>
      </c>
      <c r="AK3">
        <v>55400</v>
      </c>
      <c r="AL3">
        <v>56000</v>
      </c>
      <c r="AM3">
        <v>51600</v>
      </c>
      <c r="AN3">
        <v>51400</v>
      </c>
      <c r="AO3">
        <v>52600</v>
      </c>
      <c r="AP3">
        <v>53400</v>
      </c>
      <c r="AQ3">
        <v>52200</v>
      </c>
      <c r="AR3">
        <v>52100</v>
      </c>
      <c r="AS3">
        <v>49950</v>
      </c>
      <c r="AT3">
        <v>48450</v>
      </c>
      <c r="AU3">
        <v>48000</v>
      </c>
      <c r="AV3">
        <v>48800</v>
      </c>
      <c r="AW3">
        <v>47850</v>
      </c>
      <c r="AX3">
        <v>49900</v>
      </c>
      <c r="AY3">
        <v>49000</v>
      </c>
      <c r="AZ3">
        <v>48400</v>
      </c>
      <c r="BA3">
        <v>40800</v>
      </c>
      <c r="BB3">
        <v>41450</v>
      </c>
      <c r="BC3">
        <v>42850</v>
      </c>
      <c r="BD3">
        <v>43100</v>
      </c>
      <c r="BE3">
        <v>44000</v>
      </c>
      <c r="BF3">
        <v>44400</v>
      </c>
      <c r="BG3">
        <v>44100</v>
      </c>
      <c r="BH3">
        <v>44750</v>
      </c>
      <c r="BI3">
        <v>44300</v>
      </c>
      <c r="BJ3">
        <v>44300</v>
      </c>
      <c r="BK3">
        <v>44450</v>
      </c>
      <c r="BL3">
        <v>44300</v>
      </c>
      <c r="BM3">
        <v>44500</v>
      </c>
      <c r="BN3">
        <v>45000</v>
      </c>
      <c r="BO3">
        <v>44750</v>
      </c>
      <c r="BP3">
        <v>43850</v>
      </c>
      <c r="BQ3">
        <v>43600</v>
      </c>
      <c r="BR3">
        <v>43900</v>
      </c>
      <c r="BS3">
        <v>44200</v>
      </c>
      <c r="BT3">
        <v>43650</v>
      </c>
      <c r="BU3">
        <v>43050</v>
      </c>
      <c r="BV3">
        <v>41800</v>
      </c>
      <c r="BW3">
        <v>42700</v>
      </c>
      <c r="BX3">
        <v>44800</v>
      </c>
    </row>
    <row r="4" spans="1:97" x14ac:dyDescent="0.25">
      <c r="A4" t="s">
        <v>144</v>
      </c>
      <c r="B4" s="2">
        <v>43174</v>
      </c>
      <c r="C4" s="2">
        <v>43231</v>
      </c>
      <c r="D4">
        <v>0.70739999999999992</v>
      </c>
      <c r="L4">
        <v>15450</v>
      </c>
      <c r="M4">
        <v>16700</v>
      </c>
      <c r="N4">
        <v>16700</v>
      </c>
      <c r="O4">
        <v>16650</v>
      </c>
      <c r="P4">
        <v>16400</v>
      </c>
      <c r="Q4">
        <v>16400</v>
      </c>
      <c r="R4">
        <v>15250</v>
      </c>
      <c r="S4">
        <v>15300</v>
      </c>
      <c r="T4">
        <v>15150</v>
      </c>
      <c r="U4">
        <v>14700</v>
      </c>
      <c r="V4">
        <v>14500</v>
      </c>
      <c r="W4">
        <v>14750</v>
      </c>
      <c r="X4">
        <v>14150</v>
      </c>
      <c r="Y4">
        <v>14100</v>
      </c>
      <c r="Z4">
        <v>13450</v>
      </c>
      <c r="AA4">
        <v>14050</v>
      </c>
      <c r="AB4">
        <v>13800</v>
      </c>
      <c r="AC4">
        <v>13800</v>
      </c>
      <c r="AD4">
        <v>13450</v>
      </c>
      <c r="AE4">
        <v>13550</v>
      </c>
      <c r="AF4">
        <v>14400</v>
      </c>
      <c r="AG4">
        <f t="shared" si="0"/>
        <v>-0.1377245508982036</v>
      </c>
      <c r="AH4">
        <v>14050</v>
      </c>
      <c r="AI4">
        <v>14150</v>
      </c>
      <c r="AJ4">
        <v>14100</v>
      </c>
      <c r="AK4">
        <v>14250</v>
      </c>
      <c r="AL4">
        <v>14250</v>
      </c>
      <c r="AM4">
        <v>14500</v>
      </c>
      <c r="AN4">
        <v>13600</v>
      </c>
      <c r="AO4">
        <v>13600</v>
      </c>
      <c r="AP4">
        <v>13450</v>
      </c>
      <c r="AQ4">
        <v>13400</v>
      </c>
      <c r="AR4">
        <v>13400</v>
      </c>
      <c r="AS4">
        <v>13450</v>
      </c>
      <c r="AT4">
        <v>13800</v>
      </c>
      <c r="AU4">
        <v>13800</v>
      </c>
      <c r="AV4">
        <v>13400</v>
      </c>
      <c r="AW4">
        <v>13800</v>
      </c>
      <c r="AX4">
        <v>14300</v>
      </c>
      <c r="AY4">
        <v>14450</v>
      </c>
      <c r="AZ4">
        <v>14600</v>
      </c>
    </row>
    <row r="5" spans="1:97" x14ac:dyDescent="0.25">
      <c r="A5" t="s">
        <v>195</v>
      </c>
      <c r="B5" s="2">
        <v>44432</v>
      </c>
      <c r="C5" s="2">
        <v>44494</v>
      </c>
      <c r="D5">
        <v>0.3821</v>
      </c>
      <c r="L5">
        <v>161.59299999999999</v>
      </c>
      <c r="M5">
        <v>164.279</v>
      </c>
      <c r="N5">
        <v>169.8</v>
      </c>
      <c r="O5">
        <v>164.643</v>
      </c>
      <c r="P5">
        <v>160</v>
      </c>
      <c r="Q5">
        <v>159.786</v>
      </c>
      <c r="R5">
        <v>159.857</v>
      </c>
      <c r="S5">
        <v>158.636</v>
      </c>
      <c r="T5">
        <v>154.35</v>
      </c>
      <c r="U5">
        <v>156.22200000000001</v>
      </c>
      <c r="V5">
        <v>157.77199999999999</v>
      </c>
      <c r="W5">
        <v>153.679</v>
      </c>
      <c r="X5">
        <v>153.55699999999999</v>
      </c>
      <c r="Y5">
        <v>159.565</v>
      </c>
      <c r="Z5">
        <v>143.607</v>
      </c>
      <c r="AA5">
        <v>143.143</v>
      </c>
      <c r="AB5">
        <v>149</v>
      </c>
      <c r="AC5">
        <v>140.643</v>
      </c>
      <c r="AD5">
        <v>143.286</v>
      </c>
      <c r="AE5">
        <v>147.29300000000001</v>
      </c>
      <c r="AF5">
        <v>148.929</v>
      </c>
      <c r="AG5">
        <f t="shared" si="0"/>
        <v>-9.3438601403709506E-2</v>
      </c>
      <c r="AH5">
        <v>149.5</v>
      </c>
      <c r="AI5">
        <v>147.04300000000001</v>
      </c>
      <c r="AJ5">
        <v>149.322</v>
      </c>
      <c r="AK5">
        <v>144.464</v>
      </c>
      <c r="AL5">
        <v>147.714</v>
      </c>
      <c r="AM5">
        <v>137.82900000000001</v>
      </c>
      <c r="AN5">
        <v>142.786</v>
      </c>
      <c r="AO5">
        <v>137.857</v>
      </c>
      <c r="AP5">
        <v>135.65700000000001</v>
      </c>
      <c r="AQ5">
        <v>139.52199999999999</v>
      </c>
      <c r="AR5">
        <v>147.29300000000001</v>
      </c>
      <c r="AS5">
        <v>145.25700000000001</v>
      </c>
      <c r="AT5">
        <v>150.607</v>
      </c>
      <c r="AU5">
        <v>148.72200000000001</v>
      </c>
      <c r="AV5">
        <v>144.286</v>
      </c>
      <c r="AW5">
        <v>143.429</v>
      </c>
      <c r="AX5">
        <v>148.98599999999999</v>
      </c>
    </row>
    <row r="6" spans="1:97" x14ac:dyDescent="0.25">
      <c r="A6" t="s">
        <v>145</v>
      </c>
      <c r="B6" s="2">
        <v>45531</v>
      </c>
      <c r="C6" s="2">
        <v>45594</v>
      </c>
      <c r="D6">
        <v>0.18229999999999999</v>
      </c>
      <c r="L6">
        <v>222.696</v>
      </c>
      <c r="M6">
        <v>225.10400000000001</v>
      </c>
      <c r="N6">
        <v>226.059</v>
      </c>
      <c r="O6">
        <v>235.76300000000001</v>
      </c>
      <c r="P6">
        <v>227.70400000000001</v>
      </c>
      <c r="Q6">
        <v>230.733</v>
      </c>
      <c r="R6">
        <v>227.10400000000001</v>
      </c>
      <c r="S6">
        <v>224.19300000000001</v>
      </c>
      <c r="T6">
        <v>220.815</v>
      </c>
      <c r="U6">
        <v>219.31899999999999</v>
      </c>
      <c r="V6">
        <v>221.274</v>
      </c>
      <c r="W6">
        <v>222.56299999999999</v>
      </c>
      <c r="X6">
        <v>220.84399999999999</v>
      </c>
      <c r="Y6">
        <v>217.05199999999999</v>
      </c>
      <c r="Z6">
        <v>218.28100000000001</v>
      </c>
      <c r="AA6">
        <v>216.67400000000001</v>
      </c>
      <c r="AB6">
        <v>217.34800000000001</v>
      </c>
      <c r="AC6">
        <v>210.267</v>
      </c>
      <c r="AD6">
        <v>218.58500000000001</v>
      </c>
      <c r="AE6">
        <v>218.29599999999999</v>
      </c>
      <c r="AF6">
        <v>224.44399999999999</v>
      </c>
      <c r="AG6">
        <f t="shared" si="0"/>
        <v>-2.9319781078969054E-3</v>
      </c>
      <c r="AH6">
        <v>246.88900000000001</v>
      </c>
      <c r="AI6">
        <v>271.096</v>
      </c>
      <c r="AJ6">
        <v>298.20699999999999</v>
      </c>
      <c r="AK6">
        <v>300</v>
      </c>
      <c r="AL6">
        <v>287.62200000000001</v>
      </c>
      <c r="AM6">
        <v>270.96300000000002</v>
      </c>
      <c r="AN6">
        <v>273.34100000000001</v>
      </c>
      <c r="AO6">
        <v>278.51900000000001</v>
      </c>
      <c r="AP6">
        <v>269.03699999999998</v>
      </c>
      <c r="AQ6">
        <v>270.39299999999997</v>
      </c>
      <c r="AR6">
        <v>297.15600000000001</v>
      </c>
      <c r="AS6">
        <v>292.75599999999997</v>
      </c>
      <c r="AT6">
        <v>293.74099999999999</v>
      </c>
      <c r="AU6">
        <v>291.77800000000002</v>
      </c>
      <c r="AV6">
        <v>287.32600000000002</v>
      </c>
      <c r="AW6">
        <v>287.71899999999999</v>
      </c>
      <c r="AX6">
        <v>284.815</v>
      </c>
      <c r="AY6">
        <v>287.92599999999999</v>
      </c>
    </row>
    <row r="7" spans="1:97" x14ac:dyDescent="0.25">
      <c r="A7" t="s">
        <v>145</v>
      </c>
      <c r="B7" s="2">
        <v>45167</v>
      </c>
      <c r="C7" s="2">
        <v>45229</v>
      </c>
      <c r="D7">
        <v>0.1709</v>
      </c>
      <c r="L7">
        <v>193.637</v>
      </c>
      <c r="M7">
        <v>198.63</v>
      </c>
      <c r="N7">
        <v>200.93299999999999</v>
      </c>
      <c r="O7">
        <v>202.23699999999999</v>
      </c>
      <c r="P7">
        <v>200.74100000000001</v>
      </c>
      <c r="Q7">
        <v>200.96299999999999</v>
      </c>
      <c r="R7">
        <v>207.70400000000001</v>
      </c>
      <c r="S7">
        <v>195.92599999999999</v>
      </c>
      <c r="T7">
        <v>197.40700000000001</v>
      </c>
      <c r="U7">
        <v>197.119</v>
      </c>
      <c r="V7">
        <v>195.55600000000001</v>
      </c>
      <c r="W7">
        <v>192.333</v>
      </c>
      <c r="X7">
        <v>186.637</v>
      </c>
      <c r="Y7">
        <v>184.55600000000001</v>
      </c>
      <c r="Z7">
        <v>181.83699999999999</v>
      </c>
      <c r="AA7">
        <v>177.70400000000001</v>
      </c>
      <c r="AB7">
        <v>173.31899999999999</v>
      </c>
      <c r="AC7">
        <v>172.15600000000001</v>
      </c>
      <c r="AD7">
        <v>173.70400000000001</v>
      </c>
      <c r="AE7">
        <v>174.07400000000001</v>
      </c>
      <c r="AF7">
        <v>172.304</v>
      </c>
      <c r="AG7">
        <f t="shared" si="0"/>
        <v>-0.13253788450888584</v>
      </c>
      <c r="AH7">
        <v>172.55600000000001</v>
      </c>
      <c r="AI7">
        <v>178.74100000000001</v>
      </c>
      <c r="AJ7">
        <v>182.40700000000001</v>
      </c>
      <c r="AK7">
        <v>183.59299999999999</v>
      </c>
      <c r="AL7">
        <v>180.95599999999999</v>
      </c>
      <c r="AM7">
        <v>187.76300000000001</v>
      </c>
      <c r="AN7">
        <v>184.22200000000001</v>
      </c>
      <c r="AO7">
        <v>180.07400000000001</v>
      </c>
      <c r="AP7">
        <v>182.71899999999999</v>
      </c>
      <c r="AQ7">
        <v>180.911</v>
      </c>
      <c r="AR7">
        <v>180.096</v>
      </c>
      <c r="AS7">
        <v>177.58500000000001</v>
      </c>
      <c r="AT7">
        <v>173.77799999999999</v>
      </c>
      <c r="AU7">
        <v>184.815</v>
      </c>
      <c r="AV7">
        <v>183.71100000000001</v>
      </c>
      <c r="AW7">
        <v>184.68899999999999</v>
      </c>
      <c r="AX7">
        <v>186.511</v>
      </c>
      <c r="AY7">
        <v>190.96299999999999</v>
      </c>
    </row>
    <row r="8" spans="1:97" x14ac:dyDescent="0.25">
      <c r="A8" t="s">
        <v>147</v>
      </c>
      <c r="B8" s="2">
        <v>44333</v>
      </c>
      <c r="C8" s="2">
        <v>44425</v>
      </c>
      <c r="D8">
        <v>1.3043</v>
      </c>
      <c r="L8">
        <v>110700</v>
      </c>
      <c r="M8">
        <v>117500</v>
      </c>
      <c r="N8">
        <v>119500</v>
      </c>
      <c r="O8">
        <v>116600</v>
      </c>
      <c r="P8">
        <v>112000</v>
      </c>
      <c r="Q8">
        <v>114100</v>
      </c>
      <c r="R8">
        <v>113800</v>
      </c>
      <c r="S8">
        <v>113000</v>
      </c>
      <c r="T8">
        <v>112400</v>
      </c>
      <c r="U8">
        <v>113200</v>
      </c>
      <c r="V8">
        <v>112500</v>
      </c>
      <c r="W8">
        <v>111100</v>
      </c>
      <c r="X8">
        <v>116200</v>
      </c>
      <c r="Y8">
        <v>114200</v>
      </c>
      <c r="Z8">
        <v>114400</v>
      </c>
      <c r="AA8">
        <v>110600</v>
      </c>
      <c r="AB8">
        <v>107800</v>
      </c>
      <c r="AC8">
        <v>107900</v>
      </c>
      <c r="AD8">
        <v>108400</v>
      </c>
      <c r="AE8">
        <v>107800</v>
      </c>
      <c r="AF8">
        <v>109000</v>
      </c>
      <c r="AG8">
        <f t="shared" si="0"/>
        <v>-7.2340425531914887E-2</v>
      </c>
      <c r="AH8">
        <v>110800</v>
      </c>
      <c r="AI8">
        <v>115700</v>
      </c>
      <c r="AJ8">
        <v>115900</v>
      </c>
      <c r="AK8">
        <v>112600</v>
      </c>
      <c r="AL8">
        <v>112700</v>
      </c>
      <c r="AM8">
        <v>116600</v>
      </c>
      <c r="AN8">
        <v>118100</v>
      </c>
      <c r="AO8">
        <v>117800</v>
      </c>
      <c r="AP8">
        <v>117400</v>
      </c>
      <c r="AQ8">
        <v>117100</v>
      </c>
      <c r="AR8">
        <v>119000</v>
      </c>
      <c r="AS8">
        <v>119200</v>
      </c>
      <c r="AT8">
        <v>117200</v>
      </c>
      <c r="AU8">
        <v>118500</v>
      </c>
      <c r="AV8">
        <v>117400</v>
      </c>
      <c r="AW8">
        <v>117000</v>
      </c>
      <c r="AX8">
        <v>117100</v>
      </c>
      <c r="AY8">
        <v>113700</v>
      </c>
      <c r="AZ8">
        <v>114800</v>
      </c>
      <c r="BA8">
        <v>115200</v>
      </c>
      <c r="BB8">
        <v>114000</v>
      </c>
      <c r="BC8">
        <v>114400</v>
      </c>
      <c r="BD8">
        <v>111700</v>
      </c>
      <c r="BE8">
        <v>109500</v>
      </c>
      <c r="BF8">
        <v>109100</v>
      </c>
      <c r="BG8">
        <v>108700</v>
      </c>
      <c r="BH8">
        <v>112000</v>
      </c>
      <c r="BI8">
        <v>111800</v>
      </c>
      <c r="BJ8">
        <v>119200</v>
      </c>
      <c r="BK8">
        <v>118800</v>
      </c>
      <c r="BL8">
        <v>115600</v>
      </c>
      <c r="BM8">
        <v>115500</v>
      </c>
      <c r="BN8">
        <v>115700</v>
      </c>
      <c r="BO8">
        <v>115200</v>
      </c>
      <c r="BP8">
        <v>118000</v>
      </c>
      <c r="BQ8">
        <v>117100</v>
      </c>
      <c r="BR8">
        <v>117100</v>
      </c>
      <c r="BS8">
        <v>116600</v>
      </c>
      <c r="BT8">
        <v>120900</v>
      </c>
      <c r="BU8">
        <v>118000</v>
      </c>
      <c r="BV8">
        <v>114700</v>
      </c>
      <c r="BW8">
        <v>116300</v>
      </c>
      <c r="BX8">
        <v>112700</v>
      </c>
      <c r="BY8">
        <v>120000</v>
      </c>
    </row>
    <row r="9" spans="1:97" x14ac:dyDescent="0.25">
      <c r="A9" t="s">
        <v>148</v>
      </c>
      <c r="B9" s="2">
        <v>43234</v>
      </c>
      <c r="C9" s="2">
        <v>43311</v>
      </c>
      <c r="D9">
        <v>0.34970000000000001</v>
      </c>
      <c r="L9">
        <v>5125</v>
      </c>
      <c r="M9">
        <v>5150</v>
      </c>
      <c r="N9">
        <v>5100</v>
      </c>
      <c r="O9">
        <v>5075</v>
      </c>
      <c r="P9">
        <v>5125</v>
      </c>
      <c r="Q9">
        <v>5050</v>
      </c>
      <c r="R9">
        <v>4995</v>
      </c>
      <c r="S9">
        <v>5000</v>
      </c>
      <c r="T9">
        <v>5000</v>
      </c>
      <c r="U9">
        <v>4950</v>
      </c>
      <c r="V9">
        <v>4750</v>
      </c>
      <c r="W9">
        <v>4635</v>
      </c>
      <c r="X9">
        <v>4720</v>
      </c>
      <c r="Y9">
        <v>4875</v>
      </c>
      <c r="Z9">
        <v>4925</v>
      </c>
      <c r="AA9">
        <v>4925</v>
      </c>
      <c r="AB9">
        <v>5075</v>
      </c>
      <c r="AC9">
        <v>4965</v>
      </c>
      <c r="AD9">
        <v>4990</v>
      </c>
      <c r="AE9">
        <v>4985</v>
      </c>
      <c r="AF9">
        <v>4835</v>
      </c>
      <c r="AG9">
        <f t="shared" si="0"/>
        <v>-6.1165048543689322E-2</v>
      </c>
      <c r="AH9">
        <v>4715</v>
      </c>
      <c r="AI9">
        <v>4630</v>
      </c>
      <c r="AJ9">
        <v>4610</v>
      </c>
      <c r="AK9">
        <v>4670</v>
      </c>
      <c r="AL9">
        <v>4690</v>
      </c>
      <c r="AM9">
        <v>4610</v>
      </c>
      <c r="AN9">
        <v>4550</v>
      </c>
      <c r="AO9">
        <v>4490</v>
      </c>
      <c r="AP9">
        <v>4375</v>
      </c>
      <c r="AQ9">
        <v>4120</v>
      </c>
      <c r="AR9">
        <v>4220</v>
      </c>
      <c r="AS9">
        <v>4325</v>
      </c>
      <c r="AT9">
        <v>4355</v>
      </c>
      <c r="AU9">
        <v>4215</v>
      </c>
      <c r="AV9">
        <v>4100</v>
      </c>
      <c r="AW9">
        <v>4160</v>
      </c>
      <c r="AX9">
        <v>4180</v>
      </c>
      <c r="AY9">
        <v>4420</v>
      </c>
      <c r="AZ9">
        <v>4400</v>
      </c>
      <c r="BA9">
        <v>4445</v>
      </c>
      <c r="BB9">
        <v>4785</v>
      </c>
      <c r="BC9">
        <v>4930</v>
      </c>
      <c r="BD9">
        <v>4990</v>
      </c>
      <c r="BE9">
        <v>5025</v>
      </c>
      <c r="BF9">
        <v>5000</v>
      </c>
      <c r="BG9">
        <v>4835</v>
      </c>
      <c r="BH9">
        <v>4720</v>
      </c>
      <c r="BI9">
        <v>4780</v>
      </c>
      <c r="BJ9">
        <v>4820</v>
      </c>
      <c r="BK9">
        <v>4985</v>
      </c>
      <c r="BL9">
        <v>5050</v>
      </c>
      <c r="BM9">
        <v>5075</v>
      </c>
    </row>
    <row r="10" spans="1:97" x14ac:dyDescent="0.25">
      <c r="A10" t="s">
        <v>150</v>
      </c>
      <c r="B10" s="2">
        <v>44236</v>
      </c>
      <c r="C10" s="2">
        <v>44329</v>
      </c>
      <c r="D10">
        <v>0.5</v>
      </c>
      <c r="L10">
        <v>51.2</v>
      </c>
      <c r="M10">
        <v>56</v>
      </c>
      <c r="N10">
        <v>60.25</v>
      </c>
      <c r="O10">
        <v>63.65</v>
      </c>
      <c r="P10">
        <v>59.5</v>
      </c>
      <c r="Q10">
        <v>56.25</v>
      </c>
      <c r="R10">
        <v>55.8</v>
      </c>
      <c r="S10">
        <v>53</v>
      </c>
      <c r="T10">
        <v>51.45</v>
      </c>
      <c r="U10">
        <v>49.9</v>
      </c>
      <c r="V10">
        <v>51.05</v>
      </c>
      <c r="W10">
        <v>47.45</v>
      </c>
      <c r="X10">
        <v>52.6</v>
      </c>
      <c r="Y10">
        <v>52.95</v>
      </c>
      <c r="Z10">
        <v>50.75</v>
      </c>
      <c r="AA10">
        <v>45.75</v>
      </c>
      <c r="AB10">
        <v>44.15</v>
      </c>
      <c r="AC10">
        <v>40.65</v>
      </c>
      <c r="AD10">
        <v>40.4</v>
      </c>
      <c r="AE10">
        <v>40.799999999999997</v>
      </c>
      <c r="AF10">
        <v>46.5</v>
      </c>
      <c r="AG10">
        <f t="shared" si="0"/>
        <v>-0.16964285714285715</v>
      </c>
      <c r="AH10">
        <v>43.5</v>
      </c>
      <c r="AI10">
        <v>43.25</v>
      </c>
      <c r="AJ10">
        <v>43.75</v>
      </c>
      <c r="AK10">
        <v>44.25</v>
      </c>
      <c r="AL10">
        <v>43.95</v>
      </c>
      <c r="AM10">
        <v>42.55</v>
      </c>
      <c r="AN10">
        <v>43.55</v>
      </c>
      <c r="AO10">
        <v>41.7</v>
      </c>
      <c r="AP10">
        <v>40.700000000000003</v>
      </c>
      <c r="AQ10">
        <v>41.2</v>
      </c>
      <c r="AR10">
        <v>42.4</v>
      </c>
      <c r="AS10">
        <v>42.1</v>
      </c>
      <c r="AT10">
        <v>43.3</v>
      </c>
      <c r="AU10">
        <v>42.35</v>
      </c>
      <c r="AV10">
        <v>46</v>
      </c>
      <c r="AW10">
        <v>48.4</v>
      </c>
      <c r="AX10">
        <v>51</v>
      </c>
      <c r="AY10">
        <v>50.85</v>
      </c>
      <c r="AZ10">
        <v>49.4</v>
      </c>
      <c r="BA10">
        <v>48.7</v>
      </c>
      <c r="BB10">
        <v>49.25</v>
      </c>
      <c r="BC10">
        <v>48.05</v>
      </c>
      <c r="BD10">
        <v>49</v>
      </c>
      <c r="BE10">
        <v>50</v>
      </c>
      <c r="BF10">
        <v>47</v>
      </c>
      <c r="BG10">
        <v>47.45</v>
      </c>
      <c r="BH10">
        <v>47.35</v>
      </c>
      <c r="BI10">
        <v>48.1</v>
      </c>
      <c r="BJ10">
        <v>48.4</v>
      </c>
      <c r="BK10">
        <v>47.8</v>
      </c>
      <c r="BL10">
        <v>48.7</v>
      </c>
      <c r="BM10">
        <v>48.55</v>
      </c>
      <c r="BN10">
        <v>48.55</v>
      </c>
      <c r="BO10">
        <v>48</v>
      </c>
      <c r="BP10">
        <v>50.8</v>
      </c>
      <c r="BQ10">
        <v>47</v>
      </c>
      <c r="BR10">
        <v>46.8</v>
      </c>
      <c r="BS10">
        <v>44.7</v>
      </c>
      <c r="BT10">
        <v>44.7</v>
      </c>
      <c r="BU10">
        <v>44.15</v>
      </c>
      <c r="BV10">
        <v>46.3</v>
      </c>
      <c r="BW10">
        <v>43.8</v>
      </c>
    </row>
    <row r="11" spans="1:97" x14ac:dyDescent="0.25">
      <c r="A11" t="s">
        <v>150</v>
      </c>
      <c r="B11" s="2">
        <v>42220</v>
      </c>
      <c r="C11" s="2">
        <v>42318</v>
      </c>
      <c r="D11">
        <v>0.90480000000000005</v>
      </c>
      <c r="L11">
        <v>7.59</v>
      </c>
      <c r="M11">
        <v>7.87</v>
      </c>
      <c r="N11">
        <v>7.97</v>
      </c>
      <c r="O11">
        <v>8.0299999999999994</v>
      </c>
      <c r="P11">
        <v>8.23</v>
      </c>
      <c r="Q11">
        <v>8.39</v>
      </c>
      <c r="R11">
        <v>8.0500000000000007</v>
      </c>
      <c r="S11">
        <v>8.1199999999999992</v>
      </c>
      <c r="T11">
        <v>8.07</v>
      </c>
      <c r="U11">
        <v>7.87</v>
      </c>
      <c r="V11">
        <v>7.76</v>
      </c>
      <c r="W11">
        <v>7.66</v>
      </c>
      <c r="X11">
        <v>7.56</v>
      </c>
      <c r="Y11">
        <v>7.22</v>
      </c>
      <c r="Z11">
        <v>6.68</v>
      </c>
      <c r="AA11">
        <v>6.67</v>
      </c>
      <c r="AB11">
        <v>6.72</v>
      </c>
      <c r="AC11">
        <v>7.01</v>
      </c>
      <c r="AD11">
        <v>6.98</v>
      </c>
      <c r="AE11">
        <v>6.93</v>
      </c>
      <c r="AF11">
        <v>6.84</v>
      </c>
      <c r="AG11">
        <f t="shared" si="0"/>
        <v>-0.13087674714104197</v>
      </c>
      <c r="AH11">
        <v>6.8</v>
      </c>
      <c r="AI11">
        <v>6.87</v>
      </c>
      <c r="AJ11">
        <v>6.89</v>
      </c>
      <c r="AK11">
        <v>7.24</v>
      </c>
      <c r="AL11">
        <v>7.55</v>
      </c>
      <c r="AM11">
        <v>7.44</v>
      </c>
      <c r="AN11">
        <v>7.48</v>
      </c>
      <c r="AO11">
        <v>7.36</v>
      </c>
      <c r="AP11">
        <v>7.15</v>
      </c>
      <c r="AQ11">
        <v>7.51</v>
      </c>
      <c r="AR11">
        <v>7.45</v>
      </c>
      <c r="AS11">
        <v>7.66</v>
      </c>
      <c r="AT11">
        <v>7.63</v>
      </c>
      <c r="AU11">
        <v>7.78</v>
      </c>
      <c r="AV11">
        <v>7.58</v>
      </c>
      <c r="AW11">
        <v>7.59</v>
      </c>
      <c r="AX11">
        <v>7.55</v>
      </c>
      <c r="AY11">
        <v>7.37</v>
      </c>
      <c r="AZ11">
        <v>7.82</v>
      </c>
      <c r="BA11">
        <v>8.08</v>
      </c>
      <c r="BB11">
        <v>8.1</v>
      </c>
      <c r="BC11">
        <v>8.06</v>
      </c>
      <c r="BD11">
        <v>8.16</v>
      </c>
      <c r="BE11">
        <v>8.02</v>
      </c>
      <c r="BF11">
        <v>8.0299999999999994</v>
      </c>
      <c r="BG11">
        <v>8.2100000000000009</v>
      </c>
      <c r="BH11">
        <v>8.06</v>
      </c>
      <c r="BI11">
        <v>8.07</v>
      </c>
      <c r="BJ11">
        <v>8.26</v>
      </c>
      <c r="BK11">
        <v>8.3000000000000007</v>
      </c>
      <c r="BL11">
        <v>8.1199999999999992</v>
      </c>
      <c r="BM11">
        <v>8.14</v>
      </c>
      <c r="BN11">
        <v>8.16</v>
      </c>
      <c r="BO11">
        <v>8.19</v>
      </c>
      <c r="BP11">
        <v>8.1199999999999992</v>
      </c>
      <c r="BQ11">
        <v>7.99</v>
      </c>
      <c r="BR11">
        <v>7.96</v>
      </c>
      <c r="BS11">
        <v>7.9</v>
      </c>
      <c r="BT11">
        <v>7.87</v>
      </c>
      <c r="BU11">
        <v>7.84</v>
      </c>
      <c r="BV11">
        <v>7.82</v>
      </c>
      <c r="BW11">
        <v>8.02</v>
      </c>
      <c r="BX11">
        <v>8.1199999999999992</v>
      </c>
      <c r="BY11">
        <v>8.14</v>
      </c>
      <c r="BZ11">
        <v>8.27</v>
      </c>
      <c r="CA11">
        <v>8.1999999999999993</v>
      </c>
    </row>
    <row r="12" spans="1:97" x14ac:dyDescent="0.25">
      <c r="A12" t="s">
        <v>152</v>
      </c>
      <c r="B12" s="2">
        <v>44314</v>
      </c>
      <c r="C12" s="2">
        <v>44421</v>
      </c>
      <c r="D12">
        <v>0.4355</v>
      </c>
      <c r="L12">
        <v>1080</v>
      </c>
      <c r="M12">
        <v>1185</v>
      </c>
      <c r="N12">
        <v>1105</v>
      </c>
      <c r="O12">
        <v>1085</v>
      </c>
      <c r="P12">
        <v>1005</v>
      </c>
      <c r="Q12">
        <v>1055</v>
      </c>
      <c r="R12">
        <v>1060</v>
      </c>
      <c r="S12">
        <v>979</v>
      </c>
      <c r="T12">
        <v>911</v>
      </c>
      <c r="U12">
        <v>888</v>
      </c>
      <c r="V12">
        <v>873</v>
      </c>
      <c r="W12">
        <v>895</v>
      </c>
      <c r="X12">
        <v>914</v>
      </c>
      <c r="Y12">
        <v>994</v>
      </c>
      <c r="Z12">
        <v>943</v>
      </c>
      <c r="AA12">
        <v>930</v>
      </c>
      <c r="AB12">
        <v>955</v>
      </c>
      <c r="AC12">
        <v>943</v>
      </c>
      <c r="AD12">
        <v>952</v>
      </c>
      <c r="AE12">
        <v>951</v>
      </c>
      <c r="AF12">
        <v>935</v>
      </c>
      <c r="AG12">
        <f t="shared" si="0"/>
        <v>-0.2109704641350211</v>
      </c>
      <c r="AH12">
        <v>961</v>
      </c>
      <c r="AI12">
        <v>995</v>
      </c>
      <c r="AJ12">
        <v>977</v>
      </c>
      <c r="AK12">
        <v>959</v>
      </c>
      <c r="AL12">
        <v>981</v>
      </c>
      <c r="AM12">
        <v>977</v>
      </c>
      <c r="AN12">
        <v>973</v>
      </c>
      <c r="AO12">
        <v>966</v>
      </c>
      <c r="AP12">
        <v>967</v>
      </c>
      <c r="AQ12">
        <v>998</v>
      </c>
      <c r="AR12">
        <v>980</v>
      </c>
      <c r="AS12">
        <v>989</v>
      </c>
      <c r="AT12">
        <v>985</v>
      </c>
      <c r="AU12">
        <v>978</v>
      </c>
      <c r="AV12">
        <v>965</v>
      </c>
      <c r="AW12">
        <v>918</v>
      </c>
      <c r="AX12">
        <v>903</v>
      </c>
      <c r="AY12">
        <v>941</v>
      </c>
      <c r="AZ12">
        <v>929</v>
      </c>
      <c r="BA12">
        <v>927</v>
      </c>
      <c r="BB12">
        <v>935</v>
      </c>
      <c r="BC12">
        <v>935</v>
      </c>
      <c r="BD12">
        <v>962</v>
      </c>
      <c r="BE12">
        <v>955</v>
      </c>
      <c r="BF12">
        <v>957</v>
      </c>
      <c r="BG12">
        <v>957</v>
      </c>
      <c r="BH12">
        <v>922</v>
      </c>
      <c r="BI12">
        <v>917</v>
      </c>
      <c r="BJ12">
        <v>920</v>
      </c>
      <c r="BK12">
        <v>919</v>
      </c>
      <c r="BL12">
        <v>935</v>
      </c>
      <c r="BM12">
        <v>926</v>
      </c>
      <c r="BN12">
        <v>930</v>
      </c>
      <c r="BO12">
        <v>951</v>
      </c>
      <c r="BP12">
        <v>957</v>
      </c>
      <c r="BQ12">
        <v>919</v>
      </c>
      <c r="BR12">
        <v>920</v>
      </c>
      <c r="BS12">
        <v>912</v>
      </c>
      <c r="BT12">
        <v>919</v>
      </c>
      <c r="BU12">
        <v>933</v>
      </c>
      <c r="BV12">
        <v>923</v>
      </c>
      <c r="BW12">
        <v>938</v>
      </c>
      <c r="BX12">
        <v>890</v>
      </c>
      <c r="BY12">
        <v>933</v>
      </c>
      <c r="BZ12">
        <v>910</v>
      </c>
      <c r="CA12">
        <v>934</v>
      </c>
      <c r="CB12">
        <v>938</v>
      </c>
      <c r="CC12">
        <v>950</v>
      </c>
      <c r="CD12">
        <v>961</v>
      </c>
      <c r="CE12">
        <v>936</v>
      </c>
      <c r="CF12">
        <v>921</v>
      </c>
      <c r="CG12">
        <v>922</v>
      </c>
      <c r="CH12">
        <v>910</v>
      </c>
      <c r="CI12">
        <v>904</v>
      </c>
      <c r="CJ12">
        <v>910</v>
      </c>
    </row>
    <row r="13" spans="1:97" x14ac:dyDescent="0.25">
      <c r="A13" t="s">
        <v>154</v>
      </c>
      <c r="B13" s="2">
        <v>44428</v>
      </c>
      <c r="C13" s="2">
        <v>44496</v>
      </c>
      <c r="D13">
        <v>0.58820000000000006</v>
      </c>
      <c r="L13">
        <v>34.909999999999997</v>
      </c>
      <c r="M13">
        <v>35.01</v>
      </c>
      <c r="N13">
        <v>35.11</v>
      </c>
      <c r="O13">
        <v>34.61</v>
      </c>
      <c r="P13">
        <v>33.76</v>
      </c>
      <c r="Q13">
        <v>33.409999999999997</v>
      </c>
      <c r="R13">
        <v>33.21</v>
      </c>
      <c r="S13">
        <v>34.15</v>
      </c>
      <c r="T13">
        <v>33.549999999999997</v>
      </c>
      <c r="U13">
        <v>32.909999999999997</v>
      </c>
      <c r="V13">
        <v>33.32</v>
      </c>
      <c r="W13">
        <v>33.700000000000003</v>
      </c>
      <c r="X13">
        <v>33.840000000000003</v>
      </c>
      <c r="Y13">
        <v>33.89</v>
      </c>
      <c r="Z13">
        <v>33.31</v>
      </c>
      <c r="AA13">
        <v>34.33</v>
      </c>
      <c r="AB13">
        <v>33.86</v>
      </c>
      <c r="AC13">
        <v>33.200000000000003</v>
      </c>
      <c r="AD13">
        <v>32.68</v>
      </c>
      <c r="AE13">
        <v>32.020000000000003</v>
      </c>
      <c r="AF13">
        <v>32.119999999999997</v>
      </c>
      <c r="AG13">
        <f t="shared" si="0"/>
        <v>-8.2547843473293372E-2</v>
      </c>
      <c r="AH13">
        <v>32.18</v>
      </c>
      <c r="AI13">
        <v>32.65</v>
      </c>
      <c r="AJ13">
        <v>32</v>
      </c>
      <c r="AK13">
        <v>32.270000000000003</v>
      </c>
      <c r="AL13">
        <v>31.98</v>
      </c>
      <c r="AM13">
        <v>32.090000000000003</v>
      </c>
      <c r="AN13">
        <v>32.07</v>
      </c>
      <c r="AO13">
        <v>32.409999999999997</v>
      </c>
      <c r="AP13">
        <v>32.51</v>
      </c>
      <c r="AQ13">
        <v>31.92</v>
      </c>
      <c r="AR13">
        <v>32.659999999999997</v>
      </c>
      <c r="AS13">
        <v>32.35</v>
      </c>
      <c r="AT13">
        <v>33.25</v>
      </c>
      <c r="AU13">
        <v>32.549999999999997</v>
      </c>
      <c r="AV13">
        <v>32.090000000000003</v>
      </c>
      <c r="AW13">
        <v>31.71</v>
      </c>
      <c r="AX13">
        <v>30.98</v>
      </c>
      <c r="AY13">
        <v>31.19</v>
      </c>
      <c r="AZ13">
        <v>31.53</v>
      </c>
      <c r="BA13">
        <v>32.29</v>
      </c>
      <c r="BB13">
        <v>31.04</v>
      </c>
    </row>
    <row r="14" spans="1:97" x14ac:dyDescent="0.25">
      <c r="A14" t="s">
        <v>157</v>
      </c>
      <c r="B14" s="2">
        <v>44313</v>
      </c>
      <c r="C14" s="2">
        <v>44435</v>
      </c>
      <c r="D14">
        <v>0.25929999999999997</v>
      </c>
      <c r="L14">
        <v>132.85</v>
      </c>
      <c r="M14">
        <v>139.83600000000001</v>
      </c>
      <c r="N14">
        <v>138.429</v>
      </c>
      <c r="O14">
        <v>138.02099999999999</v>
      </c>
      <c r="P14">
        <v>133.84299999999999</v>
      </c>
      <c r="Q14">
        <v>127.107</v>
      </c>
      <c r="R14">
        <v>121.04300000000001</v>
      </c>
      <c r="S14">
        <v>118.607</v>
      </c>
      <c r="T14">
        <v>121.43600000000001</v>
      </c>
      <c r="U14">
        <v>119.571</v>
      </c>
      <c r="V14">
        <v>122.779</v>
      </c>
      <c r="W14">
        <v>124.357</v>
      </c>
      <c r="X14">
        <v>123.54300000000001</v>
      </c>
      <c r="Y14">
        <v>125.143</v>
      </c>
      <c r="Z14">
        <v>124.25700000000001</v>
      </c>
      <c r="AA14">
        <v>121.8</v>
      </c>
      <c r="AB14">
        <v>119.72</v>
      </c>
      <c r="AC14">
        <v>130.35</v>
      </c>
      <c r="AD14">
        <v>129.6</v>
      </c>
      <c r="AE14">
        <v>133.88</v>
      </c>
      <c r="AF14">
        <v>133.5</v>
      </c>
      <c r="AG14">
        <f t="shared" si="0"/>
        <v>-4.5310220544065992E-2</v>
      </c>
      <c r="AH14">
        <v>135.27000000000001</v>
      </c>
      <c r="AI14">
        <v>136.08000000000001</v>
      </c>
      <c r="AJ14">
        <v>138.33000000000001</v>
      </c>
      <c r="AK14">
        <v>138</v>
      </c>
      <c r="AL14">
        <v>142.62</v>
      </c>
      <c r="AM14">
        <v>143.88999999999999</v>
      </c>
      <c r="AN14">
        <v>140.19</v>
      </c>
      <c r="AO14">
        <v>140.69</v>
      </c>
      <c r="AP14">
        <v>141.6</v>
      </c>
      <c r="AQ14">
        <v>141</v>
      </c>
      <c r="AR14">
        <v>137.87</v>
      </c>
      <c r="AS14">
        <v>135.27000000000001</v>
      </c>
      <c r="AT14">
        <v>148.80000000000001</v>
      </c>
      <c r="AU14">
        <v>158</v>
      </c>
      <c r="AV14">
        <v>158.88</v>
      </c>
      <c r="AW14">
        <v>165.26</v>
      </c>
      <c r="AX14">
        <v>173.15</v>
      </c>
      <c r="AY14">
        <v>172.94</v>
      </c>
      <c r="AZ14">
        <v>171</v>
      </c>
      <c r="BA14">
        <v>178.58</v>
      </c>
      <c r="BB14">
        <v>174.75</v>
      </c>
      <c r="BC14">
        <v>187.9</v>
      </c>
      <c r="BD14">
        <v>184.68</v>
      </c>
      <c r="BE14">
        <v>178.29</v>
      </c>
      <c r="BF14">
        <v>191.28</v>
      </c>
      <c r="BG14">
        <v>178.8</v>
      </c>
      <c r="BH14">
        <v>182.9</v>
      </c>
      <c r="BI14">
        <v>191.19</v>
      </c>
      <c r="BJ14">
        <v>189</v>
      </c>
      <c r="BK14">
        <v>192</v>
      </c>
      <c r="BL14">
        <v>178.69</v>
      </c>
      <c r="BM14">
        <v>174.9</v>
      </c>
      <c r="BN14">
        <v>173.83</v>
      </c>
      <c r="BO14">
        <v>167.55</v>
      </c>
      <c r="BP14">
        <v>171.18</v>
      </c>
      <c r="BQ14">
        <v>172.8</v>
      </c>
      <c r="BR14">
        <v>184.04</v>
      </c>
      <c r="BS14">
        <v>189.69</v>
      </c>
      <c r="BT14">
        <v>196.01</v>
      </c>
      <c r="BU14">
        <v>200.56</v>
      </c>
      <c r="BV14">
        <v>205.62</v>
      </c>
      <c r="BW14">
        <v>201.89</v>
      </c>
      <c r="BX14">
        <v>214.91</v>
      </c>
      <c r="BY14">
        <v>230.05</v>
      </c>
      <c r="BZ14">
        <v>220</v>
      </c>
      <c r="CA14">
        <v>198</v>
      </c>
      <c r="CB14">
        <v>201.35</v>
      </c>
      <c r="CC14">
        <v>198.56</v>
      </c>
      <c r="CD14">
        <v>196</v>
      </c>
      <c r="CE14">
        <v>189.74</v>
      </c>
      <c r="CF14">
        <v>182.89</v>
      </c>
      <c r="CG14">
        <v>186.01</v>
      </c>
      <c r="CH14">
        <v>188.27</v>
      </c>
      <c r="CI14">
        <v>172.41</v>
      </c>
      <c r="CJ14">
        <v>174.5</v>
      </c>
      <c r="CK14">
        <v>163.72</v>
      </c>
      <c r="CL14">
        <v>166.8</v>
      </c>
      <c r="CM14">
        <v>167.02</v>
      </c>
      <c r="CN14">
        <v>168.09</v>
      </c>
      <c r="CO14">
        <v>165.75</v>
      </c>
      <c r="CP14">
        <v>178.58</v>
      </c>
      <c r="CQ14">
        <v>171.35</v>
      </c>
      <c r="CR14">
        <v>168</v>
      </c>
      <c r="CS14">
        <v>175.5</v>
      </c>
    </row>
    <row r="15" spans="1:97" x14ac:dyDescent="0.25">
      <c r="A15" t="s">
        <v>158</v>
      </c>
      <c r="B15" s="2">
        <v>43853</v>
      </c>
      <c r="C15" s="2">
        <v>43944</v>
      </c>
      <c r="D15">
        <v>0.24399999999999999</v>
      </c>
      <c r="L15">
        <v>8943.2999999999993</v>
      </c>
      <c r="M15">
        <v>9226.7000000000007</v>
      </c>
      <c r="N15">
        <v>8906.7000000000007</v>
      </c>
      <c r="O15">
        <v>8880</v>
      </c>
      <c r="P15">
        <v>9030</v>
      </c>
      <c r="Q15">
        <v>8746.7000000000007</v>
      </c>
      <c r="R15">
        <v>8613.2999999999993</v>
      </c>
      <c r="S15">
        <v>8426.7000000000007</v>
      </c>
      <c r="T15">
        <v>8520</v>
      </c>
      <c r="U15">
        <v>8670</v>
      </c>
      <c r="V15">
        <v>8860</v>
      </c>
      <c r="W15">
        <v>8823.2999999999993</v>
      </c>
      <c r="X15">
        <v>8743.2999999999993</v>
      </c>
      <c r="Y15">
        <v>9016.7000000000007</v>
      </c>
      <c r="Z15">
        <v>9020</v>
      </c>
      <c r="AA15">
        <v>8953.2999999999993</v>
      </c>
      <c r="AB15">
        <v>8703.2999999999993</v>
      </c>
      <c r="AC15">
        <v>8083.3</v>
      </c>
      <c r="AD15">
        <v>8370</v>
      </c>
      <c r="AE15">
        <v>8246.7000000000007</v>
      </c>
      <c r="AF15">
        <v>8236.7000000000007</v>
      </c>
      <c r="AG15">
        <f t="shared" si="0"/>
        <v>-0.10729730022651651</v>
      </c>
      <c r="AH15">
        <v>7886.7</v>
      </c>
      <c r="AI15">
        <v>7903.3</v>
      </c>
      <c r="AJ15">
        <v>7663.3</v>
      </c>
      <c r="AK15">
        <v>7293.3</v>
      </c>
      <c r="AL15">
        <v>7663.3</v>
      </c>
      <c r="AM15">
        <v>7500</v>
      </c>
      <c r="AN15">
        <v>7616.7</v>
      </c>
      <c r="AO15">
        <v>7523.3</v>
      </c>
      <c r="AP15">
        <v>7333.3</v>
      </c>
      <c r="AQ15">
        <v>6826.7</v>
      </c>
      <c r="AR15">
        <v>7180</v>
      </c>
      <c r="AS15">
        <v>6860</v>
      </c>
      <c r="AT15">
        <v>6750</v>
      </c>
      <c r="AU15">
        <v>6370</v>
      </c>
      <c r="AV15">
        <v>6093.3</v>
      </c>
      <c r="AW15">
        <v>6480</v>
      </c>
      <c r="AX15">
        <v>6550</v>
      </c>
      <c r="AY15">
        <v>5986.7</v>
      </c>
      <c r="AZ15">
        <v>6180</v>
      </c>
      <c r="BA15">
        <v>7090</v>
      </c>
      <c r="BB15">
        <v>7426.7</v>
      </c>
      <c r="BC15">
        <v>7073.3</v>
      </c>
      <c r="BD15">
        <v>7333.3</v>
      </c>
      <c r="BE15">
        <v>7180</v>
      </c>
      <c r="BF15">
        <v>7120</v>
      </c>
      <c r="BG15">
        <v>6726.7</v>
      </c>
      <c r="BH15">
        <v>6813.3</v>
      </c>
      <c r="BI15">
        <v>6686.7</v>
      </c>
      <c r="BJ15">
        <v>6963.3</v>
      </c>
      <c r="BK15">
        <v>7630</v>
      </c>
      <c r="BL15">
        <v>7710</v>
      </c>
      <c r="BM15">
        <v>7776.7</v>
      </c>
      <c r="BN15">
        <v>7776.7</v>
      </c>
      <c r="BO15">
        <v>7566.7</v>
      </c>
      <c r="BP15">
        <v>7926.7</v>
      </c>
      <c r="BQ15">
        <v>7920</v>
      </c>
      <c r="BR15">
        <v>8000</v>
      </c>
      <c r="BS15">
        <v>8190</v>
      </c>
      <c r="BT15">
        <v>8210</v>
      </c>
      <c r="BU15">
        <v>8083.3</v>
      </c>
      <c r="BV15">
        <v>8216.7000000000007</v>
      </c>
      <c r="BW15">
        <v>8226.7000000000007</v>
      </c>
    </row>
    <row r="16" spans="1:97" x14ac:dyDescent="0.25">
      <c r="A16" t="s">
        <v>159</v>
      </c>
      <c r="B16" s="2">
        <v>44406</v>
      </c>
      <c r="C16" s="2">
        <v>44497</v>
      </c>
      <c r="D16">
        <v>0.79760000000000009</v>
      </c>
      <c r="L16">
        <v>1174</v>
      </c>
      <c r="M16">
        <v>1181</v>
      </c>
      <c r="N16">
        <v>1226</v>
      </c>
      <c r="O16">
        <v>1223</v>
      </c>
      <c r="P16">
        <v>1217</v>
      </c>
      <c r="Q16">
        <v>1224</v>
      </c>
      <c r="R16">
        <v>1213</v>
      </c>
      <c r="S16">
        <v>1188</v>
      </c>
      <c r="T16">
        <v>1188</v>
      </c>
      <c r="U16">
        <v>1166</v>
      </c>
      <c r="V16">
        <v>1150</v>
      </c>
      <c r="W16">
        <v>1140</v>
      </c>
      <c r="X16">
        <v>1128</v>
      </c>
      <c r="Y16">
        <v>1129</v>
      </c>
      <c r="Z16">
        <v>1083</v>
      </c>
      <c r="AA16">
        <v>1085</v>
      </c>
      <c r="AB16">
        <v>1100</v>
      </c>
      <c r="AC16">
        <v>1157</v>
      </c>
      <c r="AD16">
        <v>1157</v>
      </c>
      <c r="AE16">
        <v>1134</v>
      </c>
      <c r="AF16">
        <v>1143</v>
      </c>
      <c r="AG16">
        <f t="shared" si="0"/>
        <v>-3.2176121930567313E-2</v>
      </c>
      <c r="AH16">
        <v>1178</v>
      </c>
      <c r="AI16">
        <v>1189</v>
      </c>
      <c r="AJ16">
        <v>1225</v>
      </c>
      <c r="AK16">
        <v>1272</v>
      </c>
      <c r="AL16">
        <v>1289</v>
      </c>
      <c r="AM16">
        <v>1290</v>
      </c>
      <c r="AN16">
        <v>1272</v>
      </c>
      <c r="AO16">
        <v>1290</v>
      </c>
      <c r="AP16">
        <v>1293</v>
      </c>
      <c r="AQ16">
        <v>1370</v>
      </c>
      <c r="AR16">
        <v>1430</v>
      </c>
      <c r="AS16">
        <v>1439</v>
      </c>
      <c r="AT16">
        <v>1420</v>
      </c>
      <c r="AU16">
        <v>1389</v>
      </c>
      <c r="AV16">
        <v>1436</v>
      </c>
      <c r="AW16">
        <v>1372</v>
      </c>
      <c r="AX16">
        <v>1353</v>
      </c>
      <c r="AY16">
        <v>1446</v>
      </c>
      <c r="AZ16">
        <v>1452</v>
      </c>
      <c r="BA16">
        <v>1421</v>
      </c>
      <c r="BB16">
        <v>1406</v>
      </c>
      <c r="BC16">
        <v>1396</v>
      </c>
      <c r="BD16">
        <v>1365</v>
      </c>
      <c r="BE16">
        <v>1304</v>
      </c>
      <c r="BF16">
        <v>1282</v>
      </c>
      <c r="BG16">
        <v>1298</v>
      </c>
      <c r="BH16">
        <v>1299</v>
      </c>
      <c r="BI16">
        <v>1311</v>
      </c>
      <c r="BJ16">
        <v>1306</v>
      </c>
      <c r="BK16">
        <v>1285</v>
      </c>
      <c r="BL16">
        <v>1258</v>
      </c>
      <c r="BM16">
        <v>1304</v>
      </c>
      <c r="BN16">
        <v>1337</v>
      </c>
      <c r="BO16">
        <v>1339</v>
      </c>
      <c r="BP16">
        <v>1379</v>
      </c>
      <c r="BQ16">
        <v>1372</v>
      </c>
      <c r="BR16">
        <v>1336</v>
      </c>
      <c r="BS16">
        <v>1391</v>
      </c>
      <c r="BT16">
        <v>1397</v>
      </c>
      <c r="BU16">
        <v>1402</v>
      </c>
      <c r="BV16">
        <v>1403</v>
      </c>
      <c r="BW16">
        <v>1434</v>
      </c>
    </row>
    <row r="17" spans="1:79" x14ac:dyDescent="0.25">
      <c r="A17" t="s">
        <v>159</v>
      </c>
      <c r="B17" s="2">
        <v>44314</v>
      </c>
      <c r="C17" s="2">
        <v>44406</v>
      </c>
      <c r="D17">
        <v>0.27079999999999999</v>
      </c>
      <c r="L17">
        <v>1235</v>
      </c>
      <c r="M17">
        <v>1275</v>
      </c>
      <c r="N17">
        <v>1224</v>
      </c>
      <c r="O17">
        <v>1240</v>
      </c>
      <c r="P17">
        <v>1241</v>
      </c>
      <c r="Q17">
        <v>1173</v>
      </c>
      <c r="R17">
        <v>1174</v>
      </c>
      <c r="S17">
        <v>1142</v>
      </c>
      <c r="T17">
        <v>1184</v>
      </c>
      <c r="U17">
        <v>1168</v>
      </c>
      <c r="V17">
        <v>1157</v>
      </c>
      <c r="W17">
        <v>1129</v>
      </c>
      <c r="X17">
        <v>1145</v>
      </c>
      <c r="Y17">
        <v>1154</v>
      </c>
      <c r="Z17">
        <v>1160</v>
      </c>
      <c r="AA17">
        <v>1163</v>
      </c>
      <c r="AB17">
        <v>1185</v>
      </c>
      <c r="AC17">
        <v>1180</v>
      </c>
      <c r="AD17">
        <v>1179</v>
      </c>
      <c r="AE17">
        <v>1114</v>
      </c>
      <c r="AF17">
        <v>1151</v>
      </c>
      <c r="AG17">
        <f t="shared" si="0"/>
        <v>-9.7254901960784318E-2</v>
      </c>
      <c r="AH17">
        <v>1172</v>
      </c>
      <c r="AI17">
        <v>1268</v>
      </c>
      <c r="AJ17">
        <v>1282</v>
      </c>
      <c r="AK17">
        <v>1245</v>
      </c>
      <c r="AL17">
        <v>1204</v>
      </c>
      <c r="AM17">
        <v>1211</v>
      </c>
      <c r="AN17">
        <v>1183</v>
      </c>
      <c r="AO17">
        <v>1174</v>
      </c>
      <c r="AP17">
        <v>1195</v>
      </c>
      <c r="AQ17">
        <v>1185</v>
      </c>
      <c r="AR17">
        <v>1195</v>
      </c>
      <c r="AS17">
        <v>1182</v>
      </c>
      <c r="AT17">
        <v>1185</v>
      </c>
      <c r="AU17">
        <v>1144</v>
      </c>
      <c r="AV17">
        <v>1175</v>
      </c>
      <c r="AW17">
        <v>1202</v>
      </c>
      <c r="AX17">
        <v>1200</v>
      </c>
      <c r="AY17">
        <v>1200</v>
      </c>
      <c r="AZ17">
        <v>1204</v>
      </c>
      <c r="BA17">
        <v>1211</v>
      </c>
      <c r="BB17">
        <v>1201</v>
      </c>
      <c r="BC17">
        <v>1177</v>
      </c>
      <c r="BD17">
        <v>1175</v>
      </c>
      <c r="BE17">
        <v>1182</v>
      </c>
      <c r="BF17">
        <v>1176</v>
      </c>
      <c r="BG17">
        <v>1186</v>
      </c>
      <c r="BH17">
        <v>1176</v>
      </c>
      <c r="BI17">
        <v>1191</v>
      </c>
      <c r="BJ17">
        <v>1213</v>
      </c>
      <c r="BK17">
        <v>1230</v>
      </c>
      <c r="BL17">
        <v>1256</v>
      </c>
      <c r="BM17">
        <v>1252</v>
      </c>
      <c r="BN17">
        <v>1233</v>
      </c>
      <c r="BO17">
        <v>1172</v>
      </c>
      <c r="BP17">
        <v>1142</v>
      </c>
      <c r="BQ17">
        <v>1156</v>
      </c>
      <c r="BR17">
        <v>1147</v>
      </c>
      <c r="BS17">
        <v>1139</v>
      </c>
      <c r="BT17">
        <v>1092</v>
      </c>
      <c r="BU17">
        <v>1174</v>
      </c>
    </row>
    <row r="18" spans="1:79" x14ac:dyDescent="0.25">
      <c r="A18" t="s">
        <v>159</v>
      </c>
      <c r="B18" s="2">
        <v>44237</v>
      </c>
      <c r="C18" s="2">
        <v>44314</v>
      </c>
      <c r="D18">
        <v>0.25059999999999999</v>
      </c>
      <c r="L18">
        <v>1240</v>
      </c>
      <c r="M18">
        <v>1282</v>
      </c>
      <c r="N18">
        <v>1290</v>
      </c>
      <c r="O18">
        <v>1243</v>
      </c>
      <c r="P18">
        <v>1237</v>
      </c>
      <c r="Q18">
        <v>1206</v>
      </c>
      <c r="R18">
        <v>1230</v>
      </c>
      <c r="S18">
        <v>1255</v>
      </c>
      <c r="T18">
        <v>1197</v>
      </c>
      <c r="U18">
        <v>1226</v>
      </c>
      <c r="V18">
        <v>1169</v>
      </c>
      <c r="W18">
        <v>1219</v>
      </c>
      <c r="X18">
        <v>1235</v>
      </c>
      <c r="Y18">
        <v>1192</v>
      </c>
      <c r="Z18">
        <v>1141</v>
      </c>
      <c r="AA18">
        <v>1149</v>
      </c>
      <c r="AB18">
        <v>1136</v>
      </c>
      <c r="AC18">
        <v>1138</v>
      </c>
      <c r="AD18">
        <v>1138</v>
      </c>
      <c r="AE18">
        <v>1180</v>
      </c>
      <c r="AF18">
        <v>1230</v>
      </c>
      <c r="AG18">
        <f t="shared" si="0"/>
        <v>-4.0561622464898597E-2</v>
      </c>
      <c r="AH18">
        <v>1216</v>
      </c>
      <c r="AI18">
        <v>1231</v>
      </c>
      <c r="AJ18">
        <v>1212</v>
      </c>
      <c r="AK18">
        <v>1267</v>
      </c>
      <c r="AL18">
        <v>1228</v>
      </c>
      <c r="AM18">
        <v>1168</v>
      </c>
      <c r="AN18">
        <v>1196</v>
      </c>
      <c r="AO18">
        <v>1156</v>
      </c>
      <c r="AP18">
        <v>1190</v>
      </c>
      <c r="AQ18">
        <v>1203</v>
      </c>
      <c r="AR18">
        <v>1208</v>
      </c>
      <c r="AS18">
        <v>1202</v>
      </c>
      <c r="AT18">
        <v>1200</v>
      </c>
      <c r="AU18">
        <v>1243</v>
      </c>
      <c r="AV18">
        <v>1285</v>
      </c>
      <c r="AW18">
        <v>1274</v>
      </c>
      <c r="AX18">
        <v>1241</v>
      </c>
      <c r="AY18">
        <v>1270</v>
      </c>
      <c r="AZ18">
        <v>1255</v>
      </c>
      <c r="BA18">
        <v>1258</v>
      </c>
      <c r="BB18">
        <v>1261</v>
      </c>
      <c r="BC18">
        <v>1267</v>
      </c>
      <c r="BD18">
        <v>1263</v>
      </c>
      <c r="BE18">
        <v>1249</v>
      </c>
      <c r="BF18">
        <v>1280</v>
      </c>
      <c r="BG18">
        <v>1335</v>
      </c>
      <c r="BH18">
        <v>1295</v>
      </c>
      <c r="BI18">
        <v>1227</v>
      </c>
      <c r="BJ18">
        <v>1244</v>
      </c>
      <c r="BK18">
        <v>1237</v>
      </c>
      <c r="BL18">
        <v>1251</v>
      </c>
      <c r="BM18">
        <v>1225</v>
      </c>
      <c r="BN18">
        <v>1235</v>
      </c>
    </row>
    <row r="19" spans="1:79" x14ac:dyDescent="0.25">
      <c r="A19" t="s">
        <v>159</v>
      </c>
      <c r="B19" s="2">
        <v>43873</v>
      </c>
      <c r="C19" s="2">
        <v>43948</v>
      </c>
      <c r="D19">
        <v>1.6809000000000001</v>
      </c>
      <c r="L19">
        <v>732</v>
      </c>
      <c r="M19">
        <v>792</v>
      </c>
      <c r="N19">
        <v>783</v>
      </c>
      <c r="O19">
        <v>771</v>
      </c>
      <c r="P19">
        <v>754</v>
      </c>
      <c r="Q19">
        <v>766</v>
      </c>
      <c r="R19">
        <v>779</v>
      </c>
      <c r="S19">
        <v>772</v>
      </c>
      <c r="T19">
        <v>736</v>
      </c>
      <c r="U19">
        <v>730</v>
      </c>
      <c r="V19">
        <v>700</v>
      </c>
      <c r="W19">
        <v>651</v>
      </c>
      <c r="X19">
        <v>679</v>
      </c>
      <c r="Y19">
        <v>655</v>
      </c>
      <c r="Z19">
        <v>651</v>
      </c>
      <c r="AA19">
        <v>634</v>
      </c>
      <c r="AB19">
        <v>599</v>
      </c>
      <c r="AC19">
        <v>529</v>
      </c>
      <c r="AD19">
        <v>539</v>
      </c>
      <c r="AE19">
        <v>510</v>
      </c>
      <c r="AF19">
        <v>478</v>
      </c>
      <c r="AG19">
        <f t="shared" si="0"/>
        <v>-0.39646464646464646</v>
      </c>
      <c r="AH19">
        <v>435</v>
      </c>
      <c r="AI19">
        <v>405</v>
      </c>
      <c r="AJ19">
        <v>384</v>
      </c>
      <c r="AK19">
        <v>376</v>
      </c>
      <c r="AL19">
        <v>330</v>
      </c>
      <c r="AM19">
        <v>341</v>
      </c>
      <c r="AN19">
        <v>387</v>
      </c>
      <c r="AO19">
        <v>433</v>
      </c>
      <c r="AP19">
        <v>404</v>
      </c>
      <c r="AQ19">
        <v>411</v>
      </c>
      <c r="AR19">
        <v>394</v>
      </c>
      <c r="AS19">
        <v>389</v>
      </c>
      <c r="AT19">
        <v>369</v>
      </c>
      <c r="AU19">
        <v>364</v>
      </c>
      <c r="AV19">
        <v>343</v>
      </c>
      <c r="AW19">
        <v>367</v>
      </c>
      <c r="AX19">
        <v>408</v>
      </c>
      <c r="AY19">
        <v>430</v>
      </c>
      <c r="AZ19">
        <v>461</v>
      </c>
      <c r="BA19">
        <v>447</v>
      </c>
      <c r="BB19">
        <v>448</v>
      </c>
      <c r="BC19">
        <v>481</v>
      </c>
      <c r="BD19">
        <v>465</v>
      </c>
      <c r="BE19">
        <v>458</v>
      </c>
      <c r="BF19">
        <v>465</v>
      </c>
      <c r="BG19">
        <v>476</v>
      </c>
      <c r="BH19">
        <v>446</v>
      </c>
      <c r="BI19">
        <v>450</v>
      </c>
      <c r="BJ19">
        <v>460</v>
      </c>
      <c r="BK19">
        <v>454</v>
      </c>
      <c r="BL19">
        <v>480</v>
      </c>
    </row>
    <row r="20" spans="1:79" x14ac:dyDescent="0.25">
      <c r="A20" t="s">
        <v>160</v>
      </c>
      <c r="B20" s="2">
        <v>45504</v>
      </c>
      <c r="C20" s="2">
        <v>45595</v>
      </c>
      <c r="D20">
        <v>0.60389999999999999</v>
      </c>
      <c r="L20">
        <v>6029</v>
      </c>
      <c r="M20">
        <v>6863</v>
      </c>
      <c r="N20">
        <v>6313</v>
      </c>
      <c r="O20">
        <v>5313</v>
      </c>
      <c r="P20">
        <v>6138</v>
      </c>
      <c r="Q20">
        <v>6062</v>
      </c>
      <c r="R20">
        <v>5816</v>
      </c>
      <c r="S20">
        <v>5792</v>
      </c>
      <c r="T20">
        <v>6237</v>
      </c>
      <c r="U20">
        <v>6298</v>
      </c>
      <c r="V20">
        <v>6235</v>
      </c>
      <c r="W20">
        <v>6661</v>
      </c>
      <c r="X20">
        <v>6524</v>
      </c>
      <c r="Y20">
        <v>6660</v>
      </c>
      <c r="Z20">
        <v>6530</v>
      </c>
      <c r="AA20">
        <v>6607</v>
      </c>
      <c r="AB20">
        <v>6382</v>
      </c>
      <c r="AC20">
        <v>6222</v>
      </c>
      <c r="AD20">
        <v>6125</v>
      </c>
      <c r="AE20">
        <v>6381</v>
      </c>
      <c r="AF20">
        <v>6400</v>
      </c>
      <c r="AG20">
        <f t="shared" si="0"/>
        <v>-6.7463208509398229E-2</v>
      </c>
      <c r="AH20">
        <v>6641</v>
      </c>
      <c r="AI20">
        <v>6796</v>
      </c>
      <c r="AJ20">
        <v>6643</v>
      </c>
      <c r="AK20">
        <v>6129</v>
      </c>
      <c r="AL20">
        <v>5950</v>
      </c>
      <c r="AM20">
        <v>5868</v>
      </c>
      <c r="AN20">
        <v>5830</v>
      </c>
      <c r="AO20">
        <v>5899</v>
      </c>
      <c r="AP20">
        <v>5763</v>
      </c>
      <c r="AQ20">
        <v>6293</v>
      </c>
      <c r="AR20">
        <v>6375</v>
      </c>
      <c r="AS20">
        <v>6016</v>
      </c>
      <c r="AT20">
        <v>6125</v>
      </c>
      <c r="AU20">
        <v>6216</v>
      </c>
      <c r="AV20">
        <v>6295</v>
      </c>
      <c r="AW20">
        <v>6315</v>
      </c>
      <c r="AX20">
        <v>6547</v>
      </c>
      <c r="AY20">
        <v>6900</v>
      </c>
      <c r="AZ20">
        <v>7209</v>
      </c>
      <c r="BA20">
        <v>6741</v>
      </c>
      <c r="BB20">
        <v>6890</v>
      </c>
      <c r="BC20">
        <v>6556</v>
      </c>
      <c r="BD20">
        <v>6865</v>
      </c>
      <c r="BE20">
        <v>6974</v>
      </c>
      <c r="BF20">
        <v>7191</v>
      </c>
      <c r="BG20">
        <v>7370</v>
      </c>
      <c r="BH20">
        <v>7639</v>
      </c>
      <c r="BI20">
        <v>7538</v>
      </c>
      <c r="BJ20">
        <v>7798</v>
      </c>
      <c r="BK20">
        <v>8061</v>
      </c>
      <c r="BL20">
        <v>8051</v>
      </c>
      <c r="BM20">
        <v>8002</v>
      </c>
      <c r="BN20">
        <v>7968</v>
      </c>
      <c r="BO20">
        <v>8181</v>
      </c>
      <c r="BP20">
        <v>7960</v>
      </c>
      <c r="BQ20">
        <v>7871</v>
      </c>
      <c r="BR20">
        <v>8053</v>
      </c>
      <c r="BS20">
        <v>7820</v>
      </c>
      <c r="BT20">
        <v>8181</v>
      </c>
      <c r="BU20">
        <v>8310</v>
      </c>
      <c r="BV20">
        <v>8595</v>
      </c>
    </row>
    <row r="21" spans="1:79" x14ac:dyDescent="0.25">
      <c r="A21" t="s">
        <v>160</v>
      </c>
      <c r="B21" s="2">
        <v>44313</v>
      </c>
      <c r="C21" s="2">
        <v>44405</v>
      </c>
      <c r="D21">
        <v>0.42170000000000002</v>
      </c>
      <c r="L21">
        <v>2620</v>
      </c>
      <c r="M21">
        <v>2630</v>
      </c>
      <c r="N21">
        <v>2595</v>
      </c>
      <c r="O21">
        <v>2555</v>
      </c>
      <c r="P21">
        <v>2577.5</v>
      </c>
      <c r="Q21">
        <v>2550</v>
      </c>
      <c r="R21">
        <v>2410</v>
      </c>
      <c r="S21">
        <v>2337.5</v>
      </c>
      <c r="T21">
        <v>2222.5</v>
      </c>
      <c r="U21">
        <v>2290</v>
      </c>
      <c r="V21">
        <v>2270</v>
      </c>
      <c r="W21">
        <v>2315</v>
      </c>
      <c r="X21">
        <v>2285</v>
      </c>
      <c r="Y21">
        <v>2365</v>
      </c>
      <c r="Z21">
        <v>2362.5</v>
      </c>
      <c r="AA21">
        <v>2342.5</v>
      </c>
      <c r="AB21">
        <v>2397.5</v>
      </c>
      <c r="AC21">
        <v>2377.5</v>
      </c>
      <c r="AD21">
        <v>2442.5</v>
      </c>
      <c r="AE21">
        <v>2422.5</v>
      </c>
      <c r="AF21">
        <v>2472.5</v>
      </c>
      <c r="AG21">
        <f t="shared" si="0"/>
        <v>-5.988593155893536E-2</v>
      </c>
      <c r="AH21">
        <v>2455</v>
      </c>
      <c r="AI21">
        <v>2465</v>
      </c>
      <c r="AJ21">
        <v>2567.5</v>
      </c>
      <c r="AK21">
        <v>2580</v>
      </c>
      <c r="AL21">
        <v>2555</v>
      </c>
      <c r="AM21">
        <v>2512.5</v>
      </c>
      <c r="AN21">
        <v>2460</v>
      </c>
      <c r="AO21">
        <v>2477.5</v>
      </c>
      <c r="AP21">
        <v>2492.5</v>
      </c>
      <c r="AQ21">
        <v>2532.5</v>
      </c>
      <c r="AR21">
        <v>2575</v>
      </c>
      <c r="AS21">
        <v>2570</v>
      </c>
      <c r="AT21">
        <v>2527.5</v>
      </c>
      <c r="AU21">
        <v>2560</v>
      </c>
      <c r="AV21">
        <v>2445</v>
      </c>
      <c r="AW21">
        <v>2500</v>
      </c>
      <c r="AX21">
        <v>2547.5</v>
      </c>
      <c r="AY21">
        <v>2500</v>
      </c>
      <c r="AZ21">
        <v>2537.5</v>
      </c>
      <c r="BA21">
        <v>2505</v>
      </c>
      <c r="BB21">
        <v>2502.5</v>
      </c>
      <c r="BC21">
        <v>2502.5</v>
      </c>
      <c r="BD21">
        <v>2457.5</v>
      </c>
      <c r="BE21">
        <v>2425</v>
      </c>
      <c r="BF21">
        <v>2440</v>
      </c>
      <c r="BG21">
        <v>2430</v>
      </c>
      <c r="BH21">
        <v>2410</v>
      </c>
      <c r="BI21">
        <v>2355</v>
      </c>
      <c r="BJ21">
        <v>2372.5</v>
      </c>
      <c r="BK21">
        <v>2420</v>
      </c>
      <c r="BL21">
        <v>2352.5</v>
      </c>
      <c r="BM21">
        <v>2357.5</v>
      </c>
      <c r="BN21">
        <v>2375</v>
      </c>
      <c r="BO21">
        <v>2322.5</v>
      </c>
      <c r="BP21">
        <v>2290</v>
      </c>
      <c r="BQ21">
        <v>2282.5</v>
      </c>
      <c r="BR21">
        <v>2292.5</v>
      </c>
      <c r="BS21">
        <v>2317.5</v>
      </c>
      <c r="BT21">
        <v>2367.5</v>
      </c>
      <c r="BU21">
        <v>2285</v>
      </c>
    </row>
    <row r="22" spans="1:79" x14ac:dyDescent="0.25">
      <c r="A22" t="s">
        <v>160</v>
      </c>
      <c r="B22" s="2">
        <v>43306</v>
      </c>
      <c r="C22" s="2">
        <v>43403</v>
      </c>
      <c r="D22">
        <v>0.96909999999999996</v>
      </c>
      <c r="L22">
        <v>621.29999999999995</v>
      </c>
      <c r="M22">
        <v>660.3</v>
      </c>
      <c r="N22">
        <v>668.3</v>
      </c>
      <c r="O22">
        <v>660.8</v>
      </c>
      <c r="P22">
        <v>661</v>
      </c>
      <c r="Q22">
        <v>665.8</v>
      </c>
      <c r="R22">
        <v>670.8</v>
      </c>
      <c r="S22">
        <v>676.8</v>
      </c>
      <c r="T22">
        <v>674.5</v>
      </c>
      <c r="U22">
        <v>672.3</v>
      </c>
      <c r="V22">
        <v>672.3</v>
      </c>
      <c r="W22">
        <v>665</v>
      </c>
      <c r="X22">
        <v>632.5</v>
      </c>
      <c r="Y22">
        <v>605.79999999999995</v>
      </c>
      <c r="Z22">
        <v>615</v>
      </c>
      <c r="AA22">
        <v>609.79999999999995</v>
      </c>
      <c r="AB22">
        <v>614.29999999999995</v>
      </c>
      <c r="AC22">
        <v>613</v>
      </c>
      <c r="AD22">
        <v>606.29999999999995</v>
      </c>
      <c r="AE22">
        <v>618.5</v>
      </c>
      <c r="AF22">
        <v>628.5</v>
      </c>
      <c r="AG22">
        <f t="shared" si="0"/>
        <v>-4.8159927305770039E-2</v>
      </c>
      <c r="AH22">
        <v>634.5</v>
      </c>
      <c r="AI22">
        <v>640</v>
      </c>
      <c r="AJ22">
        <v>652</v>
      </c>
      <c r="AK22">
        <v>642.5</v>
      </c>
      <c r="AL22">
        <v>655</v>
      </c>
      <c r="AM22">
        <v>662.8</v>
      </c>
      <c r="AN22">
        <v>666</v>
      </c>
      <c r="AO22">
        <v>668</v>
      </c>
      <c r="AP22">
        <v>677.5</v>
      </c>
      <c r="AQ22">
        <v>677.5</v>
      </c>
      <c r="AR22">
        <v>658.8</v>
      </c>
      <c r="AS22">
        <v>611.5</v>
      </c>
      <c r="AT22">
        <v>596.79999999999995</v>
      </c>
      <c r="AU22">
        <v>611.79999999999995</v>
      </c>
      <c r="AV22">
        <v>589.29999999999995</v>
      </c>
      <c r="AW22">
        <v>557.5</v>
      </c>
      <c r="AX22">
        <v>585.29999999999995</v>
      </c>
      <c r="AY22">
        <v>592</v>
      </c>
      <c r="AZ22">
        <v>601.5</v>
      </c>
      <c r="BA22">
        <v>591</v>
      </c>
      <c r="BB22">
        <v>587.29999999999995</v>
      </c>
      <c r="BC22">
        <v>607.5</v>
      </c>
      <c r="BD22">
        <v>609</v>
      </c>
      <c r="BE22">
        <v>594.79999999999995</v>
      </c>
      <c r="BF22">
        <v>598.29999999999995</v>
      </c>
      <c r="BG22">
        <v>613.29999999999995</v>
      </c>
      <c r="BH22">
        <v>602.5</v>
      </c>
      <c r="BI22">
        <v>601.29999999999995</v>
      </c>
      <c r="BJ22">
        <v>589.79999999999995</v>
      </c>
      <c r="BK22">
        <v>565.79999999999995</v>
      </c>
      <c r="BL22">
        <v>540.79999999999995</v>
      </c>
      <c r="BM22">
        <v>545</v>
      </c>
      <c r="BN22">
        <v>520.5</v>
      </c>
      <c r="BO22">
        <v>543.29999999999995</v>
      </c>
      <c r="BP22">
        <v>538.5</v>
      </c>
      <c r="BQ22">
        <v>538.5</v>
      </c>
      <c r="BR22">
        <v>557.5</v>
      </c>
      <c r="BS22">
        <v>554</v>
      </c>
      <c r="BT22">
        <v>544.29999999999995</v>
      </c>
      <c r="BU22">
        <v>549.5</v>
      </c>
      <c r="BV22">
        <v>528.5</v>
      </c>
      <c r="BW22">
        <v>524</v>
      </c>
      <c r="BX22">
        <v>472.8</v>
      </c>
      <c r="BY22">
        <v>461.8</v>
      </c>
      <c r="BZ22">
        <v>450.8</v>
      </c>
      <c r="CA22">
        <v>460.8</v>
      </c>
    </row>
    <row r="23" spans="1:79" x14ac:dyDescent="0.25">
      <c r="A23" t="s">
        <v>196</v>
      </c>
      <c r="B23" s="2">
        <v>44057</v>
      </c>
      <c r="C23" s="2">
        <v>44133</v>
      </c>
      <c r="D23">
        <v>0.21460000000000001</v>
      </c>
      <c r="L23">
        <v>88.94</v>
      </c>
      <c r="M23">
        <v>90</v>
      </c>
      <c r="N23">
        <v>87.16</v>
      </c>
      <c r="O23">
        <v>86.24</v>
      </c>
      <c r="P23">
        <v>85.11</v>
      </c>
      <c r="Q23">
        <v>86.3</v>
      </c>
      <c r="R23">
        <v>86.4</v>
      </c>
      <c r="S23">
        <v>84</v>
      </c>
      <c r="T23">
        <v>81.31</v>
      </c>
      <c r="U23">
        <v>83.16</v>
      </c>
      <c r="V23">
        <v>83.16</v>
      </c>
      <c r="W23">
        <v>82.52</v>
      </c>
      <c r="X23">
        <v>82.53</v>
      </c>
      <c r="Y23">
        <v>82.88</v>
      </c>
      <c r="Z23">
        <v>83.1</v>
      </c>
      <c r="AA23">
        <v>83.69</v>
      </c>
      <c r="AB23">
        <v>79.7</v>
      </c>
      <c r="AC23">
        <v>77.77</v>
      </c>
      <c r="AD23">
        <v>73.19</v>
      </c>
      <c r="AE23">
        <v>73.400000000000006</v>
      </c>
      <c r="AF23">
        <v>74.59</v>
      </c>
      <c r="AG23">
        <f t="shared" si="0"/>
        <v>-0.17122222222222219</v>
      </c>
      <c r="AH23">
        <v>79.05</v>
      </c>
      <c r="AI23">
        <v>81.72</v>
      </c>
      <c r="AJ23">
        <v>79.39</v>
      </c>
      <c r="AK23">
        <v>81</v>
      </c>
      <c r="AL23">
        <v>81.209999999999994</v>
      </c>
      <c r="AM23">
        <v>82.1</v>
      </c>
      <c r="AN23">
        <v>80.03</v>
      </c>
      <c r="AO23">
        <v>83.4</v>
      </c>
      <c r="AP23">
        <v>80.760000000000005</v>
      </c>
      <c r="AQ23">
        <v>78.31</v>
      </c>
      <c r="AR23">
        <v>75.7</v>
      </c>
      <c r="AS23">
        <v>80.19</v>
      </c>
      <c r="AT23">
        <v>79.98</v>
      </c>
      <c r="AU23">
        <v>82.72</v>
      </c>
      <c r="AV23">
        <v>84.42</v>
      </c>
      <c r="AW23">
        <v>82.71</v>
      </c>
      <c r="AX23">
        <v>81.59</v>
      </c>
      <c r="AY23">
        <v>80.16</v>
      </c>
      <c r="AZ23">
        <v>81.02</v>
      </c>
      <c r="BA23">
        <v>80.930000000000007</v>
      </c>
      <c r="BB23">
        <v>81.790000000000006</v>
      </c>
      <c r="BC23">
        <v>78.099999999999994</v>
      </c>
      <c r="BD23">
        <v>77.02</v>
      </c>
      <c r="BE23">
        <v>73.39</v>
      </c>
      <c r="BF23">
        <v>74.099999999999994</v>
      </c>
      <c r="BG23">
        <v>74.53</v>
      </c>
      <c r="BH23">
        <v>75.680000000000007</v>
      </c>
      <c r="BI23">
        <v>74.75</v>
      </c>
    </row>
    <row r="24" spans="1:79" x14ac:dyDescent="0.25">
      <c r="A24" t="s">
        <v>161</v>
      </c>
      <c r="B24" s="2">
        <v>44783</v>
      </c>
      <c r="C24" s="2">
        <v>44861</v>
      </c>
      <c r="D24">
        <v>0.24729999999999999</v>
      </c>
      <c r="L24">
        <v>143.80000000000001</v>
      </c>
      <c r="M24">
        <v>146.75</v>
      </c>
      <c r="N24">
        <v>142.69</v>
      </c>
      <c r="O24">
        <v>139.81</v>
      </c>
      <c r="P24">
        <v>138.69</v>
      </c>
      <c r="Q24">
        <v>139</v>
      </c>
      <c r="R24">
        <v>139.80000000000001</v>
      </c>
      <c r="S24">
        <v>136.80000000000001</v>
      </c>
      <c r="T24">
        <v>139.6</v>
      </c>
      <c r="U24">
        <v>136.12</v>
      </c>
      <c r="V24">
        <v>130.81</v>
      </c>
      <c r="W24">
        <v>129.94999999999999</v>
      </c>
      <c r="X24">
        <v>125.72</v>
      </c>
      <c r="Y24">
        <v>125.57</v>
      </c>
      <c r="Z24">
        <v>125.3</v>
      </c>
      <c r="AA24">
        <v>123.18</v>
      </c>
      <c r="AB24">
        <v>121.7</v>
      </c>
      <c r="AC24">
        <v>123.51</v>
      </c>
      <c r="AD24">
        <v>122.5</v>
      </c>
      <c r="AE24">
        <v>123.21</v>
      </c>
      <c r="AF24">
        <v>127.65</v>
      </c>
      <c r="AG24">
        <f t="shared" si="0"/>
        <v>-0.13015332197614987</v>
      </c>
      <c r="AH24">
        <v>128.26</v>
      </c>
      <c r="AI24">
        <v>125.77</v>
      </c>
      <c r="AJ24">
        <v>125.2</v>
      </c>
      <c r="AK24">
        <v>128.27000000000001</v>
      </c>
      <c r="AL24">
        <v>126.98</v>
      </c>
      <c r="AM24">
        <v>129.13999999999999</v>
      </c>
      <c r="AN24">
        <v>122.07</v>
      </c>
      <c r="AO24">
        <v>123.1</v>
      </c>
      <c r="AP24">
        <v>116.65</v>
      </c>
      <c r="AQ24">
        <v>116.79</v>
      </c>
      <c r="AR24">
        <v>113</v>
      </c>
      <c r="AS24">
        <v>113.6</v>
      </c>
      <c r="AT24">
        <v>114.17</v>
      </c>
      <c r="AU24">
        <v>110.5</v>
      </c>
      <c r="AV24">
        <v>110.62</v>
      </c>
      <c r="AW24">
        <v>107.87</v>
      </c>
      <c r="AX24">
        <v>86.94</v>
      </c>
      <c r="AY24">
        <v>81.22</v>
      </c>
      <c r="AZ24">
        <v>81.22</v>
      </c>
      <c r="BA24">
        <v>80.150000000000006</v>
      </c>
      <c r="BB24">
        <v>82.4</v>
      </c>
      <c r="BC24">
        <v>86.45</v>
      </c>
      <c r="BD24">
        <v>85.76</v>
      </c>
      <c r="BE24">
        <v>86.41</v>
      </c>
      <c r="BF24">
        <v>100</v>
      </c>
      <c r="BG24">
        <v>95.98</v>
      </c>
      <c r="BH24">
        <v>97.04</v>
      </c>
      <c r="BI24">
        <v>100.9</v>
      </c>
      <c r="BJ24">
        <v>102.72</v>
      </c>
      <c r="BK24">
        <v>104.8</v>
      </c>
    </row>
    <row r="25" spans="1:79" x14ac:dyDescent="0.25">
      <c r="A25" t="s">
        <v>163</v>
      </c>
      <c r="B25" s="2">
        <v>45512</v>
      </c>
      <c r="C25" s="2">
        <v>45608</v>
      </c>
      <c r="D25">
        <v>0.29370000000000002</v>
      </c>
      <c r="L25">
        <v>25630</v>
      </c>
      <c r="M25">
        <v>25810</v>
      </c>
      <c r="N25">
        <v>27400</v>
      </c>
      <c r="O25">
        <v>27225</v>
      </c>
      <c r="P25">
        <v>27620</v>
      </c>
      <c r="Q25">
        <v>28955</v>
      </c>
      <c r="R25">
        <v>28055</v>
      </c>
      <c r="S25">
        <v>28405</v>
      </c>
      <c r="T25">
        <v>28000</v>
      </c>
      <c r="U25">
        <v>27805</v>
      </c>
      <c r="V25">
        <v>27105</v>
      </c>
      <c r="W25">
        <v>26445</v>
      </c>
      <c r="X25">
        <v>26200</v>
      </c>
      <c r="Y25">
        <v>26190</v>
      </c>
      <c r="Z25">
        <v>25730</v>
      </c>
      <c r="AA25">
        <v>25805</v>
      </c>
      <c r="AB25">
        <v>25525</v>
      </c>
      <c r="AC25">
        <v>25145</v>
      </c>
      <c r="AD25">
        <v>22995</v>
      </c>
      <c r="AE25">
        <v>22425</v>
      </c>
      <c r="AF25">
        <v>22000</v>
      </c>
      <c r="AG25">
        <f t="shared" si="0"/>
        <v>-0.14761720263463773</v>
      </c>
      <c r="AH25">
        <v>21500</v>
      </c>
      <c r="AI25">
        <v>22260</v>
      </c>
      <c r="AJ25">
        <v>22210</v>
      </c>
      <c r="AK25">
        <v>23280</v>
      </c>
      <c r="AL25">
        <v>23680</v>
      </c>
      <c r="AM25">
        <v>22440</v>
      </c>
      <c r="AN25">
        <v>22465</v>
      </c>
      <c r="AO25">
        <v>23020</v>
      </c>
      <c r="AP25">
        <v>24245</v>
      </c>
      <c r="AQ25">
        <v>24020</v>
      </c>
      <c r="AR25">
        <v>23850</v>
      </c>
      <c r="AS25">
        <v>25760</v>
      </c>
      <c r="AT25">
        <v>27475</v>
      </c>
      <c r="AU25">
        <v>25290</v>
      </c>
      <c r="AV25">
        <v>26040</v>
      </c>
      <c r="AW25">
        <v>25080</v>
      </c>
      <c r="AX25">
        <v>25760</v>
      </c>
      <c r="AY25">
        <v>25355</v>
      </c>
      <c r="AZ25">
        <v>25650</v>
      </c>
      <c r="BA25">
        <v>25460</v>
      </c>
      <c r="BB25">
        <v>25770</v>
      </c>
      <c r="BC25">
        <v>25515</v>
      </c>
      <c r="BD25">
        <v>25620</v>
      </c>
      <c r="BE25">
        <v>26770</v>
      </c>
      <c r="BF25">
        <v>24310</v>
      </c>
      <c r="BG25">
        <v>23530</v>
      </c>
      <c r="BH25">
        <v>23500</v>
      </c>
      <c r="BI25">
        <v>23720</v>
      </c>
      <c r="BJ25">
        <v>22990</v>
      </c>
      <c r="BK25">
        <v>22770</v>
      </c>
      <c r="BL25">
        <v>23025</v>
      </c>
      <c r="BM25">
        <v>23220</v>
      </c>
      <c r="BN25">
        <v>23860</v>
      </c>
      <c r="BO25">
        <v>23985</v>
      </c>
      <c r="BP25">
        <v>24010</v>
      </c>
      <c r="BQ25">
        <v>23400</v>
      </c>
      <c r="BR25">
        <v>22485</v>
      </c>
      <c r="BS25">
        <v>22930</v>
      </c>
      <c r="BT25">
        <v>23460</v>
      </c>
      <c r="BU25">
        <v>23055</v>
      </c>
      <c r="BV25">
        <v>23250</v>
      </c>
      <c r="BW25">
        <v>23260</v>
      </c>
      <c r="BX25">
        <v>22605</v>
      </c>
    </row>
    <row r="26" spans="1:79" x14ac:dyDescent="0.25">
      <c r="A26" t="s">
        <v>163</v>
      </c>
      <c r="B26" s="2">
        <v>42398</v>
      </c>
      <c r="C26" s="2">
        <v>42486</v>
      </c>
      <c r="D26">
        <v>0.50649999999999995</v>
      </c>
      <c r="L26">
        <v>2491.3000000000002</v>
      </c>
      <c r="M26">
        <v>2557.6999999999998</v>
      </c>
      <c r="N26">
        <v>2511.3000000000002</v>
      </c>
      <c r="O26">
        <v>2358</v>
      </c>
      <c r="P26">
        <v>2296</v>
      </c>
      <c r="Q26">
        <v>2265.6999999999998</v>
      </c>
      <c r="R26">
        <v>2280.3000000000002</v>
      </c>
      <c r="S26">
        <v>2146</v>
      </c>
      <c r="T26">
        <v>2087.6999999999998</v>
      </c>
      <c r="U26">
        <v>2045</v>
      </c>
      <c r="V26">
        <v>2179.3000000000002</v>
      </c>
      <c r="W26">
        <v>2165</v>
      </c>
      <c r="X26">
        <v>2225.6999999999998</v>
      </c>
      <c r="Y26">
        <v>2321.3000000000002</v>
      </c>
      <c r="Z26">
        <v>2310.6999999999998</v>
      </c>
      <c r="AA26">
        <v>2351</v>
      </c>
      <c r="AB26">
        <v>2333</v>
      </c>
      <c r="AC26">
        <v>2290.6999999999998</v>
      </c>
      <c r="AD26">
        <v>2263.3000000000002</v>
      </c>
      <c r="AE26">
        <v>2290</v>
      </c>
      <c r="AF26">
        <v>2271.3000000000002</v>
      </c>
      <c r="AG26">
        <f t="shared" si="0"/>
        <v>-0.11197560308089285</v>
      </c>
      <c r="AH26">
        <v>2288.3000000000002</v>
      </c>
      <c r="AI26">
        <v>2405</v>
      </c>
      <c r="AJ26">
        <v>2416.3000000000002</v>
      </c>
      <c r="AK26">
        <v>2384</v>
      </c>
      <c r="AL26">
        <v>2396</v>
      </c>
      <c r="AM26">
        <v>2374.6999999999998</v>
      </c>
      <c r="AN26">
        <v>2427.3000000000002</v>
      </c>
      <c r="AO26">
        <v>2434.3000000000002</v>
      </c>
      <c r="AP26">
        <v>2431</v>
      </c>
      <c r="AQ26">
        <v>2494.3000000000002</v>
      </c>
      <c r="AR26">
        <v>2443.3000000000002</v>
      </c>
      <c r="AS26">
        <v>2398</v>
      </c>
      <c r="AT26">
        <v>2399.6999999999998</v>
      </c>
      <c r="AU26">
        <v>2359.6999999999998</v>
      </c>
      <c r="AV26">
        <v>2400.3000000000002</v>
      </c>
      <c r="AW26">
        <v>2426.3000000000002</v>
      </c>
      <c r="AX26">
        <v>2393.6999999999998</v>
      </c>
      <c r="AY26">
        <v>2435</v>
      </c>
      <c r="AZ26">
        <v>2436.3000000000002</v>
      </c>
      <c r="BA26">
        <v>2409</v>
      </c>
      <c r="BB26">
        <v>2400.6999999999998</v>
      </c>
      <c r="BC26">
        <v>2445.3000000000002</v>
      </c>
      <c r="BD26">
        <v>2338.6999999999998</v>
      </c>
      <c r="BE26">
        <v>2295</v>
      </c>
      <c r="BF26">
        <v>2227.3000000000002</v>
      </c>
      <c r="BG26">
        <v>2223</v>
      </c>
      <c r="BH26">
        <v>2259.3000000000002</v>
      </c>
      <c r="BI26">
        <v>2343</v>
      </c>
      <c r="BJ26">
        <v>2327.6999999999998</v>
      </c>
      <c r="BK26">
        <v>2374.3000000000002</v>
      </c>
      <c r="BL26">
        <v>2459.6999999999998</v>
      </c>
      <c r="BM26">
        <v>2492</v>
      </c>
      <c r="BN26">
        <v>2487</v>
      </c>
      <c r="BO26">
        <v>2396.6999999999998</v>
      </c>
      <c r="BP26">
        <v>2510.3000000000002</v>
      </c>
      <c r="BQ26">
        <v>2478.3000000000002</v>
      </c>
      <c r="BR26">
        <v>2613.3000000000002</v>
      </c>
      <c r="BS26">
        <v>2624.3</v>
      </c>
      <c r="BT26">
        <v>2565.6999999999998</v>
      </c>
      <c r="BU26">
        <v>2548.3000000000002</v>
      </c>
    </row>
    <row r="27" spans="1:79" x14ac:dyDescent="0.25">
      <c r="A27" t="s">
        <v>164</v>
      </c>
      <c r="B27" s="2">
        <v>44146</v>
      </c>
      <c r="C27" s="2">
        <v>44231</v>
      </c>
      <c r="D27">
        <v>0.74340000000000006</v>
      </c>
      <c r="L27">
        <v>22.45</v>
      </c>
      <c r="M27">
        <v>22.85</v>
      </c>
      <c r="N27">
        <v>23.45</v>
      </c>
      <c r="O27">
        <v>23.4</v>
      </c>
      <c r="P27">
        <v>22.9</v>
      </c>
      <c r="Q27">
        <v>23.05</v>
      </c>
      <c r="R27">
        <v>22.9</v>
      </c>
      <c r="S27">
        <v>22.75</v>
      </c>
      <c r="T27">
        <v>22.35</v>
      </c>
      <c r="U27">
        <v>22.8</v>
      </c>
      <c r="V27">
        <v>21.9</v>
      </c>
      <c r="W27">
        <v>22.05</v>
      </c>
      <c r="X27">
        <v>22.25</v>
      </c>
      <c r="Y27">
        <v>21.65</v>
      </c>
      <c r="Z27">
        <v>21.5</v>
      </c>
      <c r="AA27">
        <v>22.25</v>
      </c>
      <c r="AB27">
        <v>22.2</v>
      </c>
      <c r="AC27">
        <v>21</v>
      </c>
      <c r="AD27">
        <v>21.75</v>
      </c>
      <c r="AE27">
        <v>22.1</v>
      </c>
      <c r="AF27">
        <v>22.25</v>
      </c>
      <c r="AG27">
        <f t="shared" si="0"/>
        <v>-2.6258205689277961E-2</v>
      </c>
      <c r="AH27">
        <v>22.25</v>
      </c>
      <c r="AI27">
        <v>22.05</v>
      </c>
      <c r="AJ27">
        <v>22.1</v>
      </c>
      <c r="AK27">
        <v>21.25</v>
      </c>
      <c r="AL27">
        <v>20.2</v>
      </c>
      <c r="AM27">
        <v>20.95</v>
      </c>
      <c r="AN27">
        <v>19.86</v>
      </c>
      <c r="AO27">
        <v>19.14</v>
      </c>
      <c r="AP27">
        <v>18.96</v>
      </c>
      <c r="AQ27">
        <v>19.22</v>
      </c>
      <c r="AR27">
        <v>19.04</v>
      </c>
      <c r="AS27">
        <v>18.239999999999998</v>
      </c>
      <c r="AT27">
        <v>18.22</v>
      </c>
      <c r="AU27">
        <v>20.399999999999999</v>
      </c>
      <c r="AV27">
        <v>22.1</v>
      </c>
      <c r="AW27">
        <v>21.55</v>
      </c>
      <c r="AX27">
        <v>19.48</v>
      </c>
      <c r="AY27">
        <v>22</v>
      </c>
      <c r="AZ27">
        <v>22.6</v>
      </c>
      <c r="BA27">
        <v>25</v>
      </c>
      <c r="BB27">
        <v>25.3</v>
      </c>
      <c r="BC27">
        <v>27</v>
      </c>
      <c r="BD27">
        <v>26.2</v>
      </c>
      <c r="BE27">
        <v>28.15</v>
      </c>
      <c r="BF27">
        <v>27.65</v>
      </c>
      <c r="BG27">
        <v>29.25</v>
      </c>
      <c r="BH27">
        <v>29.6</v>
      </c>
      <c r="BI27">
        <v>29.5</v>
      </c>
      <c r="BJ27">
        <v>28</v>
      </c>
      <c r="BK27">
        <v>27.25</v>
      </c>
      <c r="BL27">
        <v>30</v>
      </c>
      <c r="BM27">
        <v>30.15</v>
      </c>
      <c r="BN27">
        <v>29.2</v>
      </c>
      <c r="BO27">
        <v>26.7</v>
      </c>
      <c r="BP27">
        <v>26.45</v>
      </c>
      <c r="BQ27">
        <v>28.6</v>
      </c>
      <c r="BR27">
        <v>28.05</v>
      </c>
      <c r="BS27">
        <v>27.95</v>
      </c>
      <c r="BT27">
        <v>27.3</v>
      </c>
    </row>
    <row r="28" spans="1:79" x14ac:dyDescent="0.25">
      <c r="A28" t="s">
        <v>164</v>
      </c>
      <c r="B28" s="2">
        <v>43321</v>
      </c>
      <c r="C28" s="2">
        <v>43411</v>
      </c>
      <c r="D28">
        <v>0.25</v>
      </c>
      <c r="L28">
        <v>9.4499999999999993</v>
      </c>
      <c r="M28">
        <v>9.86</v>
      </c>
      <c r="N28">
        <v>9.19</v>
      </c>
      <c r="O28">
        <v>8.8800000000000008</v>
      </c>
      <c r="P28">
        <v>8.6199999999999992</v>
      </c>
      <c r="Q28">
        <v>8.52</v>
      </c>
      <c r="R28">
        <v>8.51</v>
      </c>
      <c r="S28">
        <v>8.7100000000000009</v>
      </c>
      <c r="T28">
        <v>8.85</v>
      </c>
      <c r="U28">
        <v>8.98</v>
      </c>
      <c r="V28">
        <v>8.84</v>
      </c>
      <c r="W28">
        <v>8.76</v>
      </c>
      <c r="X28">
        <v>9.15</v>
      </c>
      <c r="Y28">
        <v>9.24</v>
      </c>
      <c r="Z28">
        <v>9.11</v>
      </c>
      <c r="AA28">
        <v>9.0299999999999994</v>
      </c>
      <c r="AB28">
        <v>9.26</v>
      </c>
      <c r="AC28">
        <v>9.0399999999999991</v>
      </c>
      <c r="AD28">
        <v>9.1300000000000008</v>
      </c>
      <c r="AE28">
        <v>8.91</v>
      </c>
      <c r="AF28">
        <v>8.84</v>
      </c>
      <c r="AG28">
        <f t="shared" si="0"/>
        <v>-0.10344827586206892</v>
      </c>
      <c r="AH28">
        <v>8.67</v>
      </c>
      <c r="AI28">
        <v>8.52</v>
      </c>
      <c r="AJ28">
        <v>8.49</v>
      </c>
      <c r="AK28">
        <v>8.35</v>
      </c>
      <c r="AL28">
        <v>8.5500000000000007</v>
      </c>
      <c r="AM28">
        <v>8.7100000000000009</v>
      </c>
      <c r="AN28">
        <v>8.4</v>
      </c>
      <c r="AO28">
        <v>8.4700000000000006</v>
      </c>
      <c r="AP28">
        <v>8.66</v>
      </c>
      <c r="AQ28">
        <v>8.6199999999999992</v>
      </c>
      <c r="AR28">
        <v>8.51</v>
      </c>
      <c r="AS28">
        <v>8.4499999999999993</v>
      </c>
      <c r="AT28">
        <v>8.4700000000000006</v>
      </c>
      <c r="AU28">
        <v>8.36</v>
      </c>
      <c r="AV28">
        <v>8.44</v>
      </c>
      <c r="AW28">
        <v>8.41</v>
      </c>
      <c r="AX28">
        <v>8.39</v>
      </c>
      <c r="AY28">
        <v>8.26</v>
      </c>
      <c r="AZ28">
        <v>7.93</v>
      </c>
      <c r="BA28">
        <v>7.7</v>
      </c>
      <c r="BB28">
        <v>7.79</v>
      </c>
      <c r="BC28">
        <v>7.49</v>
      </c>
      <c r="BD28">
        <v>6.92</v>
      </c>
      <c r="BE28">
        <v>7.18</v>
      </c>
      <c r="BF28">
        <v>6.9</v>
      </c>
      <c r="BG28">
        <v>6.81</v>
      </c>
      <c r="BH28">
        <v>6.76</v>
      </c>
      <c r="BI28">
        <v>6.68</v>
      </c>
      <c r="BJ28">
        <v>6.83</v>
      </c>
      <c r="BK28">
        <v>6.45</v>
      </c>
      <c r="BL28">
        <v>6.23</v>
      </c>
      <c r="BM28">
        <v>6.04</v>
      </c>
      <c r="BN28">
        <v>5.99</v>
      </c>
      <c r="BO28">
        <v>6</v>
      </c>
      <c r="BP28">
        <v>5.99</v>
      </c>
      <c r="BQ28">
        <v>6.47</v>
      </c>
      <c r="BR28">
        <v>6.57</v>
      </c>
      <c r="BS28">
        <v>7.27</v>
      </c>
      <c r="BT28">
        <v>7.13</v>
      </c>
      <c r="BU28">
        <v>6.94</v>
      </c>
      <c r="BV28">
        <v>6.88</v>
      </c>
    </row>
    <row r="29" spans="1:79" x14ac:dyDescent="0.25">
      <c r="A29" t="s">
        <v>165</v>
      </c>
      <c r="B29" s="2">
        <v>44699</v>
      </c>
      <c r="C29" s="2">
        <v>44790</v>
      </c>
      <c r="D29">
        <v>0.1391</v>
      </c>
      <c r="L29">
        <v>159.91999999999999</v>
      </c>
      <c r="M29">
        <v>160.94</v>
      </c>
      <c r="N29">
        <v>162.44</v>
      </c>
      <c r="O29">
        <v>161.55000000000001</v>
      </c>
      <c r="P29">
        <v>161.85</v>
      </c>
      <c r="Q29">
        <v>162.32</v>
      </c>
      <c r="R29">
        <v>164</v>
      </c>
      <c r="S29">
        <v>167.55</v>
      </c>
      <c r="T29">
        <v>168.4</v>
      </c>
      <c r="U29">
        <v>164.77</v>
      </c>
      <c r="V29">
        <v>169.24</v>
      </c>
      <c r="W29">
        <v>165.24</v>
      </c>
      <c r="X29">
        <v>165.27</v>
      </c>
      <c r="Y29">
        <v>166.95</v>
      </c>
      <c r="Z29">
        <v>165.01</v>
      </c>
      <c r="AA29">
        <v>161.61000000000001</v>
      </c>
      <c r="AB29">
        <v>156.91999999999999</v>
      </c>
      <c r="AC29">
        <v>147.77000000000001</v>
      </c>
      <c r="AD29">
        <v>147.16999999999999</v>
      </c>
      <c r="AE29">
        <v>150.08000000000001</v>
      </c>
      <c r="AF29">
        <v>143.46</v>
      </c>
      <c r="AG29">
        <f t="shared" si="0"/>
        <v>-0.10861190505778545</v>
      </c>
      <c r="AH29">
        <v>144.63</v>
      </c>
      <c r="AI29">
        <v>148.35</v>
      </c>
      <c r="AJ29">
        <v>147.65</v>
      </c>
      <c r="AK29">
        <v>145.54</v>
      </c>
      <c r="AL29">
        <v>149.69</v>
      </c>
      <c r="AM29">
        <v>150.59</v>
      </c>
      <c r="AN29">
        <v>148.49</v>
      </c>
      <c r="AO29">
        <v>147.27000000000001</v>
      </c>
      <c r="AP29">
        <v>146.09</v>
      </c>
      <c r="AQ29">
        <v>142.91</v>
      </c>
      <c r="AR29">
        <v>143.07</v>
      </c>
      <c r="AS29">
        <v>144.69999999999999</v>
      </c>
      <c r="AT29">
        <v>148.57</v>
      </c>
      <c r="AU29">
        <v>149.94</v>
      </c>
      <c r="AV29">
        <v>147.56</v>
      </c>
      <c r="AW29">
        <v>148.05000000000001</v>
      </c>
      <c r="AX29">
        <v>149.19</v>
      </c>
      <c r="AY29">
        <v>153.31</v>
      </c>
      <c r="AZ29">
        <v>157.97</v>
      </c>
      <c r="BA29">
        <v>155.25</v>
      </c>
      <c r="BB29">
        <v>161.44999999999999</v>
      </c>
      <c r="BC29">
        <v>163.12</v>
      </c>
      <c r="BD29">
        <v>165.19</v>
      </c>
      <c r="BE29">
        <v>163.27000000000001</v>
      </c>
      <c r="BF29">
        <v>163.04</v>
      </c>
      <c r="BG29">
        <v>161.78</v>
      </c>
      <c r="BH29">
        <v>168.33</v>
      </c>
      <c r="BI29">
        <v>169.67</v>
      </c>
      <c r="BJ29">
        <v>171.96</v>
      </c>
      <c r="BK29">
        <v>171.46</v>
      </c>
      <c r="BL29">
        <v>170.77</v>
      </c>
      <c r="BM29">
        <v>176.36</v>
      </c>
      <c r="BN29">
        <v>176.96</v>
      </c>
      <c r="BO29">
        <v>177.25</v>
      </c>
      <c r="BP29">
        <v>175.86</v>
      </c>
      <c r="BQ29">
        <v>170.37</v>
      </c>
      <c r="BR29">
        <v>175.08</v>
      </c>
      <c r="BS29">
        <v>174.55</v>
      </c>
      <c r="BT29">
        <v>179.26</v>
      </c>
      <c r="BU29">
        <v>179.89</v>
      </c>
      <c r="BV29">
        <v>179.04</v>
      </c>
      <c r="BW29">
        <v>170.13</v>
      </c>
    </row>
    <row r="30" spans="1:79" x14ac:dyDescent="0.25">
      <c r="A30" t="s">
        <v>166</v>
      </c>
      <c r="B30" s="2">
        <v>44056</v>
      </c>
      <c r="C30" s="2">
        <v>44147</v>
      </c>
      <c r="D30">
        <v>0.11459999999999999</v>
      </c>
      <c r="L30">
        <v>65.069999999999993</v>
      </c>
      <c r="M30">
        <v>67.62</v>
      </c>
      <c r="N30">
        <v>66.94</v>
      </c>
      <c r="O30">
        <v>66.430000000000007</v>
      </c>
      <c r="P30">
        <v>65.87</v>
      </c>
      <c r="Q30">
        <v>63.79</v>
      </c>
      <c r="R30">
        <v>62.27</v>
      </c>
      <c r="S30">
        <v>63.74</v>
      </c>
      <c r="T30">
        <v>64.05</v>
      </c>
      <c r="U30">
        <v>63.76</v>
      </c>
      <c r="V30">
        <v>62.03</v>
      </c>
      <c r="W30">
        <v>63.07</v>
      </c>
      <c r="X30">
        <v>61.6</v>
      </c>
      <c r="Y30">
        <v>61.89</v>
      </c>
      <c r="Z30">
        <v>65.08</v>
      </c>
      <c r="AA30">
        <v>61.46</v>
      </c>
      <c r="AB30">
        <v>60.96</v>
      </c>
      <c r="AC30">
        <v>55.63</v>
      </c>
      <c r="AD30">
        <v>55.2</v>
      </c>
      <c r="AE30">
        <v>55.12</v>
      </c>
      <c r="AF30">
        <v>55</v>
      </c>
      <c r="AG30">
        <f t="shared" si="0"/>
        <v>-0.186631174208814</v>
      </c>
      <c r="AH30">
        <v>56.46</v>
      </c>
      <c r="AI30">
        <v>57.2</v>
      </c>
      <c r="AJ30">
        <v>56.47</v>
      </c>
      <c r="AK30">
        <v>56.34</v>
      </c>
      <c r="AL30">
        <v>56.15</v>
      </c>
      <c r="AM30">
        <v>57.32</v>
      </c>
      <c r="AN30">
        <v>57.89</v>
      </c>
      <c r="AO30">
        <v>57.25</v>
      </c>
      <c r="AP30">
        <v>57.79</v>
      </c>
      <c r="AQ30">
        <v>58.23</v>
      </c>
      <c r="AR30">
        <v>59.36</v>
      </c>
      <c r="AS30">
        <v>59.65</v>
      </c>
      <c r="AT30">
        <v>59.45</v>
      </c>
      <c r="AU30">
        <v>60.65</v>
      </c>
      <c r="AV30">
        <v>58.21</v>
      </c>
      <c r="AW30">
        <v>60.6</v>
      </c>
      <c r="AX30">
        <v>60.4</v>
      </c>
      <c r="AY30">
        <v>61.12</v>
      </c>
      <c r="AZ30">
        <v>62.6</v>
      </c>
      <c r="BA30">
        <v>63.29</v>
      </c>
      <c r="BB30">
        <v>64.680000000000007</v>
      </c>
      <c r="BC30">
        <v>64.69</v>
      </c>
      <c r="BD30">
        <v>63.98</v>
      </c>
      <c r="BE30">
        <v>63.51</v>
      </c>
      <c r="BF30">
        <v>63</v>
      </c>
      <c r="BG30">
        <v>62.05</v>
      </c>
      <c r="BH30">
        <v>62.26</v>
      </c>
      <c r="BI30">
        <v>62.11</v>
      </c>
      <c r="BJ30">
        <v>61.7</v>
      </c>
      <c r="BK30">
        <v>60.95</v>
      </c>
      <c r="BL30">
        <v>59.51</v>
      </c>
      <c r="BM30">
        <v>58.83</v>
      </c>
      <c r="BN30">
        <v>57.32</v>
      </c>
      <c r="BO30">
        <v>59.5</v>
      </c>
      <c r="BP30">
        <v>59.23</v>
      </c>
      <c r="BQ30">
        <v>60.33</v>
      </c>
      <c r="BR30">
        <v>61.83</v>
      </c>
      <c r="BS30">
        <v>64.86</v>
      </c>
      <c r="BT30">
        <v>69.95</v>
      </c>
      <c r="BU30">
        <v>70.53</v>
      </c>
      <c r="BV30">
        <v>71.3</v>
      </c>
      <c r="BW30">
        <v>69.39</v>
      </c>
      <c r="BX30">
        <v>71.16</v>
      </c>
      <c r="BY30">
        <v>69.8</v>
      </c>
    </row>
    <row r="31" spans="1:79" x14ac:dyDescent="0.25">
      <c r="A31" t="s">
        <v>167</v>
      </c>
      <c r="B31" s="2">
        <v>43130</v>
      </c>
      <c r="C31" s="2">
        <v>43215</v>
      </c>
      <c r="D31">
        <v>0.63270000000000004</v>
      </c>
      <c r="L31">
        <v>12.87</v>
      </c>
      <c r="M31">
        <v>13.74</v>
      </c>
      <c r="N31">
        <v>13.25</v>
      </c>
      <c r="O31">
        <v>12.45</v>
      </c>
      <c r="P31">
        <v>11.57</v>
      </c>
      <c r="Q31">
        <v>11.65</v>
      </c>
      <c r="R31">
        <v>11.6</v>
      </c>
      <c r="S31">
        <v>11.22</v>
      </c>
      <c r="T31">
        <v>11.31</v>
      </c>
      <c r="U31">
        <v>11.68</v>
      </c>
      <c r="V31">
        <v>11.78</v>
      </c>
      <c r="W31">
        <v>12.2</v>
      </c>
      <c r="X31">
        <v>12.19</v>
      </c>
      <c r="Y31">
        <v>11.82</v>
      </c>
      <c r="Z31">
        <v>12.02</v>
      </c>
      <c r="AA31">
        <v>11.72</v>
      </c>
      <c r="AB31">
        <v>11.84</v>
      </c>
      <c r="AC31">
        <v>12.07</v>
      </c>
      <c r="AD31">
        <v>12.42</v>
      </c>
      <c r="AE31">
        <v>12.53</v>
      </c>
      <c r="AF31">
        <v>12.11</v>
      </c>
      <c r="AG31">
        <f t="shared" si="0"/>
        <v>-0.11863173216885013</v>
      </c>
      <c r="AH31">
        <v>11.9</v>
      </c>
      <c r="AI31">
        <v>11.81</v>
      </c>
      <c r="AJ31">
        <v>11.91</v>
      </c>
      <c r="AK31">
        <v>11.76</v>
      </c>
      <c r="AL31">
        <v>12.24</v>
      </c>
      <c r="AM31">
        <v>11.97</v>
      </c>
      <c r="AN31">
        <v>11.7</v>
      </c>
      <c r="AO31">
        <v>11.52</v>
      </c>
      <c r="AP31">
        <v>11.64</v>
      </c>
      <c r="AQ31">
        <v>11.36</v>
      </c>
      <c r="AR31">
        <v>11.46</v>
      </c>
      <c r="AS31">
        <v>11.47</v>
      </c>
      <c r="AT31">
        <v>11.43</v>
      </c>
      <c r="AU31">
        <v>11.11</v>
      </c>
      <c r="AV31">
        <v>11.26</v>
      </c>
      <c r="AW31">
        <v>10.91</v>
      </c>
      <c r="AX31">
        <v>10.63</v>
      </c>
      <c r="AY31">
        <v>10.44</v>
      </c>
      <c r="AZ31">
        <v>10</v>
      </c>
      <c r="BA31">
        <v>9.81</v>
      </c>
      <c r="BB31">
        <v>10.050000000000001</v>
      </c>
      <c r="BC31">
        <v>9.5299999999999994</v>
      </c>
      <c r="BD31">
        <v>9.5500000000000007</v>
      </c>
      <c r="BE31">
        <v>9.77</v>
      </c>
      <c r="BF31">
        <v>10.02</v>
      </c>
      <c r="BG31">
        <v>9.61</v>
      </c>
      <c r="BH31">
        <v>9.5299999999999994</v>
      </c>
      <c r="BI31">
        <v>9.98</v>
      </c>
      <c r="BJ31">
        <v>9.82</v>
      </c>
      <c r="BK31">
        <v>10.08</v>
      </c>
      <c r="BL31">
        <v>9.93</v>
      </c>
      <c r="BM31">
        <v>10.09</v>
      </c>
      <c r="BN31">
        <v>10.52</v>
      </c>
      <c r="BO31">
        <v>10.36</v>
      </c>
      <c r="BP31">
        <v>10.11</v>
      </c>
      <c r="BQ31">
        <v>9.99</v>
      </c>
      <c r="BR31">
        <v>10.039999999999999</v>
      </c>
      <c r="BS31">
        <v>10.09</v>
      </c>
      <c r="BT31">
        <v>9.7100000000000009</v>
      </c>
    </row>
    <row r="32" spans="1:79" x14ac:dyDescent="0.25">
      <c r="A32" t="s">
        <v>167</v>
      </c>
      <c r="B32" s="2">
        <v>42941</v>
      </c>
      <c r="C32" s="2">
        <v>43032</v>
      </c>
      <c r="D32">
        <v>19</v>
      </c>
      <c r="L32">
        <v>14.11</v>
      </c>
      <c r="M32">
        <v>14.76</v>
      </c>
      <c r="N32">
        <v>14.12</v>
      </c>
      <c r="O32">
        <v>13.95</v>
      </c>
      <c r="P32">
        <v>13.61</v>
      </c>
      <c r="Q32">
        <v>13.71</v>
      </c>
      <c r="R32">
        <v>13.37</v>
      </c>
      <c r="S32">
        <v>13.24</v>
      </c>
      <c r="T32">
        <v>13.12</v>
      </c>
      <c r="U32">
        <v>13.43</v>
      </c>
      <c r="V32">
        <v>13.11</v>
      </c>
      <c r="W32">
        <v>12.83</v>
      </c>
      <c r="X32">
        <v>12.12</v>
      </c>
      <c r="Y32">
        <v>12.23</v>
      </c>
      <c r="Z32">
        <v>12.76</v>
      </c>
      <c r="AA32">
        <v>13.02</v>
      </c>
      <c r="AB32">
        <v>12.63</v>
      </c>
      <c r="AC32">
        <v>12.34</v>
      </c>
      <c r="AD32">
        <v>12.37</v>
      </c>
      <c r="AE32">
        <v>12.05</v>
      </c>
      <c r="AF32">
        <v>12.17</v>
      </c>
      <c r="AG32">
        <f t="shared" si="0"/>
        <v>-0.17547425474254741</v>
      </c>
      <c r="AH32">
        <v>12.48</v>
      </c>
      <c r="AI32">
        <v>12.5</v>
      </c>
      <c r="AJ32">
        <v>12.43</v>
      </c>
      <c r="AK32">
        <v>12.23</v>
      </c>
      <c r="AL32">
        <v>12.15</v>
      </c>
      <c r="AM32">
        <v>12.67</v>
      </c>
      <c r="AN32">
        <v>13</v>
      </c>
      <c r="AO32">
        <v>13.19</v>
      </c>
      <c r="AP32">
        <v>12.92</v>
      </c>
      <c r="AQ32">
        <v>12.86</v>
      </c>
      <c r="AR32">
        <v>12.63</v>
      </c>
      <c r="AS32">
        <v>12.25</v>
      </c>
      <c r="AT32">
        <v>12.55</v>
      </c>
      <c r="AU32">
        <v>12.3</v>
      </c>
      <c r="AV32">
        <v>12.22</v>
      </c>
      <c r="AW32">
        <v>12.26</v>
      </c>
      <c r="AX32">
        <v>12.52</v>
      </c>
      <c r="AY32">
        <v>13.08</v>
      </c>
      <c r="AZ32">
        <v>13.12</v>
      </c>
      <c r="BA32">
        <v>13.74</v>
      </c>
      <c r="BB32">
        <v>13.41</v>
      </c>
      <c r="BC32">
        <v>13.3</v>
      </c>
      <c r="BD32">
        <v>12.61</v>
      </c>
      <c r="BE32">
        <v>12.45</v>
      </c>
      <c r="BF32">
        <v>12.74</v>
      </c>
      <c r="BG32">
        <v>12.74</v>
      </c>
      <c r="BH32">
        <v>12.75</v>
      </c>
      <c r="BI32">
        <v>12.71</v>
      </c>
      <c r="BJ32">
        <v>13.42</v>
      </c>
      <c r="BK32">
        <v>13.31</v>
      </c>
      <c r="BL32">
        <v>13.34</v>
      </c>
      <c r="BM32">
        <v>13.23</v>
      </c>
      <c r="BN32">
        <v>13.47</v>
      </c>
      <c r="BO32">
        <v>13.7</v>
      </c>
      <c r="BP32">
        <v>13.88</v>
      </c>
      <c r="BQ32">
        <v>14.2</v>
      </c>
      <c r="BR32">
        <v>14.22</v>
      </c>
      <c r="BS32">
        <v>14.26</v>
      </c>
      <c r="BT32">
        <v>14.16</v>
      </c>
      <c r="BU32">
        <v>14.07</v>
      </c>
      <c r="BV32">
        <v>13.95</v>
      </c>
      <c r="BW32">
        <v>13.81</v>
      </c>
      <c r="BX32">
        <v>14.1</v>
      </c>
      <c r="BY32">
        <v>14.25</v>
      </c>
    </row>
    <row r="33" spans="1:86" x14ac:dyDescent="0.25">
      <c r="A33" t="s">
        <v>197</v>
      </c>
      <c r="B33" s="2">
        <v>45602</v>
      </c>
      <c r="C33" s="2">
        <v>45693</v>
      </c>
      <c r="D33">
        <v>0.1583</v>
      </c>
      <c r="L33">
        <v>144.68</v>
      </c>
      <c r="M33">
        <v>150.65</v>
      </c>
      <c r="N33">
        <v>147.47999999999999</v>
      </c>
      <c r="O33">
        <v>141.965</v>
      </c>
      <c r="P33">
        <v>139.91999999999999</v>
      </c>
      <c r="Q33">
        <v>135.09</v>
      </c>
      <c r="R33">
        <v>136.35</v>
      </c>
      <c r="S33">
        <v>128.72999999999999</v>
      </c>
      <c r="T33">
        <v>128.66</v>
      </c>
      <c r="U33">
        <v>133.06</v>
      </c>
      <c r="V33">
        <v>133.69999999999999</v>
      </c>
      <c r="W33">
        <v>133.13999999999999</v>
      </c>
      <c r="X33">
        <v>135.99</v>
      </c>
      <c r="Y33">
        <v>139.68</v>
      </c>
      <c r="Z33">
        <v>136.72</v>
      </c>
      <c r="AA33">
        <v>133.37</v>
      </c>
      <c r="AB33">
        <v>134.29</v>
      </c>
      <c r="AC33">
        <v>140.34</v>
      </c>
      <c r="AD33">
        <v>140.38</v>
      </c>
      <c r="AE33">
        <v>141.30000000000001</v>
      </c>
      <c r="AF33">
        <v>137.94999999999999</v>
      </c>
      <c r="AG33">
        <f t="shared" si="0"/>
        <v>-8.4301360769996794E-2</v>
      </c>
      <c r="AH33">
        <v>140.88999999999999</v>
      </c>
      <c r="AI33">
        <v>139.63999999999999</v>
      </c>
      <c r="AJ33">
        <v>137.29</v>
      </c>
      <c r="AK33">
        <v>143.16</v>
      </c>
      <c r="AL33">
        <v>148</v>
      </c>
      <c r="AM33">
        <v>151.91</v>
      </c>
      <c r="AN33">
        <v>145</v>
      </c>
      <c r="AO33">
        <v>142.80000000000001</v>
      </c>
      <c r="AP33">
        <v>136.56</v>
      </c>
      <c r="AQ33">
        <v>132.1</v>
      </c>
      <c r="AR33">
        <v>132.15</v>
      </c>
      <c r="AS33">
        <v>126.87</v>
      </c>
      <c r="AT33">
        <v>131.79</v>
      </c>
      <c r="AU33">
        <v>129.69</v>
      </c>
      <c r="AV33">
        <v>129.19999999999999</v>
      </c>
      <c r="AW33">
        <v>125.91</v>
      </c>
      <c r="AX33">
        <v>123.36</v>
      </c>
      <c r="AY33">
        <v>128.19999999999999</v>
      </c>
      <c r="AZ33">
        <v>141.08000000000001</v>
      </c>
      <c r="BA33">
        <v>147.41</v>
      </c>
      <c r="BB33">
        <v>144.38</v>
      </c>
      <c r="BC33">
        <v>145.19999999999999</v>
      </c>
      <c r="BD33">
        <v>140.49</v>
      </c>
      <c r="BE33">
        <v>137.07</v>
      </c>
      <c r="BF33">
        <v>140.06</v>
      </c>
      <c r="BG33">
        <v>147.4</v>
      </c>
      <c r="BH33">
        <v>147.52000000000001</v>
      </c>
      <c r="BI33">
        <v>149.26</v>
      </c>
      <c r="BJ33">
        <v>155.19999999999999</v>
      </c>
      <c r="BK33">
        <v>179.93</v>
      </c>
      <c r="BL33">
        <v>166.56</v>
      </c>
      <c r="BM33">
        <v>162.52000000000001</v>
      </c>
      <c r="BN33">
        <v>145.96</v>
      </c>
      <c r="BO33">
        <v>149.47</v>
      </c>
      <c r="BP33">
        <v>147.6</v>
      </c>
      <c r="BQ33">
        <v>153.22999999999999</v>
      </c>
      <c r="BR33">
        <v>159.55000000000001</v>
      </c>
      <c r="BS33">
        <v>155.65</v>
      </c>
      <c r="BT33">
        <v>162.19999999999999</v>
      </c>
      <c r="BU33">
        <v>173.26</v>
      </c>
    </row>
    <row r="34" spans="1:86" x14ac:dyDescent="0.25">
      <c r="A34" t="s">
        <v>168</v>
      </c>
      <c r="B34" s="2">
        <v>43579</v>
      </c>
      <c r="C34" s="2">
        <v>43669</v>
      </c>
      <c r="D34">
        <v>0.1037</v>
      </c>
      <c r="L34">
        <v>55.42</v>
      </c>
      <c r="M34">
        <v>60.78</v>
      </c>
      <c r="N34">
        <v>59.3</v>
      </c>
      <c r="O34">
        <v>60.24</v>
      </c>
      <c r="P34">
        <v>60.56</v>
      </c>
      <c r="Q34">
        <v>59.54</v>
      </c>
      <c r="R34">
        <v>60.54</v>
      </c>
      <c r="S34">
        <v>58.8</v>
      </c>
      <c r="T34">
        <v>58.56</v>
      </c>
      <c r="U34">
        <v>57.96</v>
      </c>
      <c r="V34">
        <v>55.66</v>
      </c>
      <c r="W34">
        <v>56.48</v>
      </c>
      <c r="X34">
        <v>54.06</v>
      </c>
      <c r="Y34">
        <v>56.22</v>
      </c>
      <c r="Z34">
        <v>57</v>
      </c>
      <c r="AA34">
        <v>56.84</v>
      </c>
      <c r="AB34">
        <v>56.52</v>
      </c>
      <c r="AC34">
        <v>54.72</v>
      </c>
      <c r="AD34">
        <v>55.48</v>
      </c>
      <c r="AE34">
        <v>54.7</v>
      </c>
      <c r="AF34">
        <v>53.22</v>
      </c>
      <c r="AG34">
        <f t="shared" si="0"/>
        <v>-0.12438302073050349</v>
      </c>
      <c r="AH34">
        <v>54.46</v>
      </c>
      <c r="AI34">
        <v>54.68</v>
      </c>
      <c r="AJ34">
        <v>54.46</v>
      </c>
      <c r="AK34">
        <v>53.14</v>
      </c>
      <c r="AL34">
        <v>53.62</v>
      </c>
      <c r="AM34">
        <v>52.38</v>
      </c>
      <c r="AN34">
        <v>52</v>
      </c>
      <c r="AO34">
        <v>53</v>
      </c>
      <c r="AP34">
        <v>52.84</v>
      </c>
      <c r="AQ34">
        <v>52.64</v>
      </c>
      <c r="AR34">
        <v>53.6</v>
      </c>
      <c r="AS34">
        <v>53.86</v>
      </c>
      <c r="AT34">
        <v>55.56</v>
      </c>
      <c r="AU34">
        <v>55.26</v>
      </c>
      <c r="AV34">
        <v>55.04</v>
      </c>
      <c r="AW34">
        <v>53.24</v>
      </c>
      <c r="AX34">
        <v>52.86</v>
      </c>
      <c r="AY34">
        <v>53.58</v>
      </c>
      <c r="AZ34">
        <v>54.04</v>
      </c>
      <c r="BA34">
        <v>55.34</v>
      </c>
      <c r="BB34">
        <v>54.9</v>
      </c>
      <c r="BC34">
        <v>55.12</v>
      </c>
      <c r="BD34">
        <v>54.8</v>
      </c>
      <c r="BE34">
        <v>54.96</v>
      </c>
      <c r="BF34">
        <v>56.06</v>
      </c>
      <c r="BG34">
        <v>57.26</v>
      </c>
      <c r="BH34">
        <v>60.48</v>
      </c>
      <c r="BI34">
        <v>60.56</v>
      </c>
      <c r="BJ34">
        <v>59.72</v>
      </c>
      <c r="BK34">
        <v>59.1</v>
      </c>
      <c r="BL34">
        <v>58.94</v>
      </c>
      <c r="BM34">
        <v>59.22</v>
      </c>
      <c r="BN34">
        <v>57.76</v>
      </c>
      <c r="BO34">
        <v>58.02</v>
      </c>
      <c r="BP34">
        <v>58.78</v>
      </c>
      <c r="BQ34">
        <v>59.16</v>
      </c>
      <c r="BR34">
        <v>59.5</v>
      </c>
      <c r="BS34">
        <v>60.02</v>
      </c>
      <c r="BT34">
        <v>61.1</v>
      </c>
      <c r="BU34">
        <v>62</v>
      </c>
      <c r="BV34">
        <v>62.4</v>
      </c>
      <c r="BW34">
        <v>64.400000000000006</v>
      </c>
      <c r="BX34">
        <v>65.88</v>
      </c>
    </row>
    <row r="35" spans="1:86" x14ac:dyDescent="0.25">
      <c r="A35" t="s">
        <v>169</v>
      </c>
      <c r="B35" s="2">
        <v>44580</v>
      </c>
      <c r="C35" s="2">
        <v>44671</v>
      </c>
      <c r="D35">
        <v>0.1668</v>
      </c>
      <c r="L35">
        <v>626.20000000000005</v>
      </c>
      <c r="M35">
        <v>640</v>
      </c>
      <c r="N35">
        <v>629.29999999999995</v>
      </c>
      <c r="O35">
        <v>585</v>
      </c>
      <c r="P35">
        <v>575.5</v>
      </c>
      <c r="Q35">
        <v>590.1</v>
      </c>
      <c r="R35">
        <v>582.6</v>
      </c>
      <c r="S35">
        <v>566.1</v>
      </c>
      <c r="T35">
        <v>594.20000000000005</v>
      </c>
      <c r="U35">
        <v>600.4</v>
      </c>
      <c r="V35">
        <v>598.5</v>
      </c>
      <c r="W35">
        <v>573.79999999999995</v>
      </c>
      <c r="X35">
        <v>564.20000000000005</v>
      </c>
      <c r="Y35">
        <v>572.6</v>
      </c>
      <c r="Z35">
        <v>566.5</v>
      </c>
      <c r="AA35">
        <v>588.79999999999995</v>
      </c>
      <c r="AB35">
        <v>584.1</v>
      </c>
      <c r="AC35">
        <v>569.5</v>
      </c>
      <c r="AD35">
        <v>559.70000000000005</v>
      </c>
      <c r="AE35">
        <v>572.9</v>
      </c>
      <c r="AF35">
        <v>573.9</v>
      </c>
      <c r="AG35">
        <f t="shared" si="0"/>
        <v>-0.10328125000000003</v>
      </c>
      <c r="AH35">
        <v>578.20000000000005</v>
      </c>
      <c r="AI35">
        <v>570.4</v>
      </c>
      <c r="AJ35">
        <v>550.79999999999995</v>
      </c>
      <c r="AK35">
        <v>564.5</v>
      </c>
      <c r="AL35">
        <v>564.29999999999995</v>
      </c>
      <c r="AM35">
        <v>558.20000000000005</v>
      </c>
      <c r="AN35">
        <v>589.1</v>
      </c>
      <c r="AO35">
        <v>598.9</v>
      </c>
      <c r="AP35">
        <v>577.20000000000005</v>
      </c>
      <c r="AQ35">
        <v>583.20000000000005</v>
      </c>
      <c r="AR35">
        <v>573.29999999999995</v>
      </c>
      <c r="AS35">
        <v>533.6</v>
      </c>
      <c r="AT35">
        <v>540.6</v>
      </c>
      <c r="AU35">
        <v>517</v>
      </c>
      <c r="AV35">
        <v>557.1</v>
      </c>
      <c r="AW35">
        <v>545.4</v>
      </c>
      <c r="AX35">
        <v>542.79999999999995</v>
      </c>
      <c r="AY35">
        <v>534.5</v>
      </c>
      <c r="AZ35">
        <v>540.4</v>
      </c>
      <c r="BA35">
        <v>578.9</v>
      </c>
      <c r="BB35">
        <v>584.70000000000005</v>
      </c>
      <c r="BC35">
        <v>609.9</v>
      </c>
      <c r="BD35">
        <v>612.70000000000005</v>
      </c>
      <c r="BE35">
        <v>627.20000000000005</v>
      </c>
      <c r="BF35">
        <v>613.9</v>
      </c>
      <c r="BG35">
        <v>615.70000000000005</v>
      </c>
      <c r="BH35">
        <v>620.20000000000005</v>
      </c>
      <c r="BI35">
        <v>622.70000000000005</v>
      </c>
      <c r="BJ35">
        <v>633</v>
      </c>
      <c r="BK35">
        <v>622.20000000000005</v>
      </c>
      <c r="BL35">
        <v>610</v>
      </c>
      <c r="BM35">
        <v>606.70000000000005</v>
      </c>
      <c r="BN35">
        <v>617.4</v>
      </c>
      <c r="BO35">
        <v>599.20000000000005</v>
      </c>
      <c r="BP35">
        <v>571.79999999999995</v>
      </c>
      <c r="BQ35">
        <v>567.4</v>
      </c>
      <c r="BR35">
        <v>569.29999999999995</v>
      </c>
      <c r="BS35">
        <v>552.29999999999995</v>
      </c>
      <c r="BT35">
        <v>560.4</v>
      </c>
      <c r="BU35">
        <v>566.1</v>
      </c>
      <c r="BV35">
        <v>558.70000000000005</v>
      </c>
      <c r="BW35">
        <v>561.6</v>
      </c>
      <c r="BX35">
        <v>591.4</v>
      </c>
    </row>
    <row r="36" spans="1:86" x14ac:dyDescent="0.25">
      <c r="A36" t="s">
        <v>169</v>
      </c>
      <c r="B36" s="2">
        <v>42844</v>
      </c>
      <c r="C36" s="2">
        <v>42935</v>
      </c>
      <c r="D36">
        <v>0.1215</v>
      </c>
      <c r="L36">
        <v>119.7</v>
      </c>
      <c r="M36">
        <v>120.8</v>
      </c>
      <c r="N36">
        <v>121.6</v>
      </c>
      <c r="O36">
        <v>122.65</v>
      </c>
      <c r="P36">
        <v>123.1</v>
      </c>
      <c r="Q36">
        <v>121.85</v>
      </c>
      <c r="R36">
        <v>122.5</v>
      </c>
      <c r="S36">
        <v>121.35</v>
      </c>
      <c r="T36">
        <v>123.45</v>
      </c>
      <c r="U36">
        <v>123</v>
      </c>
      <c r="V36">
        <v>122.95</v>
      </c>
      <c r="W36">
        <v>122.7</v>
      </c>
      <c r="X36">
        <v>122.1</v>
      </c>
      <c r="Y36">
        <v>123.85</v>
      </c>
      <c r="Z36">
        <v>123</v>
      </c>
      <c r="AA36">
        <v>122.65</v>
      </c>
      <c r="AB36">
        <v>123.55</v>
      </c>
      <c r="AC36">
        <v>123.95</v>
      </c>
      <c r="AD36">
        <v>123.5</v>
      </c>
      <c r="AE36">
        <v>120.75</v>
      </c>
      <c r="AF36">
        <v>120.5</v>
      </c>
      <c r="AG36">
        <f t="shared" si="0"/>
        <v>-2.4834437086092482E-3</v>
      </c>
      <c r="AH36">
        <v>120.45</v>
      </c>
      <c r="AI36">
        <v>119.15</v>
      </c>
      <c r="AJ36">
        <v>119.6</v>
      </c>
      <c r="AK36">
        <v>119.3</v>
      </c>
      <c r="AL36">
        <v>119.9</v>
      </c>
      <c r="AM36">
        <v>119.8</v>
      </c>
      <c r="AN36">
        <v>119.25</v>
      </c>
      <c r="AO36">
        <v>119.05</v>
      </c>
      <c r="AP36">
        <v>117.5</v>
      </c>
      <c r="AQ36">
        <v>118.7</v>
      </c>
      <c r="AR36">
        <v>118.95</v>
      </c>
      <c r="AS36">
        <v>118.25</v>
      </c>
      <c r="AT36">
        <v>118</v>
      </c>
      <c r="AU36">
        <v>118.8</v>
      </c>
      <c r="AV36">
        <v>119.6</v>
      </c>
      <c r="AW36">
        <v>119.9</v>
      </c>
      <c r="AX36">
        <v>115.2</v>
      </c>
      <c r="AY36">
        <v>116.7</v>
      </c>
      <c r="AZ36">
        <v>116.7</v>
      </c>
      <c r="BA36">
        <v>114.6</v>
      </c>
      <c r="BB36">
        <v>116</v>
      </c>
      <c r="BC36">
        <v>117.45</v>
      </c>
      <c r="BD36">
        <v>116.15</v>
      </c>
      <c r="BE36">
        <v>116.8</v>
      </c>
      <c r="BF36">
        <v>117.3</v>
      </c>
      <c r="BG36">
        <v>120</v>
      </c>
      <c r="BH36">
        <v>119.6</v>
      </c>
      <c r="BI36">
        <v>118.6</v>
      </c>
      <c r="BJ36">
        <v>117.95</v>
      </c>
      <c r="BK36">
        <v>113.55</v>
      </c>
      <c r="BL36">
        <v>114.1</v>
      </c>
      <c r="BM36">
        <v>114.65</v>
      </c>
      <c r="BN36">
        <v>114.3</v>
      </c>
      <c r="BO36">
        <v>115.3</v>
      </c>
      <c r="BP36">
        <v>115.35</v>
      </c>
      <c r="BQ36">
        <v>116.5</v>
      </c>
      <c r="BR36">
        <v>117.7</v>
      </c>
      <c r="BS36">
        <v>117.5</v>
      </c>
      <c r="BT36">
        <v>119.8</v>
      </c>
      <c r="BU36">
        <v>120.4</v>
      </c>
      <c r="BV36">
        <v>121.6</v>
      </c>
      <c r="BW36">
        <v>121.65</v>
      </c>
      <c r="BX36">
        <v>122.7</v>
      </c>
      <c r="BY36">
        <v>129.80000000000001</v>
      </c>
    </row>
    <row r="37" spans="1:86" x14ac:dyDescent="0.25">
      <c r="A37" t="s">
        <v>169</v>
      </c>
      <c r="B37" s="2">
        <v>42389</v>
      </c>
      <c r="C37" s="2">
        <v>42480</v>
      </c>
      <c r="D37">
        <v>0.1358</v>
      </c>
      <c r="L37">
        <v>77.23</v>
      </c>
      <c r="M37">
        <v>80.59</v>
      </c>
      <c r="N37">
        <v>83.6</v>
      </c>
      <c r="O37">
        <v>83.36</v>
      </c>
      <c r="P37">
        <v>83</v>
      </c>
      <c r="Q37">
        <v>83.13</v>
      </c>
      <c r="R37">
        <v>81.5</v>
      </c>
      <c r="S37">
        <v>84.22</v>
      </c>
      <c r="T37">
        <v>84.5</v>
      </c>
      <c r="U37">
        <v>82.25</v>
      </c>
      <c r="V37">
        <v>81.41</v>
      </c>
      <c r="W37">
        <v>81.75</v>
      </c>
      <c r="X37">
        <v>79.56</v>
      </c>
      <c r="Y37">
        <v>76.48</v>
      </c>
      <c r="Z37">
        <v>75.959999999999994</v>
      </c>
      <c r="AA37">
        <v>73.75</v>
      </c>
      <c r="AB37">
        <v>72.06</v>
      </c>
      <c r="AC37">
        <v>72.17</v>
      </c>
      <c r="AD37">
        <v>74.959999999999994</v>
      </c>
      <c r="AE37">
        <v>74.44</v>
      </c>
      <c r="AF37">
        <v>76.84</v>
      </c>
      <c r="AG37">
        <f t="shared" si="0"/>
        <v>-4.6531827770194809E-2</v>
      </c>
      <c r="AH37">
        <v>77.540000000000006</v>
      </c>
      <c r="AI37">
        <v>78.989999999999995</v>
      </c>
      <c r="AJ37">
        <v>79.8</v>
      </c>
      <c r="AK37">
        <v>79.75</v>
      </c>
      <c r="AL37">
        <v>79.569999999999993</v>
      </c>
      <c r="AM37">
        <v>80.849999999999994</v>
      </c>
      <c r="AN37">
        <v>83.08</v>
      </c>
      <c r="AO37">
        <v>84.62</v>
      </c>
      <c r="AP37">
        <v>86.01</v>
      </c>
      <c r="AQ37">
        <v>85.72</v>
      </c>
      <c r="AR37">
        <v>85.73</v>
      </c>
      <c r="AS37">
        <v>86.57</v>
      </c>
      <c r="AT37">
        <v>86.68</v>
      </c>
      <c r="AU37">
        <v>85.68</v>
      </c>
      <c r="AV37">
        <v>85.56</v>
      </c>
      <c r="AW37">
        <v>85.62</v>
      </c>
      <c r="AX37">
        <v>86.95</v>
      </c>
      <c r="AY37">
        <v>87.46</v>
      </c>
      <c r="AZ37">
        <v>86.93</v>
      </c>
      <c r="BA37">
        <v>86.85</v>
      </c>
      <c r="BB37">
        <v>86.28</v>
      </c>
      <c r="BC37">
        <v>86.99</v>
      </c>
      <c r="BD37">
        <v>86.63</v>
      </c>
      <c r="BE37">
        <v>87.6</v>
      </c>
      <c r="BF37">
        <v>88.11</v>
      </c>
      <c r="BG37">
        <v>86.49</v>
      </c>
      <c r="BH37">
        <v>88.16</v>
      </c>
      <c r="BI37">
        <v>89.29</v>
      </c>
      <c r="BJ37">
        <v>89.28</v>
      </c>
      <c r="BK37">
        <v>87.91</v>
      </c>
      <c r="BL37">
        <v>89.49</v>
      </c>
      <c r="BM37">
        <v>87.62</v>
      </c>
      <c r="BN37">
        <v>87.8</v>
      </c>
      <c r="BO37">
        <v>88.24</v>
      </c>
      <c r="BP37">
        <v>88.65</v>
      </c>
      <c r="BQ37">
        <v>88.3</v>
      </c>
      <c r="BR37">
        <v>88.4</v>
      </c>
      <c r="BS37">
        <v>90.28</v>
      </c>
      <c r="BT37">
        <v>88.8</v>
      </c>
      <c r="BU37">
        <v>88.75</v>
      </c>
      <c r="BV37">
        <v>87.68</v>
      </c>
      <c r="BW37">
        <v>88.25</v>
      </c>
      <c r="BX37">
        <v>84.66</v>
      </c>
    </row>
    <row r="38" spans="1:86" x14ac:dyDescent="0.25">
      <c r="A38" t="s">
        <v>170</v>
      </c>
      <c r="B38" s="2">
        <v>44404</v>
      </c>
      <c r="C38" s="2">
        <v>44495</v>
      </c>
      <c r="D38">
        <v>0.36590000000000011</v>
      </c>
      <c r="L38">
        <v>70.540000000000006</v>
      </c>
      <c r="M38">
        <v>73.88</v>
      </c>
      <c r="N38">
        <v>74.78</v>
      </c>
      <c r="O38">
        <v>73.94</v>
      </c>
      <c r="P38">
        <v>74.2</v>
      </c>
      <c r="Q38">
        <v>74.88</v>
      </c>
      <c r="R38">
        <v>77.62</v>
      </c>
      <c r="S38">
        <v>78.64</v>
      </c>
      <c r="T38">
        <v>78.08</v>
      </c>
      <c r="U38">
        <v>78.58</v>
      </c>
      <c r="V38">
        <v>77.760000000000005</v>
      </c>
      <c r="W38">
        <v>75.84</v>
      </c>
      <c r="X38">
        <v>75.02</v>
      </c>
      <c r="Y38">
        <v>73.92</v>
      </c>
      <c r="Z38">
        <v>72.540000000000006</v>
      </c>
      <c r="AA38">
        <v>72.56</v>
      </c>
      <c r="AB38">
        <v>72.34</v>
      </c>
      <c r="AC38">
        <v>70.98</v>
      </c>
      <c r="AD38">
        <v>70.94</v>
      </c>
      <c r="AE38">
        <v>72.8</v>
      </c>
      <c r="AF38">
        <v>73.66</v>
      </c>
      <c r="AG38">
        <f t="shared" si="0"/>
        <v>-2.9778018408229408E-3</v>
      </c>
      <c r="AH38">
        <v>74.72</v>
      </c>
      <c r="AI38">
        <v>74.760000000000005</v>
      </c>
      <c r="AJ38">
        <v>76.400000000000006</v>
      </c>
      <c r="AK38">
        <v>77.92</v>
      </c>
      <c r="AL38">
        <v>77.06</v>
      </c>
      <c r="AM38">
        <v>79.86</v>
      </c>
      <c r="AN38">
        <v>78.260000000000005</v>
      </c>
      <c r="AO38">
        <v>75.959999999999994</v>
      </c>
      <c r="AP38">
        <v>77.14</v>
      </c>
      <c r="AQ38">
        <v>77</v>
      </c>
      <c r="AR38">
        <v>75.84</v>
      </c>
      <c r="AS38">
        <v>76.94</v>
      </c>
      <c r="AT38">
        <v>80</v>
      </c>
      <c r="AU38">
        <v>79.599999999999994</v>
      </c>
      <c r="AV38">
        <v>82.04</v>
      </c>
      <c r="AW38">
        <v>80.72</v>
      </c>
      <c r="AX38">
        <v>81.02</v>
      </c>
      <c r="AY38">
        <v>79.7</v>
      </c>
      <c r="AZ38">
        <v>77.5</v>
      </c>
      <c r="BA38">
        <v>78</v>
      </c>
      <c r="BB38">
        <v>78.64</v>
      </c>
      <c r="BC38">
        <v>80.959999999999994</v>
      </c>
      <c r="BD38">
        <v>79.06</v>
      </c>
      <c r="BE38">
        <v>75.540000000000006</v>
      </c>
      <c r="BF38">
        <v>71.72</v>
      </c>
      <c r="BG38">
        <v>70.260000000000005</v>
      </c>
      <c r="BH38">
        <v>68.66</v>
      </c>
      <c r="BI38">
        <v>66.44</v>
      </c>
      <c r="BJ38">
        <v>64</v>
      </c>
      <c r="BK38">
        <v>65.56</v>
      </c>
      <c r="BL38">
        <v>64.599999999999994</v>
      </c>
      <c r="BM38">
        <v>65.540000000000006</v>
      </c>
      <c r="BN38">
        <v>63.54</v>
      </c>
      <c r="BO38">
        <v>63.5</v>
      </c>
      <c r="BP38">
        <v>62.42</v>
      </c>
      <c r="BQ38">
        <v>63.56</v>
      </c>
      <c r="BR38">
        <v>65.92</v>
      </c>
      <c r="BS38">
        <v>67.319999999999993</v>
      </c>
      <c r="BT38">
        <v>67.78</v>
      </c>
      <c r="BU38">
        <v>67.599999999999994</v>
      </c>
      <c r="BV38">
        <v>66.819999999999993</v>
      </c>
      <c r="BW38">
        <v>69.98</v>
      </c>
      <c r="BX38">
        <v>71.22</v>
      </c>
      <c r="BY38">
        <v>70.62</v>
      </c>
      <c r="BZ38">
        <v>71.08</v>
      </c>
    </row>
    <row r="39" spans="1:86" x14ac:dyDescent="0.25">
      <c r="A39" t="s">
        <v>170</v>
      </c>
      <c r="B39" s="2">
        <v>44246</v>
      </c>
      <c r="C39" s="2">
        <v>44316</v>
      </c>
      <c r="D39">
        <v>0.375</v>
      </c>
      <c r="L39">
        <v>64.72</v>
      </c>
      <c r="M39">
        <v>64.84</v>
      </c>
      <c r="N39">
        <v>62.02</v>
      </c>
      <c r="O39">
        <v>60.78</v>
      </c>
      <c r="P39">
        <v>61.88</v>
      </c>
      <c r="Q39">
        <v>62.38</v>
      </c>
      <c r="R39">
        <v>62.44</v>
      </c>
      <c r="S39">
        <v>61.38</v>
      </c>
      <c r="T39">
        <v>61.7</v>
      </c>
      <c r="U39">
        <v>57.56</v>
      </c>
      <c r="V39">
        <v>57.08</v>
      </c>
      <c r="W39">
        <v>57.34</v>
      </c>
      <c r="X39">
        <v>58.7</v>
      </c>
      <c r="Y39">
        <v>58.4</v>
      </c>
      <c r="Z39">
        <v>61.9</v>
      </c>
      <c r="AA39">
        <v>61.06</v>
      </c>
      <c r="AB39">
        <v>63.1</v>
      </c>
      <c r="AC39">
        <v>64.760000000000005</v>
      </c>
      <c r="AD39">
        <v>64</v>
      </c>
      <c r="AE39">
        <v>64.180000000000007</v>
      </c>
      <c r="AF39">
        <v>63.4</v>
      </c>
      <c r="AG39">
        <f t="shared" si="0"/>
        <v>-2.2208513263417717E-2</v>
      </c>
      <c r="AH39">
        <v>65.92</v>
      </c>
      <c r="AI39">
        <v>64.099999999999994</v>
      </c>
      <c r="AJ39">
        <v>66.540000000000006</v>
      </c>
      <c r="AK39">
        <v>66.38</v>
      </c>
      <c r="AL39">
        <v>68.239999999999995</v>
      </c>
      <c r="AM39">
        <v>68.72</v>
      </c>
      <c r="AN39">
        <v>69.959999999999994</v>
      </c>
      <c r="AO39">
        <v>71.44</v>
      </c>
      <c r="AP39">
        <v>73.48</v>
      </c>
      <c r="AQ39">
        <v>77.2</v>
      </c>
      <c r="AR39">
        <v>76.5</v>
      </c>
      <c r="AS39">
        <v>77.400000000000006</v>
      </c>
      <c r="AT39">
        <v>78.06</v>
      </c>
      <c r="AU39">
        <v>75.739999999999995</v>
      </c>
      <c r="AV39">
        <v>76.739999999999995</v>
      </c>
      <c r="AW39">
        <v>76.78</v>
      </c>
      <c r="AX39">
        <v>74.900000000000006</v>
      </c>
      <c r="AY39">
        <v>74.959999999999994</v>
      </c>
      <c r="AZ39">
        <v>73.28</v>
      </c>
      <c r="BA39">
        <v>71.959999999999994</v>
      </c>
      <c r="BB39">
        <v>71.92</v>
      </c>
      <c r="BC39">
        <v>72.239999999999995</v>
      </c>
      <c r="BD39">
        <v>73.959999999999994</v>
      </c>
      <c r="BE39">
        <v>73.680000000000007</v>
      </c>
      <c r="BF39">
        <v>73.8</v>
      </c>
      <c r="BG39">
        <v>72.88</v>
      </c>
      <c r="BH39">
        <v>71.34</v>
      </c>
      <c r="BI39">
        <v>67.319999999999993</v>
      </c>
    </row>
    <row r="40" spans="1:86" x14ac:dyDescent="0.25">
      <c r="A40" t="s">
        <v>171</v>
      </c>
      <c r="B40" s="2">
        <v>44236</v>
      </c>
      <c r="C40" s="2">
        <v>44322</v>
      </c>
      <c r="D40">
        <v>0.19209999999999999</v>
      </c>
      <c r="L40">
        <v>94.03</v>
      </c>
      <c r="M40">
        <v>94.4</v>
      </c>
      <c r="N40">
        <v>99.58</v>
      </c>
      <c r="O40">
        <v>89.92</v>
      </c>
      <c r="P40">
        <v>91.95</v>
      </c>
      <c r="Q40">
        <v>90.31</v>
      </c>
      <c r="R40">
        <v>87.64</v>
      </c>
      <c r="S40">
        <v>90.28</v>
      </c>
      <c r="T40">
        <v>87.47</v>
      </c>
      <c r="U40">
        <v>84.65</v>
      </c>
      <c r="V40">
        <v>89.31</v>
      </c>
      <c r="W40">
        <v>82.51</v>
      </c>
      <c r="X40">
        <v>84.3</v>
      </c>
      <c r="Y40">
        <v>86.81</v>
      </c>
      <c r="Z40">
        <v>84.95</v>
      </c>
      <c r="AA40">
        <v>80.64</v>
      </c>
      <c r="AB40">
        <v>75.61</v>
      </c>
      <c r="AC40">
        <v>74.61</v>
      </c>
      <c r="AD40">
        <v>71.67</v>
      </c>
      <c r="AE40">
        <v>73.78</v>
      </c>
      <c r="AF40">
        <v>73.099999999999994</v>
      </c>
      <c r="AG40">
        <f t="shared" si="0"/>
        <v>-0.2256355932203391</v>
      </c>
      <c r="AH40">
        <v>76.510000000000005</v>
      </c>
      <c r="AI40">
        <v>71.459999999999994</v>
      </c>
      <c r="AJ40">
        <v>71.099999999999994</v>
      </c>
      <c r="AK40">
        <v>71.8</v>
      </c>
      <c r="AL40">
        <v>73.39</v>
      </c>
      <c r="AM40">
        <v>68.430000000000007</v>
      </c>
      <c r="AN40">
        <v>69.06</v>
      </c>
      <c r="AO40">
        <v>67.47</v>
      </c>
      <c r="AP40">
        <v>65.849999999999994</v>
      </c>
      <c r="AQ40">
        <v>67.260000000000005</v>
      </c>
      <c r="AR40">
        <v>66.739999999999995</v>
      </c>
      <c r="AS40">
        <v>70.55</v>
      </c>
      <c r="AT40">
        <v>66.790000000000006</v>
      </c>
      <c r="AU40">
        <v>66.58</v>
      </c>
      <c r="AV40">
        <v>68.37</v>
      </c>
      <c r="AW40">
        <v>71.400000000000006</v>
      </c>
      <c r="AX40">
        <v>75.260000000000005</v>
      </c>
      <c r="AY40">
        <v>75.47</v>
      </c>
      <c r="AZ40">
        <v>74.349999999999994</v>
      </c>
      <c r="BA40">
        <v>76.22</v>
      </c>
      <c r="BB40">
        <v>76.209999999999994</v>
      </c>
      <c r="BC40">
        <v>80</v>
      </c>
      <c r="BD40">
        <v>79.09</v>
      </c>
      <c r="BE40">
        <v>81.28</v>
      </c>
      <c r="BF40">
        <v>81.67</v>
      </c>
      <c r="BG40">
        <v>81.42</v>
      </c>
      <c r="BH40">
        <v>77.03</v>
      </c>
      <c r="BI40">
        <v>75.77</v>
      </c>
      <c r="BJ40">
        <v>76.510000000000005</v>
      </c>
      <c r="BK40">
        <v>76.010000000000005</v>
      </c>
      <c r="BL40">
        <v>77.87</v>
      </c>
      <c r="BM40">
        <v>77.849999999999994</v>
      </c>
      <c r="BN40">
        <v>75.58</v>
      </c>
      <c r="BO40">
        <v>74.56</v>
      </c>
      <c r="BP40">
        <v>71.930000000000007</v>
      </c>
      <c r="BQ40">
        <v>67.14</v>
      </c>
      <c r="BR40">
        <v>67.03</v>
      </c>
      <c r="BS40">
        <v>64.56</v>
      </c>
      <c r="BT40">
        <v>64.59</v>
      </c>
      <c r="BU40">
        <v>59.91</v>
      </c>
    </row>
    <row r="41" spans="1:86" x14ac:dyDescent="0.25">
      <c r="A41" t="s">
        <v>171</v>
      </c>
      <c r="B41" s="2">
        <v>42220</v>
      </c>
      <c r="C41" s="2">
        <v>42304</v>
      </c>
      <c r="D41">
        <v>0.1842</v>
      </c>
      <c r="L41">
        <v>17.03</v>
      </c>
      <c r="M41">
        <v>18.690000000000001</v>
      </c>
      <c r="N41">
        <v>18.13</v>
      </c>
      <c r="O41">
        <v>18.149999999999999</v>
      </c>
      <c r="P41">
        <v>17.989999999999998</v>
      </c>
      <c r="Q41">
        <v>18.05</v>
      </c>
      <c r="R41">
        <v>17.97</v>
      </c>
      <c r="S41">
        <v>17.72</v>
      </c>
      <c r="T41">
        <v>17.84</v>
      </c>
      <c r="U41">
        <v>17.899999999999999</v>
      </c>
      <c r="V41">
        <v>17.72</v>
      </c>
      <c r="W41">
        <v>17.79</v>
      </c>
      <c r="X41">
        <v>17.82</v>
      </c>
      <c r="Y41">
        <v>17.63</v>
      </c>
      <c r="Z41">
        <v>16.690000000000001</v>
      </c>
      <c r="AA41">
        <v>16.62</v>
      </c>
      <c r="AB41">
        <v>16.96</v>
      </c>
      <c r="AC41">
        <v>16.77</v>
      </c>
      <c r="AD41">
        <v>16.89</v>
      </c>
      <c r="AE41">
        <v>16.89</v>
      </c>
      <c r="AF41">
        <v>16.46</v>
      </c>
      <c r="AG41">
        <f t="shared" si="0"/>
        <v>-0.11931514178705191</v>
      </c>
      <c r="AH41">
        <v>16.52</v>
      </c>
      <c r="AI41">
        <v>16.559999999999999</v>
      </c>
      <c r="AJ41">
        <v>16.52</v>
      </c>
      <c r="AK41">
        <v>16.86</v>
      </c>
      <c r="AL41">
        <v>16.63</v>
      </c>
      <c r="AM41">
        <v>16.600000000000001</v>
      </c>
      <c r="AN41">
        <v>16.600000000000001</v>
      </c>
      <c r="AO41">
        <v>16.48</v>
      </c>
      <c r="AP41">
        <v>16.670000000000002</v>
      </c>
      <c r="AQ41">
        <v>16.760000000000002</v>
      </c>
      <c r="AR41">
        <v>16.87</v>
      </c>
      <c r="AS41">
        <v>16.63</v>
      </c>
      <c r="AT41">
        <v>16.420000000000002</v>
      </c>
      <c r="AU41">
        <v>16.100000000000001</v>
      </c>
      <c r="AV41">
        <v>15.62</v>
      </c>
      <c r="AW41">
        <v>15.34</v>
      </c>
      <c r="AX41">
        <v>15.775</v>
      </c>
      <c r="AY41">
        <v>15.7</v>
      </c>
      <c r="AZ41">
        <v>15.87</v>
      </c>
      <c r="BA41">
        <v>16.079999999999998</v>
      </c>
      <c r="BB41">
        <v>15.97</v>
      </c>
      <c r="BC41">
        <v>16.27</v>
      </c>
      <c r="BD41">
        <v>16.72</v>
      </c>
      <c r="BE41">
        <v>16.559999999999999</v>
      </c>
      <c r="BF41">
        <v>16.809999999999999</v>
      </c>
      <c r="BG41">
        <v>16.71</v>
      </c>
      <c r="BH41">
        <v>16.75</v>
      </c>
      <c r="BI41">
        <v>16.87</v>
      </c>
      <c r="BJ41">
        <v>16.45</v>
      </c>
      <c r="BK41">
        <v>16.45</v>
      </c>
      <c r="BL41">
        <v>17.2</v>
      </c>
      <c r="BM41">
        <v>16.64</v>
      </c>
      <c r="BN41">
        <v>16.86</v>
      </c>
      <c r="BO41">
        <v>17.18</v>
      </c>
      <c r="BP41">
        <v>16.8</v>
      </c>
      <c r="BQ41">
        <v>17.27</v>
      </c>
      <c r="BR41">
        <v>17.649999999999999</v>
      </c>
      <c r="BS41">
        <v>17.059999999999999</v>
      </c>
      <c r="BT41">
        <v>17.77</v>
      </c>
    </row>
    <row r="42" spans="1:86" x14ac:dyDescent="0.25">
      <c r="A42" t="s">
        <v>172</v>
      </c>
      <c r="B42" s="2">
        <v>42486</v>
      </c>
      <c r="C42" s="2">
        <v>42578</v>
      </c>
      <c r="D42">
        <v>0.14860000000000001</v>
      </c>
      <c r="L42">
        <v>13.77</v>
      </c>
      <c r="M42">
        <v>13.9</v>
      </c>
      <c r="N42">
        <v>13.51</v>
      </c>
      <c r="O42">
        <v>13.29</v>
      </c>
      <c r="P42">
        <v>13.61</v>
      </c>
      <c r="Q42">
        <v>13.58</v>
      </c>
      <c r="R42">
        <v>13.48</v>
      </c>
      <c r="S42">
        <v>13.1</v>
      </c>
      <c r="T42">
        <v>13.17</v>
      </c>
      <c r="U42">
        <v>13.22</v>
      </c>
      <c r="V42">
        <v>13.32</v>
      </c>
      <c r="W42">
        <v>13.15</v>
      </c>
      <c r="X42">
        <v>12.91</v>
      </c>
      <c r="Y42">
        <v>12.96</v>
      </c>
      <c r="Z42">
        <v>13.15</v>
      </c>
      <c r="AA42">
        <v>12.84</v>
      </c>
      <c r="AB42">
        <v>13.22</v>
      </c>
      <c r="AC42">
        <v>13.11</v>
      </c>
      <c r="AD42">
        <v>13.5</v>
      </c>
      <c r="AE42">
        <v>13.53</v>
      </c>
      <c r="AF42">
        <v>13.85</v>
      </c>
      <c r="AG42">
        <f t="shared" si="0"/>
        <v>-3.5971223021583243E-3</v>
      </c>
      <c r="AH42">
        <v>13.99</v>
      </c>
      <c r="AI42">
        <v>13.98</v>
      </c>
      <c r="AJ42">
        <v>14.26</v>
      </c>
      <c r="AK42">
        <v>14.26</v>
      </c>
      <c r="AL42">
        <v>14.39</v>
      </c>
      <c r="AM42">
        <v>14.49</v>
      </c>
      <c r="AN42">
        <v>14.4</v>
      </c>
      <c r="AO42">
        <v>14.44</v>
      </c>
      <c r="AP42">
        <v>14.59</v>
      </c>
      <c r="AQ42">
        <v>14.74</v>
      </c>
      <c r="AR42">
        <v>14.69</v>
      </c>
      <c r="AS42">
        <v>14.34</v>
      </c>
      <c r="AT42">
        <v>14.18</v>
      </c>
      <c r="AU42">
        <v>14.17</v>
      </c>
      <c r="AV42">
        <v>14.21</v>
      </c>
      <c r="AW42">
        <v>14.26</v>
      </c>
      <c r="AX42">
        <v>14.27</v>
      </c>
      <c r="AY42">
        <v>14.38</v>
      </c>
      <c r="AZ42">
        <v>14.35</v>
      </c>
      <c r="BA42">
        <v>14.33</v>
      </c>
      <c r="BB42">
        <v>14.74</v>
      </c>
      <c r="BC42">
        <v>13.91</v>
      </c>
      <c r="BD42">
        <v>13.52</v>
      </c>
      <c r="BE42">
        <v>13.74</v>
      </c>
      <c r="BF42">
        <v>14.03</v>
      </c>
      <c r="BG42">
        <v>14.47</v>
      </c>
      <c r="BH42">
        <v>14.5</v>
      </c>
      <c r="BI42">
        <v>14.16</v>
      </c>
      <c r="BJ42">
        <v>14.19</v>
      </c>
      <c r="BK42">
        <v>14.19</v>
      </c>
      <c r="BL42">
        <v>14.69</v>
      </c>
      <c r="BM42">
        <v>14.96</v>
      </c>
      <c r="BN42">
        <v>14.98</v>
      </c>
      <c r="BO42">
        <v>14.99</v>
      </c>
      <c r="BP42">
        <v>15.05</v>
      </c>
      <c r="BQ42">
        <v>15</v>
      </c>
      <c r="BR42">
        <v>14.96</v>
      </c>
      <c r="BS42">
        <v>14.89</v>
      </c>
      <c r="BT42">
        <v>14.95</v>
      </c>
      <c r="BU42">
        <v>14.72</v>
      </c>
      <c r="BV42">
        <v>14.76</v>
      </c>
      <c r="BW42">
        <v>14.89</v>
      </c>
      <c r="BX42">
        <v>15.22</v>
      </c>
      <c r="BY42">
        <v>16.95</v>
      </c>
    </row>
    <row r="43" spans="1:86" x14ac:dyDescent="0.25">
      <c r="A43" t="s">
        <v>172</v>
      </c>
      <c r="B43" s="2">
        <v>42215</v>
      </c>
      <c r="C43" s="2">
        <v>42299</v>
      </c>
      <c r="D43">
        <v>0.21829999999999999</v>
      </c>
      <c r="L43">
        <v>14.73</v>
      </c>
      <c r="M43">
        <v>14.815</v>
      </c>
      <c r="N43">
        <v>14.71</v>
      </c>
      <c r="O43">
        <v>14.5</v>
      </c>
      <c r="P43">
        <v>14.67</v>
      </c>
      <c r="Q43">
        <v>14.72</v>
      </c>
      <c r="R43">
        <v>14.68</v>
      </c>
      <c r="S43">
        <v>14.75</v>
      </c>
      <c r="T43">
        <v>14.7</v>
      </c>
      <c r="U43">
        <v>14.68</v>
      </c>
      <c r="V43">
        <v>14.44</v>
      </c>
      <c r="W43">
        <v>14.45</v>
      </c>
      <c r="X43">
        <v>14.71</v>
      </c>
      <c r="Y43">
        <v>14.47</v>
      </c>
      <c r="Z43">
        <v>14.33</v>
      </c>
      <c r="AA43">
        <v>13.82</v>
      </c>
      <c r="AB43">
        <v>13.72</v>
      </c>
      <c r="AC43">
        <v>13.26</v>
      </c>
      <c r="AD43">
        <v>13.08</v>
      </c>
      <c r="AE43">
        <v>13.47</v>
      </c>
      <c r="AF43">
        <v>13.68</v>
      </c>
      <c r="AG43">
        <f t="shared" si="0"/>
        <v>-7.6611542355720541E-2</v>
      </c>
      <c r="AH43">
        <v>13.7</v>
      </c>
      <c r="AI43">
        <v>13.73</v>
      </c>
      <c r="AJ43">
        <v>13.32</v>
      </c>
      <c r="AK43">
        <v>13.45</v>
      </c>
      <c r="AL43">
        <v>13.56</v>
      </c>
      <c r="AM43">
        <v>13.34</v>
      </c>
      <c r="AN43">
        <v>13.75</v>
      </c>
      <c r="AO43">
        <v>13.65</v>
      </c>
      <c r="AP43">
        <v>13.54</v>
      </c>
      <c r="AQ43">
        <v>13.43</v>
      </c>
      <c r="AR43">
        <v>13.47</v>
      </c>
      <c r="AS43">
        <v>13.73</v>
      </c>
      <c r="AT43">
        <v>13.75</v>
      </c>
      <c r="AU43">
        <v>13.77</v>
      </c>
      <c r="AV43">
        <v>13.54</v>
      </c>
      <c r="AW43">
        <v>13.59</v>
      </c>
      <c r="AX43">
        <v>13.29</v>
      </c>
      <c r="AY43">
        <v>13.115</v>
      </c>
      <c r="AZ43">
        <v>13.05</v>
      </c>
      <c r="BA43">
        <v>12.93</v>
      </c>
      <c r="BB43">
        <v>12.88</v>
      </c>
      <c r="BC43">
        <v>12.96</v>
      </c>
      <c r="BD43">
        <v>13.19</v>
      </c>
      <c r="BE43">
        <v>12.98</v>
      </c>
      <c r="BF43">
        <v>13.3</v>
      </c>
      <c r="BG43">
        <v>13.73</v>
      </c>
      <c r="BH43">
        <v>13.77</v>
      </c>
      <c r="BI43">
        <v>13.88</v>
      </c>
      <c r="BJ43">
        <v>13.84</v>
      </c>
      <c r="BK43">
        <v>13.92</v>
      </c>
      <c r="BL43">
        <v>13.82</v>
      </c>
      <c r="BM43">
        <v>13.68</v>
      </c>
      <c r="BN43">
        <v>13.81</v>
      </c>
      <c r="BO43">
        <v>13.99</v>
      </c>
      <c r="BP43">
        <v>13.95</v>
      </c>
      <c r="BQ43">
        <v>13.96</v>
      </c>
      <c r="BR43">
        <v>14.02</v>
      </c>
      <c r="BS43">
        <v>13.89</v>
      </c>
      <c r="BT43">
        <v>12.95</v>
      </c>
    </row>
    <row r="44" spans="1:86" x14ac:dyDescent="0.25">
      <c r="A44" t="s">
        <v>173</v>
      </c>
      <c r="B44" s="2">
        <v>45601</v>
      </c>
      <c r="C44" s="2">
        <v>45699</v>
      </c>
      <c r="D44">
        <v>0.31830000000000003</v>
      </c>
      <c r="L44">
        <v>41.37</v>
      </c>
      <c r="M44">
        <v>46.79</v>
      </c>
      <c r="N44">
        <v>45.27</v>
      </c>
      <c r="O44">
        <v>43.98</v>
      </c>
      <c r="P44">
        <v>42.7</v>
      </c>
      <c r="Q44">
        <v>42.09</v>
      </c>
      <c r="R44">
        <v>42.41</v>
      </c>
      <c r="S44">
        <v>42.75</v>
      </c>
      <c r="T44">
        <v>41.29</v>
      </c>
      <c r="U44">
        <v>42.41</v>
      </c>
      <c r="V44">
        <v>42.38</v>
      </c>
      <c r="W44">
        <v>41.66</v>
      </c>
      <c r="X44">
        <v>42</v>
      </c>
      <c r="Y44">
        <v>42.8</v>
      </c>
      <c r="Z44">
        <v>44.95</v>
      </c>
      <c r="AA44">
        <v>44.11</v>
      </c>
      <c r="AB44">
        <v>42.85</v>
      </c>
      <c r="AC44">
        <v>43.25</v>
      </c>
      <c r="AD44">
        <v>45.12</v>
      </c>
      <c r="AE44">
        <v>44.63</v>
      </c>
      <c r="AF44">
        <v>44.38</v>
      </c>
      <c r="AG44">
        <f t="shared" si="0"/>
        <v>-5.1506732207736626E-2</v>
      </c>
      <c r="AH44">
        <v>44.28</v>
      </c>
      <c r="AI44">
        <v>44.88</v>
      </c>
      <c r="AJ44">
        <v>45.04</v>
      </c>
      <c r="AK44">
        <v>44.2</v>
      </c>
      <c r="AL44">
        <v>43.85</v>
      </c>
      <c r="AM44">
        <v>43.98</v>
      </c>
      <c r="AN44">
        <v>43.88</v>
      </c>
      <c r="AO44">
        <v>43.93</v>
      </c>
      <c r="AP44">
        <v>43.86</v>
      </c>
      <c r="AQ44">
        <v>42.39</v>
      </c>
      <c r="AR44">
        <v>41.3</v>
      </c>
      <c r="AS44">
        <v>41.72</v>
      </c>
      <c r="AT44">
        <v>44.03</v>
      </c>
      <c r="AU44">
        <v>44.64</v>
      </c>
      <c r="AV44">
        <v>44.54</v>
      </c>
      <c r="AW44">
        <v>44.18</v>
      </c>
      <c r="AX44">
        <v>43.2</v>
      </c>
      <c r="AY44">
        <v>42.91</v>
      </c>
      <c r="AZ44">
        <v>42.48</v>
      </c>
      <c r="BA44">
        <v>43.18</v>
      </c>
      <c r="BB44">
        <v>43.78</v>
      </c>
      <c r="BC44">
        <v>43.54</v>
      </c>
      <c r="BD44">
        <v>41.62</v>
      </c>
      <c r="BE44">
        <v>40.96</v>
      </c>
      <c r="BF44">
        <v>40.79</v>
      </c>
      <c r="BG44">
        <v>41.17</v>
      </c>
      <c r="BH44">
        <v>41.84</v>
      </c>
      <c r="BI44">
        <v>40.93</v>
      </c>
      <c r="BJ44">
        <v>43.1</v>
      </c>
      <c r="BK44">
        <v>42.68</v>
      </c>
      <c r="BL44">
        <v>42.36</v>
      </c>
      <c r="BM44">
        <v>41.67</v>
      </c>
      <c r="BN44">
        <v>41.67</v>
      </c>
      <c r="BO44">
        <v>41.18</v>
      </c>
      <c r="BP44">
        <v>41.2</v>
      </c>
      <c r="BQ44">
        <v>41.38</v>
      </c>
      <c r="BR44">
        <v>41.5</v>
      </c>
      <c r="BS44">
        <v>41.47</v>
      </c>
      <c r="BT44">
        <v>41.4</v>
      </c>
      <c r="BU44">
        <v>40.549999999999997</v>
      </c>
      <c r="BV44">
        <v>40.58</v>
      </c>
      <c r="BW44">
        <v>38.6</v>
      </c>
      <c r="BX44">
        <v>38.450000000000003</v>
      </c>
      <c r="BY44">
        <v>37.74</v>
      </c>
      <c r="BZ44">
        <v>40.1</v>
      </c>
    </row>
    <row r="45" spans="1:86" x14ac:dyDescent="0.25">
      <c r="A45" t="s">
        <v>175</v>
      </c>
      <c r="B45" s="2">
        <v>43210</v>
      </c>
      <c r="C45" s="2">
        <v>43307</v>
      </c>
      <c r="D45">
        <v>0.44740000000000002</v>
      </c>
      <c r="L45">
        <v>62.5</v>
      </c>
      <c r="M45">
        <v>63</v>
      </c>
      <c r="N45">
        <v>62.75</v>
      </c>
      <c r="O45">
        <v>60.35</v>
      </c>
      <c r="P45">
        <v>59.2</v>
      </c>
      <c r="Q45">
        <v>58.65</v>
      </c>
      <c r="R45">
        <v>59.6</v>
      </c>
      <c r="S45">
        <v>60.25</v>
      </c>
      <c r="T45">
        <v>59.75</v>
      </c>
      <c r="U45">
        <v>59.05</v>
      </c>
      <c r="V45">
        <v>59.35</v>
      </c>
      <c r="W45">
        <v>59.35</v>
      </c>
      <c r="X45">
        <v>59.5</v>
      </c>
      <c r="Y45">
        <v>60.6</v>
      </c>
      <c r="Z45">
        <v>59.9</v>
      </c>
      <c r="AA45">
        <v>59.65</v>
      </c>
      <c r="AB45">
        <v>59.25</v>
      </c>
      <c r="AC45">
        <v>59.2</v>
      </c>
      <c r="AD45">
        <v>57.5</v>
      </c>
      <c r="AE45">
        <v>57.9</v>
      </c>
      <c r="AF45">
        <v>57.1</v>
      </c>
      <c r="AG45">
        <f t="shared" si="0"/>
        <v>-9.3650793650793623E-2</v>
      </c>
      <c r="AH45">
        <v>55.85</v>
      </c>
      <c r="AI45">
        <v>56.05</v>
      </c>
      <c r="AJ45">
        <v>55.95</v>
      </c>
      <c r="AK45">
        <v>55.1</v>
      </c>
      <c r="AL45">
        <v>54.7</v>
      </c>
      <c r="AM45">
        <v>55.45</v>
      </c>
      <c r="AN45">
        <v>55.95</v>
      </c>
      <c r="AO45">
        <v>56.9</v>
      </c>
      <c r="AP45">
        <v>56.6</v>
      </c>
      <c r="AQ45">
        <v>57</v>
      </c>
      <c r="AR45">
        <v>57.35</v>
      </c>
      <c r="AS45">
        <v>57.3</v>
      </c>
      <c r="AT45">
        <v>57.3</v>
      </c>
      <c r="AU45">
        <v>57.5</v>
      </c>
      <c r="AV45">
        <v>57.8</v>
      </c>
      <c r="AW45">
        <v>56.8</v>
      </c>
      <c r="AX45">
        <v>55.35</v>
      </c>
      <c r="AY45">
        <v>54.3</v>
      </c>
      <c r="AZ45">
        <v>53.3</v>
      </c>
      <c r="BA45">
        <v>53.7</v>
      </c>
      <c r="BB45">
        <v>52.4</v>
      </c>
      <c r="BC45">
        <v>52.5</v>
      </c>
      <c r="BD45">
        <v>50.9</v>
      </c>
      <c r="BE45">
        <v>51</v>
      </c>
      <c r="BF45">
        <v>50.65</v>
      </c>
      <c r="BG45">
        <v>50</v>
      </c>
      <c r="BH45">
        <v>50.55</v>
      </c>
      <c r="BI45">
        <v>49.3</v>
      </c>
      <c r="BJ45">
        <v>49</v>
      </c>
      <c r="BK45">
        <v>47.98</v>
      </c>
      <c r="BL45">
        <v>48.34</v>
      </c>
      <c r="BM45">
        <v>47.2</v>
      </c>
      <c r="BN45">
        <v>48.2</v>
      </c>
      <c r="BO45">
        <v>48.64</v>
      </c>
      <c r="BP45">
        <v>47.18</v>
      </c>
      <c r="BQ45">
        <v>49</v>
      </c>
      <c r="BR45">
        <v>48.68</v>
      </c>
      <c r="BS45">
        <v>48.62</v>
      </c>
      <c r="BT45">
        <v>47.8</v>
      </c>
      <c r="BU45">
        <v>50.25</v>
      </c>
      <c r="BV45">
        <v>50.05</v>
      </c>
      <c r="BW45">
        <v>51.7</v>
      </c>
      <c r="BX45">
        <v>50</v>
      </c>
      <c r="BY45">
        <v>52.6</v>
      </c>
      <c r="BZ45">
        <v>51.6</v>
      </c>
      <c r="CA45">
        <v>49.5</v>
      </c>
    </row>
    <row r="46" spans="1:86" x14ac:dyDescent="0.25">
      <c r="A46" t="s">
        <v>175</v>
      </c>
      <c r="B46" s="2">
        <v>42586</v>
      </c>
      <c r="C46" s="2">
        <v>42663</v>
      </c>
      <c r="D46">
        <v>0.11020000000000001</v>
      </c>
      <c r="L46">
        <v>36</v>
      </c>
      <c r="M46">
        <v>36.5</v>
      </c>
      <c r="N46">
        <v>37.5</v>
      </c>
      <c r="O46">
        <v>37.25</v>
      </c>
      <c r="P46">
        <v>37.174999999999997</v>
      </c>
      <c r="Q46">
        <v>37.5</v>
      </c>
      <c r="R46">
        <v>37.575000000000003</v>
      </c>
      <c r="S46">
        <v>37.299999999999997</v>
      </c>
      <c r="T46">
        <v>37.475000000000001</v>
      </c>
      <c r="U46">
        <v>37.5</v>
      </c>
      <c r="V46">
        <v>37.549999999999997</v>
      </c>
      <c r="W46">
        <v>37.375</v>
      </c>
      <c r="X46">
        <v>37.5</v>
      </c>
      <c r="Y46">
        <v>37.524999999999999</v>
      </c>
      <c r="Z46">
        <v>37.6</v>
      </c>
      <c r="AA46">
        <v>37.200000000000003</v>
      </c>
      <c r="AB46">
        <v>36.799999999999997</v>
      </c>
      <c r="AC46">
        <v>37.200000000000003</v>
      </c>
      <c r="AD46">
        <v>37.5</v>
      </c>
      <c r="AE46">
        <v>36.950000000000003</v>
      </c>
      <c r="AF46">
        <v>36.075000000000003</v>
      </c>
      <c r="AG46">
        <f t="shared" si="0"/>
        <v>-1.1643835616438279E-2</v>
      </c>
      <c r="AH46">
        <v>38</v>
      </c>
      <c r="AI46">
        <v>38.875</v>
      </c>
      <c r="AJ46">
        <v>39.375</v>
      </c>
      <c r="AK46">
        <v>38.950000000000003</v>
      </c>
      <c r="AL46">
        <v>38.65</v>
      </c>
      <c r="AM46">
        <v>38.25</v>
      </c>
      <c r="AN46">
        <v>37.325000000000003</v>
      </c>
      <c r="AO46">
        <v>37.35</v>
      </c>
      <c r="AP46">
        <v>37.5</v>
      </c>
      <c r="AQ46">
        <v>37.4</v>
      </c>
      <c r="AR46">
        <v>37</v>
      </c>
      <c r="AS46">
        <v>38.125</v>
      </c>
      <c r="AT46">
        <v>37.85</v>
      </c>
      <c r="AU46">
        <v>38.174999999999997</v>
      </c>
      <c r="AV46">
        <v>38.65</v>
      </c>
      <c r="AW46">
        <v>38.299999999999997</v>
      </c>
      <c r="AX46">
        <v>36.049999999999997</v>
      </c>
      <c r="AY46">
        <v>36.200000000000003</v>
      </c>
      <c r="AZ46">
        <v>35.6</v>
      </c>
      <c r="BA46">
        <v>36.35</v>
      </c>
      <c r="BB46">
        <v>37.225000000000001</v>
      </c>
      <c r="BC46">
        <v>36.950000000000003</v>
      </c>
      <c r="BD46">
        <v>37</v>
      </c>
      <c r="BE46">
        <v>36.5</v>
      </c>
      <c r="BF46">
        <v>36.625</v>
      </c>
      <c r="BG46">
        <v>35.924999999999997</v>
      </c>
      <c r="BH46">
        <v>36.024999999999999</v>
      </c>
      <c r="BI46">
        <v>36</v>
      </c>
      <c r="BJ46">
        <v>35.950000000000003</v>
      </c>
      <c r="BK46">
        <v>35.625</v>
      </c>
      <c r="BL46">
        <v>35.774999999999999</v>
      </c>
      <c r="BM46">
        <v>35.5</v>
      </c>
      <c r="BN46">
        <v>35.1</v>
      </c>
      <c r="BO46">
        <v>35.25</v>
      </c>
      <c r="BP46">
        <v>35.299999999999997</v>
      </c>
    </row>
    <row r="47" spans="1:86" x14ac:dyDescent="0.25">
      <c r="A47" t="s">
        <v>176</v>
      </c>
      <c r="B47" s="2">
        <v>44776</v>
      </c>
      <c r="C47" s="2">
        <v>44879</v>
      </c>
      <c r="D47">
        <v>0.19800000000000001</v>
      </c>
      <c r="L47">
        <v>27.85</v>
      </c>
      <c r="M47">
        <v>28.645</v>
      </c>
      <c r="N47">
        <v>27.81</v>
      </c>
      <c r="O47">
        <v>27.51</v>
      </c>
      <c r="P47">
        <v>26.11</v>
      </c>
      <c r="Q47">
        <v>27.225000000000001</v>
      </c>
      <c r="R47">
        <v>27.32</v>
      </c>
      <c r="S47">
        <v>27.475000000000001</v>
      </c>
      <c r="T47">
        <v>27.515000000000001</v>
      </c>
      <c r="U47">
        <v>27.45</v>
      </c>
      <c r="V47">
        <v>26.195</v>
      </c>
      <c r="W47">
        <v>26.67</v>
      </c>
      <c r="X47">
        <v>26.164999999999999</v>
      </c>
      <c r="Y47">
        <v>25.07</v>
      </c>
      <c r="Z47">
        <v>25.164999999999999</v>
      </c>
      <c r="AA47">
        <v>25.195</v>
      </c>
      <c r="AB47">
        <v>25.855</v>
      </c>
      <c r="AC47">
        <v>24.655000000000001</v>
      </c>
      <c r="AD47">
        <v>24.184999999999999</v>
      </c>
      <c r="AE47">
        <v>24.79</v>
      </c>
      <c r="AF47">
        <v>24.305</v>
      </c>
      <c r="AG47">
        <f t="shared" si="0"/>
        <v>-0.15150986210507941</v>
      </c>
      <c r="AH47">
        <v>24.15</v>
      </c>
      <c r="AI47">
        <v>24.08</v>
      </c>
      <c r="AJ47">
        <v>24.195</v>
      </c>
      <c r="AK47">
        <v>24.14</v>
      </c>
      <c r="AL47">
        <v>24.52</v>
      </c>
      <c r="AM47">
        <v>24.53</v>
      </c>
      <c r="AN47">
        <v>25.355</v>
      </c>
      <c r="AO47">
        <v>25.864999999999998</v>
      </c>
      <c r="AP47">
        <v>24.42</v>
      </c>
      <c r="AQ47">
        <v>24.47</v>
      </c>
      <c r="AR47">
        <v>24.355</v>
      </c>
      <c r="AS47">
        <v>24.11</v>
      </c>
      <c r="AT47">
        <v>24.535</v>
      </c>
      <c r="AU47">
        <v>24.02</v>
      </c>
      <c r="AV47">
        <v>24.495000000000001</v>
      </c>
      <c r="AW47">
        <v>23.91</v>
      </c>
      <c r="AX47">
        <v>23</v>
      </c>
      <c r="AY47">
        <v>22.95</v>
      </c>
      <c r="AZ47">
        <v>23.2</v>
      </c>
      <c r="BA47">
        <v>23.274999999999999</v>
      </c>
      <c r="BB47">
        <v>22.254999999999999</v>
      </c>
      <c r="BC47">
        <v>22.355</v>
      </c>
      <c r="BD47">
        <v>23.16</v>
      </c>
      <c r="BE47">
        <v>24.375</v>
      </c>
      <c r="BF47">
        <v>25.71</v>
      </c>
      <c r="BG47">
        <v>25.454999999999998</v>
      </c>
      <c r="BH47">
        <v>24.44</v>
      </c>
      <c r="BI47">
        <v>24.18</v>
      </c>
      <c r="BJ47">
        <v>23.225000000000001</v>
      </c>
      <c r="BK47">
        <v>23.41</v>
      </c>
      <c r="BL47">
        <v>24.27</v>
      </c>
      <c r="BM47">
        <v>23.66</v>
      </c>
      <c r="BN47">
        <v>24.425000000000001</v>
      </c>
      <c r="BO47">
        <v>24.855</v>
      </c>
      <c r="BP47">
        <v>24.704999999999998</v>
      </c>
      <c r="BQ47">
        <v>24.91</v>
      </c>
      <c r="BR47">
        <v>25.2</v>
      </c>
      <c r="BS47">
        <v>25.405000000000001</v>
      </c>
      <c r="BT47">
        <v>26.16</v>
      </c>
      <c r="BU47">
        <v>25.81</v>
      </c>
      <c r="BV47">
        <v>25.085000000000001</v>
      </c>
      <c r="BW47">
        <v>25.2</v>
      </c>
      <c r="BX47">
        <v>24.655000000000001</v>
      </c>
      <c r="BY47">
        <v>24.91</v>
      </c>
      <c r="BZ47">
        <v>24.25</v>
      </c>
      <c r="CA47">
        <v>24.375</v>
      </c>
      <c r="CB47">
        <v>25.655000000000001</v>
      </c>
      <c r="CC47">
        <v>26.364999999999998</v>
      </c>
      <c r="CD47">
        <v>27.8</v>
      </c>
      <c r="CE47">
        <v>27.32</v>
      </c>
      <c r="CF47">
        <v>29.664999999999999</v>
      </c>
      <c r="CG47">
        <v>29.305</v>
      </c>
      <c r="CH47">
        <v>31.51</v>
      </c>
    </row>
    <row r="48" spans="1:86" x14ac:dyDescent="0.25">
      <c r="A48" t="s">
        <v>177</v>
      </c>
      <c r="B48" s="2">
        <v>43853</v>
      </c>
      <c r="C48" s="2">
        <v>43944</v>
      </c>
      <c r="D48">
        <v>0.21410000000000001</v>
      </c>
      <c r="L48">
        <v>63.32</v>
      </c>
      <c r="M48">
        <v>68.47</v>
      </c>
      <c r="N48">
        <v>65.69</v>
      </c>
      <c r="O48">
        <v>67.31</v>
      </c>
      <c r="P48">
        <v>66.33</v>
      </c>
      <c r="Q48">
        <v>66.47</v>
      </c>
      <c r="R48">
        <v>63.93</v>
      </c>
      <c r="S48">
        <v>64.42</v>
      </c>
      <c r="T48">
        <v>65.459999999999994</v>
      </c>
      <c r="U48">
        <v>67.34</v>
      </c>
      <c r="V48">
        <v>67.09</v>
      </c>
      <c r="W48">
        <v>66.02</v>
      </c>
      <c r="X48">
        <v>66.39</v>
      </c>
      <c r="Y48">
        <v>67.41</v>
      </c>
      <c r="Z48">
        <v>67.459999999999994</v>
      </c>
      <c r="AA48">
        <v>67.44</v>
      </c>
      <c r="AB48">
        <v>67.27</v>
      </c>
      <c r="AC48">
        <v>66.14</v>
      </c>
      <c r="AD48">
        <v>67.11</v>
      </c>
      <c r="AE48">
        <v>65.45</v>
      </c>
      <c r="AF48">
        <v>64.34</v>
      </c>
      <c r="AG48">
        <f t="shared" si="0"/>
        <v>-6.0318387615013812E-2</v>
      </c>
      <c r="AH48">
        <v>61.76</v>
      </c>
      <c r="AI48">
        <v>59.73</v>
      </c>
      <c r="AJ48">
        <v>59.65</v>
      </c>
      <c r="AK48">
        <v>55.83</v>
      </c>
      <c r="AL48">
        <v>55.52</v>
      </c>
      <c r="AM48">
        <v>58.18</v>
      </c>
      <c r="AN48">
        <v>55.97</v>
      </c>
      <c r="AO48">
        <v>58.68</v>
      </c>
      <c r="AP48">
        <v>56.96</v>
      </c>
      <c r="AQ48">
        <v>55.77</v>
      </c>
      <c r="AR48">
        <v>50.85</v>
      </c>
      <c r="AS48">
        <v>53.98</v>
      </c>
      <c r="AT48">
        <v>51.66</v>
      </c>
      <c r="AU48">
        <v>45.54</v>
      </c>
      <c r="AV48">
        <v>54.43</v>
      </c>
      <c r="AW48">
        <v>44.61</v>
      </c>
      <c r="AX48">
        <v>50.08</v>
      </c>
      <c r="AY48">
        <v>47.61</v>
      </c>
      <c r="AZ48">
        <v>45.94</v>
      </c>
      <c r="BA48">
        <v>45.83</v>
      </c>
      <c r="BB48">
        <v>49.58</v>
      </c>
      <c r="BC48">
        <v>52.4</v>
      </c>
      <c r="BD48">
        <v>51.26</v>
      </c>
      <c r="BE48">
        <v>55.54</v>
      </c>
      <c r="BF48">
        <v>52.37</v>
      </c>
      <c r="BG48">
        <v>55.49</v>
      </c>
      <c r="BH48">
        <v>54.12</v>
      </c>
      <c r="BI48">
        <v>51.88</v>
      </c>
      <c r="BJ48">
        <v>54.35</v>
      </c>
      <c r="BK48">
        <v>54.13</v>
      </c>
      <c r="BL48">
        <v>58.43</v>
      </c>
      <c r="BM48">
        <v>58.4</v>
      </c>
      <c r="BN48">
        <v>58.98</v>
      </c>
      <c r="BO48">
        <v>57.14</v>
      </c>
      <c r="BP48">
        <v>58.7</v>
      </c>
      <c r="BQ48">
        <v>60.66</v>
      </c>
      <c r="BR48">
        <v>58.87</v>
      </c>
      <c r="BS48">
        <v>60.79</v>
      </c>
      <c r="BT48">
        <v>60.36</v>
      </c>
      <c r="BU48">
        <v>59.18</v>
      </c>
      <c r="BV48">
        <v>56.36</v>
      </c>
      <c r="BW48">
        <v>60.1</v>
      </c>
      <c r="BX48">
        <v>59.04</v>
      </c>
    </row>
    <row r="49" spans="1:87" x14ac:dyDescent="0.25">
      <c r="A49" t="s">
        <v>177</v>
      </c>
      <c r="B49" s="2">
        <v>43125</v>
      </c>
      <c r="C49" s="2">
        <v>43216</v>
      </c>
      <c r="D49">
        <v>0.24859999999999999</v>
      </c>
      <c r="L49">
        <v>45.3</v>
      </c>
      <c r="M49">
        <v>50.08</v>
      </c>
      <c r="N49">
        <v>49.98</v>
      </c>
      <c r="O49">
        <v>48.79</v>
      </c>
      <c r="P49">
        <v>48.14</v>
      </c>
      <c r="Q49">
        <v>47.65</v>
      </c>
      <c r="R49">
        <v>46.15</v>
      </c>
      <c r="S49">
        <v>44.52</v>
      </c>
      <c r="T49">
        <v>44.91</v>
      </c>
      <c r="U49">
        <v>45.2</v>
      </c>
      <c r="V49">
        <v>42.75</v>
      </c>
      <c r="W49">
        <v>43.95</v>
      </c>
      <c r="X49">
        <v>44.83</v>
      </c>
      <c r="Y49">
        <v>44.46</v>
      </c>
      <c r="Z49">
        <v>45.38</v>
      </c>
      <c r="AA49">
        <v>45.92</v>
      </c>
      <c r="AB49">
        <v>45.56</v>
      </c>
      <c r="AC49">
        <v>46.32</v>
      </c>
      <c r="AD49">
        <v>45.94</v>
      </c>
      <c r="AE49">
        <v>45.8</v>
      </c>
      <c r="AF49">
        <v>47.73</v>
      </c>
      <c r="AG49">
        <f t="shared" si="0"/>
        <v>-4.6924920127795554E-2</v>
      </c>
      <c r="AH49">
        <v>49.11</v>
      </c>
      <c r="AI49">
        <v>49.91</v>
      </c>
      <c r="AJ49">
        <v>49.29</v>
      </c>
      <c r="AK49">
        <v>47.84</v>
      </c>
      <c r="AL49">
        <v>48.98</v>
      </c>
      <c r="AM49">
        <v>49.75</v>
      </c>
      <c r="AN49">
        <v>50.71</v>
      </c>
      <c r="AO49">
        <v>51.32</v>
      </c>
      <c r="AP49">
        <v>50.74</v>
      </c>
      <c r="AQ49">
        <v>52.19</v>
      </c>
      <c r="AR49">
        <v>51.52</v>
      </c>
      <c r="AS49">
        <v>51.78</v>
      </c>
      <c r="AT49">
        <v>51.86</v>
      </c>
      <c r="AU49">
        <v>50.88</v>
      </c>
      <c r="AV49">
        <v>51.17</v>
      </c>
      <c r="AW49">
        <v>50.83</v>
      </c>
      <c r="AX49">
        <v>51.55</v>
      </c>
      <c r="AY49">
        <v>51.56</v>
      </c>
      <c r="AZ49">
        <v>50.83</v>
      </c>
      <c r="BA49">
        <v>49.36</v>
      </c>
      <c r="BB49">
        <v>52.48</v>
      </c>
      <c r="BC49">
        <v>51.19</v>
      </c>
      <c r="BD49">
        <v>49.6</v>
      </c>
      <c r="BE49">
        <v>52.08</v>
      </c>
      <c r="BF49">
        <v>48.92</v>
      </c>
      <c r="BG49">
        <v>49.75</v>
      </c>
      <c r="BH49">
        <v>49.99</v>
      </c>
      <c r="BI49">
        <v>50.38</v>
      </c>
      <c r="BJ49">
        <v>48.79</v>
      </c>
      <c r="BK49">
        <v>49.55</v>
      </c>
      <c r="BL49">
        <v>51.27</v>
      </c>
      <c r="BM49">
        <v>51.1</v>
      </c>
      <c r="BN49">
        <v>52.72</v>
      </c>
      <c r="BO49">
        <v>51.86</v>
      </c>
      <c r="BP49">
        <v>52.4</v>
      </c>
      <c r="BQ49">
        <v>53.54</v>
      </c>
      <c r="BR49">
        <v>53.61</v>
      </c>
      <c r="BS49">
        <v>52.22</v>
      </c>
      <c r="BT49">
        <v>51.53</v>
      </c>
      <c r="BU49">
        <v>51.1</v>
      </c>
      <c r="BV49">
        <v>51.45</v>
      </c>
      <c r="BW49">
        <v>51.38</v>
      </c>
      <c r="BX49">
        <v>53.05</v>
      </c>
    </row>
    <row r="50" spans="1:87" x14ac:dyDescent="0.25">
      <c r="A50" t="s">
        <v>178</v>
      </c>
      <c r="B50" s="2">
        <v>45134</v>
      </c>
      <c r="C50" s="2">
        <v>45224</v>
      </c>
      <c r="D50">
        <v>0.1132</v>
      </c>
      <c r="L50">
        <v>482.35</v>
      </c>
      <c r="M50">
        <v>511.01</v>
      </c>
      <c r="N50">
        <v>513.95000000000005</v>
      </c>
      <c r="O50">
        <v>514.28</v>
      </c>
      <c r="P50">
        <v>499.57</v>
      </c>
      <c r="Q50">
        <v>502.33</v>
      </c>
      <c r="R50">
        <v>496.47</v>
      </c>
      <c r="S50">
        <v>506.44</v>
      </c>
      <c r="T50">
        <v>498.64</v>
      </c>
      <c r="U50">
        <v>494.46</v>
      </c>
      <c r="V50">
        <v>496.29</v>
      </c>
      <c r="W50">
        <v>478.98</v>
      </c>
      <c r="X50">
        <v>490.89</v>
      </c>
      <c r="Y50">
        <v>483.53</v>
      </c>
      <c r="Z50">
        <v>474</v>
      </c>
      <c r="AA50">
        <v>472.95</v>
      </c>
      <c r="AB50">
        <v>477.96</v>
      </c>
      <c r="AC50">
        <v>490.71</v>
      </c>
      <c r="AD50">
        <v>486.72</v>
      </c>
      <c r="AE50">
        <v>494.32</v>
      </c>
      <c r="AF50">
        <v>476.4</v>
      </c>
      <c r="AG50">
        <f t="shared" si="0"/>
        <v>-6.7728615878358572E-2</v>
      </c>
      <c r="AH50">
        <v>481.73</v>
      </c>
      <c r="AI50">
        <v>486.49</v>
      </c>
      <c r="AJ50">
        <v>497.88</v>
      </c>
      <c r="AK50">
        <v>498.3</v>
      </c>
      <c r="AL50">
        <v>501.87</v>
      </c>
      <c r="AM50">
        <v>507.02</v>
      </c>
      <c r="AN50">
        <v>512.54999999999995</v>
      </c>
      <c r="AO50">
        <v>513.47</v>
      </c>
      <c r="AP50">
        <v>497.18</v>
      </c>
      <c r="AQ50">
        <v>497.73</v>
      </c>
      <c r="AR50">
        <v>494.16</v>
      </c>
      <c r="AS50">
        <v>485.8</v>
      </c>
      <c r="AT50">
        <v>483.6</v>
      </c>
      <c r="AU50">
        <v>479.9</v>
      </c>
      <c r="AV50">
        <v>454.22</v>
      </c>
      <c r="AW50">
        <v>456.51</v>
      </c>
      <c r="AX50">
        <v>457.31</v>
      </c>
      <c r="AY50">
        <v>452.18</v>
      </c>
      <c r="AZ50">
        <v>446.92</v>
      </c>
      <c r="BA50">
        <v>451.82</v>
      </c>
      <c r="BB50">
        <v>455.39</v>
      </c>
      <c r="BC50">
        <v>445.16</v>
      </c>
      <c r="BD50">
        <v>445.56</v>
      </c>
      <c r="BE50">
        <v>458.09</v>
      </c>
      <c r="BF50">
        <v>458.66</v>
      </c>
      <c r="BG50">
        <v>460.63</v>
      </c>
      <c r="BH50">
        <v>451.84</v>
      </c>
      <c r="BI50">
        <v>461.05</v>
      </c>
      <c r="BJ50">
        <v>461.08</v>
      </c>
      <c r="BK50">
        <v>468.05</v>
      </c>
      <c r="BL50">
        <v>466.77</v>
      </c>
      <c r="BM50">
        <v>474.14</v>
      </c>
      <c r="BN50">
        <v>482.63</v>
      </c>
      <c r="BO50">
        <v>501.11</v>
      </c>
      <c r="BP50">
        <v>486.81</v>
      </c>
      <c r="BQ50">
        <v>491.21</v>
      </c>
      <c r="BR50">
        <v>486.35</v>
      </c>
      <c r="BS50">
        <v>479.4</v>
      </c>
      <c r="BT50">
        <v>465.05</v>
      </c>
      <c r="BU50">
        <v>462.44</v>
      </c>
      <c r="BV50">
        <v>462.56</v>
      </c>
      <c r="BW50">
        <v>470.26</v>
      </c>
      <c r="BX50">
        <v>454.84</v>
      </c>
    </row>
    <row r="51" spans="1:87" x14ac:dyDescent="0.25">
      <c r="A51" t="s">
        <v>178</v>
      </c>
      <c r="B51" s="2">
        <v>43125</v>
      </c>
      <c r="C51" s="2">
        <v>43216</v>
      </c>
      <c r="D51">
        <v>0.13150000000000001</v>
      </c>
      <c r="L51">
        <v>113.09</v>
      </c>
      <c r="M51">
        <v>113.44</v>
      </c>
      <c r="N51">
        <v>112.13</v>
      </c>
      <c r="O51">
        <v>109.41</v>
      </c>
      <c r="P51">
        <v>109.8</v>
      </c>
      <c r="Q51">
        <v>111.15</v>
      </c>
      <c r="R51">
        <v>106.52</v>
      </c>
      <c r="S51">
        <v>101.2</v>
      </c>
      <c r="T51">
        <v>105.23</v>
      </c>
      <c r="U51">
        <v>102.66</v>
      </c>
      <c r="V51">
        <v>98.54</v>
      </c>
      <c r="W51">
        <v>100.9</v>
      </c>
      <c r="X51">
        <v>103.91</v>
      </c>
      <c r="Y51">
        <v>104.21</v>
      </c>
      <c r="Z51">
        <v>107.47</v>
      </c>
      <c r="AA51">
        <v>108.87</v>
      </c>
      <c r="AB51">
        <v>107.52</v>
      </c>
      <c r="AC51">
        <v>110.55</v>
      </c>
      <c r="AD51">
        <v>109.67</v>
      </c>
      <c r="AE51">
        <v>108.91</v>
      </c>
      <c r="AF51">
        <v>110.47</v>
      </c>
      <c r="AG51">
        <f t="shared" si="0"/>
        <v>-2.6181241184767268E-2</v>
      </c>
      <c r="AH51">
        <v>114.67</v>
      </c>
      <c r="AI51">
        <v>113.46</v>
      </c>
      <c r="AJ51">
        <v>113.31</v>
      </c>
      <c r="AK51">
        <v>111.21</v>
      </c>
      <c r="AL51">
        <v>113.01</v>
      </c>
      <c r="AM51">
        <v>113.83</v>
      </c>
      <c r="AN51">
        <v>116.07</v>
      </c>
      <c r="AO51">
        <v>117.45</v>
      </c>
      <c r="AP51">
        <v>117</v>
      </c>
      <c r="AQ51">
        <v>121.15</v>
      </c>
      <c r="AR51">
        <v>122.39</v>
      </c>
      <c r="AS51">
        <v>120.48</v>
      </c>
      <c r="AT51">
        <v>120.44</v>
      </c>
      <c r="AU51">
        <v>120.81</v>
      </c>
      <c r="AV51">
        <v>120.62</v>
      </c>
      <c r="AW51">
        <v>115.98</v>
      </c>
      <c r="AX51">
        <v>117.19</v>
      </c>
      <c r="AY51">
        <v>118.06</v>
      </c>
      <c r="AZ51">
        <v>112.92</v>
      </c>
      <c r="BA51">
        <v>108.18</v>
      </c>
      <c r="BB51">
        <v>113.36</v>
      </c>
      <c r="BC51">
        <v>107.81</v>
      </c>
      <c r="BD51">
        <v>106.57</v>
      </c>
      <c r="BE51">
        <v>109.01</v>
      </c>
      <c r="BF51">
        <v>105.33</v>
      </c>
      <c r="BG51">
        <v>107.57</v>
      </c>
      <c r="BH51">
        <v>109.25</v>
      </c>
      <c r="BI51">
        <v>108.71</v>
      </c>
      <c r="BJ51">
        <v>104.07</v>
      </c>
      <c r="BK51">
        <v>103.79</v>
      </c>
      <c r="BL51">
        <v>108.57</v>
      </c>
      <c r="BM51">
        <v>106.64</v>
      </c>
      <c r="BN51">
        <v>109.12</v>
      </c>
      <c r="BO51">
        <v>107.59</v>
      </c>
      <c r="BP51">
        <v>108.85</v>
      </c>
      <c r="BQ51">
        <v>110.62</v>
      </c>
      <c r="BR51">
        <v>108.24</v>
      </c>
      <c r="BS51">
        <v>102.29</v>
      </c>
      <c r="BT51">
        <v>101.48</v>
      </c>
      <c r="BU51">
        <v>101</v>
      </c>
      <c r="BV51">
        <v>99.56</v>
      </c>
      <c r="BW51">
        <v>98.65</v>
      </c>
      <c r="BX51">
        <v>100.83</v>
      </c>
    </row>
    <row r="52" spans="1:87" x14ac:dyDescent="0.25">
      <c r="A52" t="s">
        <v>178</v>
      </c>
      <c r="B52" s="2">
        <v>42486</v>
      </c>
      <c r="C52" s="2">
        <v>42579</v>
      </c>
      <c r="D52">
        <v>0.17349999999999999</v>
      </c>
      <c r="L52">
        <v>71.84</v>
      </c>
      <c r="M52">
        <v>72.23</v>
      </c>
      <c r="N52">
        <v>70.819999999999993</v>
      </c>
      <c r="O52">
        <v>69.94</v>
      </c>
      <c r="P52">
        <v>70.069999999999993</v>
      </c>
      <c r="Q52">
        <v>69.63</v>
      </c>
      <c r="R52">
        <v>69.099999999999994</v>
      </c>
      <c r="S52">
        <v>69.39</v>
      </c>
      <c r="T52">
        <v>69.36</v>
      </c>
      <c r="U52">
        <v>69.14</v>
      </c>
      <c r="V52">
        <v>69.849999999999994</v>
      </c>
      <c r="W52">
        <v>69.7</v>
      </c>
      <c r="X52">
        <v>68.819999999999993</v>
      </c>
      <c r="Y52">
        <v>68.599999999999994</v>
      </c>
      <c r="Z52">
        <v>67.900000000000006</v>
      </c>
      <c r="AA52">
        <v>67.77</v>
      </c>
      <c r="AB52">
        <v>68.209999999999994</v>
      </c>
      <c r="AC52">
        <v>67.88</v>
      </c>
      <c r="AD52">
        <v>69.59</v>
      </c>
      <c r="AE52">
        <v>69.75</v>
      </c>
      <c r="AF52">
        <v>70.989999999999995</v>
      </c>
      <c r="AG52">
        <f t="shared" si="0"/>
        <v>-1.7167381974249052E-2</v>
      </c>
      <c r="AH52">
        <v>71.73</v>
      </c>
      <c r="AI52">
        <v>71.92</v>
      </c>
      <c r="AJ52">
        <v>72.989999999999995</v>
      </c>
      <c r="AK52">
        <v>72.930000000000007</v>
      </c>
      <c r="AL52">
        <v>73.13</v>
      </c>
      <c r="AM52">
        <v>73.27</v>
      </c>
      <c r="AN52">
        <v>73.099999999999994</v>
      </c>
      <c r="AO52">
        <v>72.739999999999995</v>
      </c>
      <c r="AP52">
        <v>72.959999999999994</v>
      </c>
      <c r="AQ52">
        <v>73.180000000000007</v>
      </c>
      <c r="AR52">
        <v>73.41</v>
      </c>
      <c r="AS52">
        <v>72.67</v>
      </c>
      <c r="AT52">
        <v>72.510000000000005</v>
      </c>
      <c r="AU52">
        <v>72.63</v>
      </c>
      <c r="AV52">
        <v>72.91</v>
      </c>
      <c r="AW52">
        <v>72.790000000000006</v>
      </c>
      <c r="AX52">
        <v>73.03</v>
      </c>
      <c r="AY52">
        <v>73.650000000000006</v>
      </c>
      <c r="AZ52">
        <v>73.86</v>
      </c>
      <c r="BA52">
        <v>74.3</v>
      </c>
      <c r="BB52">
        <v>74.849999999999994</v>
      </c>
      <c r="BC52">
        <v>72.55</v>
      </c>
      <c r="BD52">
        <v>71.27</v>
      </c>
      <c r="BE52">
        <v>71.989999999999995</v>
      </c>
      <c r="BF52">
        <v>72.08</v>
      </c>
      <c r="BG52">
        <v>73.25</v>
      </c>
      <c r="BH52">
        <v>72.5</v>
      </c>
      <c r="BI52">
        <v>72.11</v>
      </c>
      <c r="BJ52">
        <v>72.260000000000005</v>
      </c>
      <c r="BK52">
        <v>72.239999999999995</v>
      </c>
      <c r="BL52">
        <v>73.75</v>
      </c>
      <c r="BM52">
        <v>74.38</v>
      </c>
      <c r="BN52">
        <v>75.34</v>
      </c>
      <c r="BO52">
        <v>75.55</v>
      </c>
      <c r="BP52">
        <v>75.22</v>
      </c>
      <c r="BQ52">
        <v>75.13</v>
      </c>
      <c r="BR52">
        <v>75.930000000000007</v>
      </c>
      <c r="BS52">
        <v>75.95</v>
      </c>
      <c r="BT52">
        <v>76.67</v>
      </c>
      <c r="BU52">
        <v>75.739999999999995</v>
      </c>
      <c r="BV52">
        <v>76.06</v>
      </c>
      <c r="BW52">
        <v>76.489999999999995</v>
      </c>
      <c r="BX52">
        <v>76.989999999999995</v>
      </c>
      <c r="BY52">
        <v>77</v>
      </c>
      <c r="BZ52">
        <v>77.45</v>
      </c>
    </row>
    <row r="53" spans="1:87" x14ac:dyDescent="0.25">
      <c r="A53" t="s">
        <v>181</v>
      </c>
      <c r="B53" s="2">
        <v>44678</v>
      </c>
      <c r="C53" s="2">
        <v>44769</v>
      </c>
      <c r="D53">
        <v>0.25650000000000001</v>
      </c>
      <c r="L53">
        <v>78.150000000000006</v>
      </c>
      <c r="M53">
        <v>80.75</v>
      </c>
      <c r="N53">
        <v>82.95</v>
      </c>
      <c r="O53">
        <v>81.8</v>
      </c>
      <c r="P53">
        <v>80.650000000000006</v>
      </c>
      <c r="Q53">
        <v>78</v>
      </c>
      <c r="R53">
        <v>77.8</v>
      </c>
      <c r="S53">
        <v>76.900000000000006</v>
      </c>
      <c r="T53">
        <v>73.8</v>
      </c>
      <c r="U53">
        <v>74.05</v>
      </c>
      <c r="V53">
        <v>74.650000000000006</v>
      </c>
      <c r="W53">
        <v>74.849999999999994</v>
      </c>
      <c r="X53">
        <v>78.25</v>
      </c>
      <c r="Y53">
        <v>76.3</v>
      </c>
      <c r="Z53">
        <v>78.5</v>
      </c>
      <c r="AA53">
        <v>77.849999999999994</v>
      </c>
      <c r="AB53">
        <v>78.95</v>
      </c>
      <c r="AC53">
        <v>78.75</v>
      </c>
      <c r="AD53">
        <v>79.599999999999994</v>
      </c>
      <c r="AE53">
        <v>77.45</v>
      </c>
      <c r="AF53">
        <v>76.8</v>
      </c>
      <c r="AG53">
        <f t="shared" si="0"/>
        <v>-4.8916408668730683E-2</v>
      </c>
      <c r="AH53">
        <v>78.099999999999994</v>
      </c>
      <c r="AI53">
        <v>80.25</v>
      </c>
      <c r="AJ53">
        <v>81.5</v>
      </c>
      <c r="AK53">
        <v>80.75</v>
      </c>
      <c r="AL53">
        <v>80.3</v>
      </c>
      <c r="AM53">
        <v>81</v>
      </c>
      <c r="AN53">
        <v>79.05</v>
      </c>
      <c r="AO53">
        <v>79.95</v>
      </c>
      <c r="AP53">
        <v>79.7</v>
      </c>
      <c r="AQ53">
        <v>79.75</v>
      </c>
      <c r="AR53">
        <v>77.75</v>
      </c>
      <c r="AS53">
        <v>75.45</v>
      </c>
      <c r="AT53">
        <v>72</v>
      </c>
      <c r="AU53">
        <v>70.599999999999994</v>
      </c>
      <c r="AV53">
        <v>72.599999999999994</v>
      </c>
      <c r="AW53">
        <v>67.099999999999994</v>
      </c>
      <c r="AX53">
        <v>68.45</v>
      </c>
      <c r="AY53">
        <v>67.95</v>
      </c>
      <c r="AZ53">
        <v>70.2</v>
      </c>
      <c r="BA53">
        <v>68.95</v>
      </c>
      <c r="BB53">
        <v>68.150000000000006</v>
      </c>
      <c r="BC53">
        <v>69.900000000000006</v>
      </c>
      <c r="BD53">
        <v>72.05</v>
      </c>
      <c r="BE53">
        <v>71</v>
      </c>
      <c r="BF53">
        <v>69.349999999999994</v>
      </c>
      <c r="BG53">
        <v>68.45</v>
      </c>
      <c r="BH53">
        <v>65.599999999999994</v>
      </c>
      <c r="BI53">
        <v>64.45</v>
      </c>
      <c r="BJ53">
        <v>64.2</v>
      </c>
      <c r="BK53">
        <v>66.95</v>
      </c>
      <c r="BL53">
        <v>68.349999999999994</v>
      </c>
      <c r="BM53">
        <v>69.5</v>
      </c>
      <c r="BN53">
        <v>68.75</v>
      </c>
      <c r="BO53">
        <v>68.8</v>
      </c>
      <c r="BP53">
        <v>68</v>
      </c>
      <c r="BQ53">
        <v>68.349999999999994</v>
      </c>
      <c r="BR53">
        <v>70.150000000000006</v>
      </c>
      <c r="BS53">
        <v>70.900000000000006</v>
      </c>
      <c r="BT53">
        <v>71</v>
      </c>
      <c r="BU53">
        <v>72.45</v>
      </c>
      <c r="BV53">
        <v>74.05</v>
      </c>
      <c r="BW53">
        <v>74</v>
      </c>
      <c r="BX53">
        <v>74.05</v>
      </c>
      <c r="BY53">
        <v>73.5</v>
      </c>
      <c r="BZ53">
        <v>79.25</v>
      </c>
    </row>
    <row r="54" spans="1:87" x14ac:dyDescent="0.25">
      <c r="A54" t="s">
        <v>181</v>
      </c>
      <c r="B54" s="2">
        <v>44041</v>
      </c>
      <c r="C54" s="2">
        <v>44132</v>
      </c>
      <c r="D54">
        <v>4.4544999999999986</v>
      </c>
      <c r="L54">
        <v>70.2</v>
      </c>
      <c r="M54">
        <v>73.05</v>
      </c>
      <c r="N54">
        <v>72.349999999999994</v>
      </c>
      <c r="O54">
        <v>70.2</v>
      </c>
      <c r="P54">
        <v>69.650000000000006</v>
      </c>
      <c r="Q54">
        <v>70.150000000000006</v>
      </c>
      <c r="R54">
        <v>69.3</v>
      </c>
      <c r="S54">
        <v>68.7</v>
      </c>
      <c r="T54">
        <v>68.7</v>
      </c>
      <c r="U54">
        <v>71.650000000000006</v>
      </c>
      <c r="V54">
        <v>70.650000000000006</v>
      </c>
      <c r="W54">
        <v>70.95</v>
      </c>
      <c r="X54">
        <v>69.2</v>
      </c>
      <c r="Y54">
        <v>70.599999999999994</v>
      </c>
      <c r="Z54">
        <v>69.150000000000006</v>
      </c>
      <c r="AA54">
        <v>67.900000000000006</v>
      </c>
      <c r="AB54">
        <v>67.55</v>
      </c>
      <c r="AC54">
        <v>66.7</v>
      </c>
      <c r="AD54">
        <v>67.349999999999994</v>
      </c>
      <c r="AE54">
        <v>69.05</v>
      </c>
      <c r="AF54">
        <v>69.55</v>
      </c>
      <c r="AG54">
        <f t="shared" si="0"/>
        <v>-4.7912388774811777E-2</v>
      </c>
      <c r="AH54">
        <v>67.75</v>
      </c>
      <c r="AI54">
        <v>66.8</v>
      </c>
      <c r="AJ54">
        <v>67.150000000000006</v>
      </c>
      <c r="AK54">
        <v>67.849999999999994</v>
      </c>
      <c r="AL54">
        <v>68.75</v>
      </c>
      <c r="AM54">
        <v>67.099999999999994</v>
      </c>
      <c r="AN54">
        <v>65.45</v>
      </c>
      <c r="AO54">
        <v>66.8</v>
      </c>
      <c r="AP54">
        <v>66.099999999999994</v>
      </c>
      <c r="AQ54">
        <v>69.349999999999994</v>
      </c>
      <c r="AR54">
        <v>68.099999999999994</v>
      </c>
      <c r="AS54">
        <v>68.8</v>
      </c>
      <c r="AT54">
        <v>68.5</v>
      </c>
      <c r="AU54">
        <v>69.349999999999994</v>
      </c>
      <c r="AV54">
        <v>70.900000000000006</v>
      </c>
      <c r="AW54">
        <v>69.849999999999994</v>
      </c>
      <c r="AX54">
        <v>70</v>
      </c>
      <c r="AY54">
        <v>67.3</v>
      </c>
      <c r="AZ54">
        <v>68.599999999999994</v>
      </c>
      <c r="BA54">
        <v>65.849999999999994</v>
      </c>
      <c r="BB54">
        <v>65.25</v>
      </c>
      <c r="BC54">
        <v>63.95</v>
      </c>
      <c r="BD54">
        <v>65.7</v>
      </c>
      <c r="BE54">
        <v>67.099999999999994</v>
      </c>
      <c r="BF54">
        <v>66.45</v>
      </c>
      <c r="BG54">
        <v>70.5</v>
      </c>
      <c r="BH54">
        <v>69.150000000000006</v>
      </c>
      <c r="BI54">
        <v>70.5</v>
      </c>
      <c r="BJ54">
        <v>70.650000000000006</v>
      </c>
      <c r="BK54">
        <v>71.25</v>
      </c>
      <c r="BL54">
        <v>71.7</v>
      </c>
      <c r="BM54">
        <v>74.8</v>
      </c>
      <c r="BN54">
        <v>72.650000000000006</v>
      </c>
      <c r="BO54">
        <v>73</v>
      </c>
      <c r="BP54">
        <v>72.900000000000006</v>
      </c>
      <c r="BQ54">
        <v>70.349999999999994</v>
      </c>
      <c r="BR54">
        <v>70</v>
      </c>
      <c r="BS54">
        <v>68.95</v>
      </c>
      <c r="BT54">
        <v>70.45</v>
      </c>
      <c r="BU54">
        <v>69.7</v>
      </c>
      <c r="BV54">
        <v>67.8</v>
      </c>
      <c r="BW54">
        <v>68.400000000000006</v>
      </c>
      <c r="BX54">
        <v>68.099999999999994</v>
      </c>
      <c r="BY54">
        <v>67.45</v>
      </c>
      <c r="BZ54">
        <v>63.45</v>
      </c>
    </row>
    <row r="55" spans="1:87" x14ac:dyDescent="0.25">
      <c r="A55" t="s">
        <v>181</v>
      </c>
      <c r="B55" s="2">
        <v>43578</v>
      </c>
      <c r="C55" s="2">
        <v>43677</v>
      </c>
      <c r="D55">
        <v>0.18640000000000001</v>
      </c>
      <c r="L55">
        <v>68.25</v>
      </c>
      <c r="M55">
        <v>70.45</v>
      </c>
      <c r="N55">
        <v>71.45</v>
      </c>
      <c r="O55">
        <v>71.7</v>
      </c>
      <c r="P55">
        <v>71.45</v>
      </c>
      <c r="Q55">
        <v>71.5</v>
      </c>
      <c r="R55">
        <v>71.400000000000006</v>
      </c>
      <c r="S55">
        <v>72.650000000000006</v>
      </c>
      <c r="T55">
        <v>71.55</v>
      </c>
      <c r="U55">
        <v>71.650000000000006</v>
      </c>
      <c r="V55">
        <v>72</v>
      </c>
      <c r="W55">
        <v>66</v>
      </c>
      <c r="X55">
        <v>67.400000000000006</v>
      </c>
      <c r="Y55">
        <v>63.6</v>
      </c>
      <c r="Z55">
        <v>65.900000000000006</v>
      </c>
      <c r="AA55">
        <v>66.650000000000006</v>
      </c>
      <c r="AB55">
        <v>68</v>
      </c>
      <c r="AC55">
        <v>66.650000000000006</v>
      </c>
      <c r="AD55">
        <v>61.75</v>
      </c>
      <c r="AE55">
        <v>64.25</v>
      </c>
      <c r="AF55">
        <v>64.5</v>
      </c>
      <c r="AG55">
        <f t="shared" si="0"/>
        <v>-8.4457061745919132E-2</v>
      </c>
      <c r="AH55">
        <v>62.2</v>
      </c>
      <c r="AI55">
        <v>61.95</v>
      </c>
      <c r="AJ55">
        <v>62.65</v>
      </c>
      <c r="AK55">
        <v>62.9</v>
      </c>
      <c r="AL55">
        <v>62.85</v>
      </c>
      <c r="AM55">
        <v>62.85</v>
      </c>
      <c r="AN55">
        <v>62.75</v>
      </c>
      <c r="AO55">
        <v>61.2</v>
      </c>
      <c r="AP55">
        <v>62.35</v>
      </c>
      <c r="AQ55">
        <v>63.05</v>
      </c>
      <c r="AR55">
        <v>61.45</v>
      </c>
      <c r="AS55">
        <v>62.5</v>
      </c>
      <c r="AT55">
        <v>63.45</v>
      </c>
      <c r="AU55">
        <v>64.55</v>
      </c>
      <c r="AV55">
        <v>65.150000000000006</v>
      </c>
      <c r="AW55">
        <v>62.8</v>
      </c>
      <c r="AX55">
        <v>59.35</v>
      </c>
      <c r="AY55">
        <v>59.3</v>
      </c>
      <c r="AZ55">
        <v>58.2</v>
      </c>
      <c r="BA55">
        <v>58.75</v>
      </c>
      <c r="BB55">
        <v>57.15</v>
      </c>
      <c r="BC55">
        <v>56.95</v>
      </c>
      <c r="BD55">
        <v>56.85</v>
      </c>
      <c r="BE55">
        <v>56.2</v>
      </c>
      <c r="BF55">
        <v>56.25</v>
      </c>
      <c r="BG55">
        <v>58</v>
      </c>
      <c r="BH55">
        <v>59.5</v>
      </c>
      <c r="BI55">
        <v>61.05</v>
      </c>
      <c r="BJ55">
        <v>60.25</v>
      </c>
      <c r="BK55">
        <v>59.3</v>
      </c>
      <c r="BL55">
        <v>60.75</v>
      </c>
      <c r="BM55">
        <v>58.15</v>
      </c>
      <c r="BN55">
        <v>58.3</v>
      </c>
      <c r="BO55">
        <v>55.9</v>
      </c>
      <c r="BP55">
        <v>57.6</v>
      </c>
      <c r="BQ55">
        <v>56.75</v>
      </c>
      <c r="BR55">
        <v>57.45</v>
      </c>
      <c r="BS55">
        <v>57.7</v>
      </c>
      <c r="BT55">
        <v>58.6</v>
      </c>
      <c r="BU55">
        <v>59.4</v>
      </c>
      <c r="BV55">
        <v>59.6</v>
      </c>
      <c r="BW55">
        <v>60.5</v>
      </c>
      <c r="BX55">
        <v>62.5</v>
      </c>
      <c r="BY55">
        <v>64.650000000000006</v>
      </c>
      <c r="BZ55">
        <v>65.849999999999994</v>
      </c>
      <c r="CA55">
        <v>64.7</v>
      </c>
      <c r="CB55">
        <v>64.650000000000006</v>
      </c>
      <c r="CC55">
        <v>63.35</v>
      </c>
      <c r="CD55">
        <v>61.75</v>
      </c>
      <c r="CE55">
        <v>62.1</v>
      </c>
    </row>
    <row r="56" spans="1:87" x14ac:dyDescent="0.25">
      <c r="A56" t="s">
        <v>182</v>
      </c>
      <c r="B56" s="2">
        <v>44602</v>
      </c>
      <c r="C56" s="2">
        <v>44683</v>
      </c>
      <c r="D56">
        <v>0.12889999999999999</v>
      </c>
      <c r="L56">
        <v>407.29</v>
      </c>
      <c r="M56">
        <v>424.29</v>
      </c>
      <c r="N56">
        <v>433.32</v>
      </c>
      <c r="O56">
        <v>479.27</v>
      </c>
      <c r="P56">
        <v>487.57</v>
      </c>
      <c r="Q56">
        <v>461.88</v>
      </c>
      <c r="R56">
        <v>457.35</v>
      </c>
      <c r="S56">
        <v>450.11</v>
      </c>
      <c r="T56">
        <v>431.41</v>
      </c>
      <c r="U56">
        <v>455.14</v>
      </c>
      <c r="V56">
        <v>461.44</v>
      </c>
      <c r="W56">
        <v>458.7</v>
      </c>
      <c r="X56">
        <v>436.6</v>
      </c>
      <c r="Y56">
        <v>453.45</v>
      </c>
      <c r="Z56">
        <v>430</v>
      </c>
      <c r="AA56">
        <v>413.78</v>
      </c>
      <c r="AB56">
        <v>381.5</v>
      </c>
      <c r="AC56">
        <v>394.44</v>
      </c>
      <c r="AD56">
        <v>418.16</v>
      </c>
      <c r="AE56">
        <v>409.06</v>
      </c>
      <c r="AF56">
        <v>395.74</v>
      </c>
      <c r="AG56">
        <f t="shared" si="0"/>
        <v>-6.7288882603879441E-2</v>
      </c>
      <c r="AH56">
        <v>385.01</v>
      </c>
      <c r="AI56">
        <v>421.82</v>
      </c>
      <c r="AJ56">
        <v>440.68</v>
      </c>
      <c r="AK56">
        <v>451.24</v>
      </c>
      <c r="AL56">
        <v>469.88</v>
      </c>
      <c r="AM56">
        <v>464.43</v>
      </c>
      <c r="AN56">
        <v>470.15</v>
      </c>
      <c r="AO56">
        <v>463.72</v>
      </c>
      <c r="AP56">
        <v>494.62</v>
      </c>
      <c r="AQ56">
        <v>491.52</v>
      </c>
      <c r="AR56">
        <v>499.42</v>
      </c>
      <c r="AS56">
        <v>512.21</v>
      </c>
      <c r="AT56">
        <v>488.4</v>
      </c>
      <c r="AU56">
        <v>485.68</v>
      </c>
      <c r="AV56">
        <v>463.6</v>
      </c>
      <c r="AW56">
        <v>474.53</v>
      </c>
      <c r="AX56">
        <v>439.38</v>
      </c>
      <c r="AY56">
        <v>431.25</v>
      </c>
      <c r="AZ56">
        <v>436.31</v>
      </c>
      <c r="BA56">
        <v>411.59</v>
      </c>
      <c r="BB56">
        <v>396.11</v>
      </c>
      <c r="BC56">
        <v>401.04</v>
      </c>
      <c r="BD56">
        <v>420.64</v>
      </c>
      <c r="BE56">
        <v>409.38</v>
      </c>
      <c r="BF56">
        <v>425.92</v>
      </c>
      <c r="BG56">
        <v>437.45</v>
      </c>
      <c r="BH56">
        <v>432.19</v>
      </c>
      <c r="BI56">
        <v>415.56</v>
      </c>
      <c r="BJ56">
        <v>404.21</v>
      </c>
      <c r="BK56">
        <v>420.17</v>
      </c>
      <c r="BL56">
        <v>394.37</v>
      </c>
      <c r="BM56">
        <v>392.38</v>
      </c>
      <c r="BN56">
        <v>412.49</v>
      </c>
      <c r="BO56">
        <v>392.24</v>
      </c>
      <c r="BP56">
        <v>410.87</v>
      </c>
    </row>
    <row r="57" spans="1:87" x14ac:dyDescent="0.25">
      <c r="A57" t="s">
        <v>184</v>
      </c>
      <c r="B57" s="2">
        <v>42725</v>
      </c>
      <c r="C57" s="2">
        <v>42817</v>
      </c>
      <c r="D57">
        <v>0.18959999999999999</v>
      </c>
      <c r="L57">
        <v>20.58</v>
      </c>
      <c r="M57">
        <v>23.19</v>
      </c>
      <c r="N57">
        <v>23.26</v>
      </c>
      <c r="O57">
        <v>23.3</v>
      </c>
      <c r="P57">
        <v>22.78</v>
      </c>
      <c r="Q57">
        <v>22.27</v>
      </c>
      <c r="R57">
        <v>21.92</v>
      </c>
      <c r="S57">
        <v>22.55</v>
      </c>
      <c r="T57">
        <v>22.36</v>
      </c>
      <c r="U57">
        <v>22.11</v>
      </c>
      <c r="V57">
        <v>22.04</v>
      </c>
      <c r="W57">
        <v>22.34</v>
      </c>
      <c r="X57">
        <v>22.48</v>
      </c>
      <c r="Y57">
        <v>22.79</v>
      </c>
      <c r="Z57">
        <v>22.31</v>
      </c>
      <c r="AA57">
        <v>22.18</v>
      </c>
      <c r="AB57">
        <v>21.74</v>
      </c>
      <c r="AC57">
        <v>22.32</v>
      </c>
      <c r="AD57">
        <v>21.71</v>
      </c>
      <c r="AE57">
        <v>21.96</v>
      </c>
      <c r="AF57">
        <v>21.89</v>
      </c>
      <c r="AG57">
        <f t="shared" si="0"/>
        <v>-5.6058645968089724E-2</v>
      </c>
      <c r="AH57">
        <v>22.85</v>
      </c>
      <c r="AI57">
        <v>23.56</v>
      </c>
      <c r="AJ57">
        <v>23.52</v>
      </c>
      <c r="AK57">
        <v>23.97</v>
      </c>
      <c r="AL57">
        <v>24.18</v>
      </c>
      <c r="AM57">
        <v>24.11</v>
      </c>
      <c r="AN57">
        <v>24.75</v>
      </c>
      <c r="AO57">
        <v>24.79</v>
      </c>
      <c r="AP57">
        <v>24.6</v>
      </c>
      <c r="AQ57">
        <v>24.34</v>
      </c>
      <c r="AR57">
        <v>24.6</v>
      </c>
      <c r="AS57">
        <v>24.21</v>
      </c>
      <c r="AT57">
        <v>24.45</v>
      </c>
      <c r="AU57">
        <v>24.05</v>
      </c>
      <c r="AV57">
        <v>23.9</v>
      </c>
      <c r="AW57">
        <v>23.12</v>
      </c>
      <c r="AX57">
        <v>23.02</v>
      </c>
      <c r="AY57">
        <v>22.98</v>
      </c>
      <c r="AZ57">
        <v>23.35</v>
      </c>
      <c r="BA57">
        <v>23.77</v>
      </c>
      <c r="BB57">
        <v>23.75</v>
      </c>
      <c r="BC57">
        <v>23.48</v>
      </c>
      <c r="BD57">
        <v>23.24</v>
      </c>
      <c r="BE57">
        <v>23.76</v>
      </c>
      <c r="BF57">
        <v>23.44</v>
      </c>
      <c r="BG57">
        <v>24.55</v>
      </c>
      <c r="BH57">
        <v>24.7</v>
      </c>
      <c r="BI57">
        <v>25.57</v>
      </c>
      <c r="BJ57">
        <v>25.71</v>
      </c>
      <c r="BK57">
        <v>25.64</v>
      </c>
      <c r="BL57">
        <v>25.38</v>
      </c>
      <c r="BM57">
        <v>25.15</v>
      </c>
      <c r="BN57">
        <v>25.18</v>
      </c>
      <c r="BO57">
        <v>25.7</v>
      </c>
      <c r="BP57">
        <v>25.58</v>
      </c>
      <c r="BQ57">
        <v>26.12</v>
      </c>
      <c r="BR57">
        <v>26.04</v>
      </c>
      <c r="BS57">
        <v>25.8</v>
      </c>
      <c r="BT57">
        <v>26.21</v>
      </c>
      <c r="BU57">
        <v>25.52</v>
      </c>
      <c r="BV57">
        <v>26.06</v>
      </c>
      <c r="BW57">
        <v>26.47</v>
      </c>
    </row>
    <row r="58" spans="1:87" x14ac:dyDescent="0.25">
      <c r="A58" t="s">
        <v>185</v>
      </c>
      <c r="B58" s="2">
        <v>45589</v>
      </c>
      <c r="C58" s="2">
        <v>45694</v>
      </c>
      <c r="D58">
        <v>0.25069999999999998</v>
      </c>
      <c r="L58">
        <v>207.1</v>
      </c>
      <c r="M58">
        <v>213.5</v>
      </c>
      <c r="N58">
        <v>213.6</v>
      </c>
      <c r="O58">
        <v>217.2</v>
      </c>
      <c r="P58">
        <v>211.2</v>
      </c>
      <c r="Q58">
        <v>206.5</v>
      </c>
      <c r="R58">
        <v>204.5</v>
      </c>
      <c r="S58">
        <v>201.5</v>
      </c>
      <c r="T58">
        <v>204.2</v>
      </c>
      <c r="U58">
        <v>203.5</v>
      </c>
      <c r="V58">
        <v>206.7</v>
      </c>
      <c r="W58">
        <v>205.7</v>
      </c>
      <c r="X58">
        <v>209</v>
      </c>
      <c r="Y58">
        <v>209.6</v>
      </c>
      <c r="Z58">
        <v>205.8</v>
      </c>
      <c r="AA58">
        <v>206.9</v>
      </c>
      <c r="AB58">
        <v>198.3</v>
      </c>
      <c r="AC58">
        <v>192</v>
      </c>
      <c r="AD58">
        <v>191.7</v>
      </c>
      <c r="AE58">
        <v>193</v>
      </c>
      <c r="AF58">
        <v>193.8</v>
      </c>
      <c r="AG58">
        <f t="shared" si="0"/>
        <v>-9.2271662763465989E-2</v>
      </c>
      <c r="AH58">
        <v>194.3</v>
      </c>
      <c r="AI58">
        <v>200.4</v>
      </c>
      <c r="AJ58">
        <v>198.5</v>
      </c>
      <c r="AK58">
        <v>191.5</v>
      </c>
      <c r="AL58">
        <v>193.7</v>
      </c>
      <c r="AM58">
        <v>193.3</v>
      </c>
      <c r="AN58">
        <v>196.7</v>
      </c>
      <c r="AO58">
        <v>196</v>
      </c>
      <c r="AP58">
        <v>200.5</v>
      </c>
      <c r="AQ58">
        <v>206.5</v>
      </c>
      <c r="AR58">
        <v>207.9</v>
      </c>
      <c r="AS58">
        <v>207.6</v>
      </c>
      <c r="AT58">
        <v>206</v>
      </c>
      <c r="AU58">
        <v>209.3</v>
      </c>
      <c r="AV58">
        <v>207</v>
      </c>
      <c r="AW58">
        <v>203.9</v>
      </c>
      <c r="AX58">
        <v>203.6</v>
      </c>
      <c r="AY58">
        <v>201</v>
      </c>
      <c r="AZ58">
        <v>206.5</v>
      </c>
      <c r="BA58">
        <v>199.1</v>
      </c>
      <c r="BB58">
        <v>199.3</v>
      </c>
      <c r="BC58">
        <v>201.3</v>
      </c>
      <c r="BD58">
        <v>200.9</v>
      </c>
      <c r="BE58">
        <v>199.7</v>
      </c>
      <c r="BF58">
        <v>202.2</v>
      </c>
      <c r="BG58">
        <v>203.2</v>
      </c>
      <c r="BH58">
        <v>211.4</v>
      </c>
      <c r="BI58">
        <v>208.1</v>
      </c>
      <c r="BJ58">
        <v>203.7</v>
      </c>
      <c r="BK58">
        <v>199.4</v>
      </c>
      <c r="BL58">
        <v>196.2</v>
      </c>
      <c r="BM58">
        <v>204.3</v>
      </c>
      <c r="BN58">
        <v>210.8</v>
      </c>
      <c r="BO58">
        <v>214.7</v>
      </c>
      <c r="BP58">
        <v>215.7</v>
      </c>
      <c r="BQ58">
        <v>213.9</v>
      </c>
      <c r="BR58">
        <v>216.2</v>
      </c>
      <c r="BS58">
        <v>222.1</v>
      </c>
      <c r="BT58">
        <v>220.7</v>
      </c>
      <c r="BU58">
        <v>221.4</v>
      </c>
      <c r="BV58">
        <v>212.5</v>
      </c>
      <c r="BW58">
        <v>209.3</v>
      </c>
      <c r="BX58">
        <v>213.4</v>
      </c>
      <c r="BY58">
        <v>218.2</v>
      </c>
      <c r="BZ58">
        <v>225.2</v>
      </c>
      <c r="CA58">
        <v>220.6</v>
      </c>
      <c r="CB58">
        <v>222.9</v>
      </c>
      <c r="CC58">
        <v>223.9</v>
      </c>
      <c r="CD58">
        <v>244.5</v>
      </c>
    </row>
    <row r="59" spans="1:87" x14ac:dyDescent="0.25">
      <c r="A59" t="s">
        <v>185</v>
      </c>
      <c r="B59" s="2">
        <v>44126</v>
      </c>
      <c r="C59" s="2">
        <v>44237</v>
      </c>
      <c r="D59">
        <v>0.34460000000000002</v>
      </c>
      <c r="L59">
        <v>98</v>
      </c>
      <c r="M59">
        <v>107.9</v>
      </c>
      <c r="N59">
        <v>99.8</v>
      </c>
      <c r="O59">
        <v>98.1</v>
      </c>
      <c r="P59">
        <v>93.45</v>
      </c>
      <c r="Q59">
        <v>91.9</v>
      </c>
      <c r="R59">
        <v>94.05</v>
      </c>
      <c r="S59">
        <v>94.85</v>
      </c>
      <c r="T59">
        <v>97.35</v>
      </c>
      <c r="U59">
        <v>99.9</v>
      </c>
      <c r="V59">
        <v>101.1</v>
      </c>
      <c r="W59">
        <v>100.7</v>
      </c>
      <c r="X59">
        <v>100.3</v>
      </c>
      <c r="Y59">
        <v>98.15</v>
      </c>
      <c r="Z59">
        <v>100.4</v>
      </c>
      <c r="AA59">
        <v>100.1</v>
      </c>
      <c r="AB59">
        <v>99.6</v>
      </c>
      <c r="AC59">
        <v>101.5</v>
      </c>
      <c r="AD59">
        <v>100.8</v>
      </c>
      <c r="AE59">
        <v>102</v>
      </c>
      <c r="AF59">
        <v>102.6</v>
      </c>
      <c r="AG59">
        <f t="shared" si="0"/>
        <v>-4.9119555143651634E-2</v>
      </c>
      <c r="AH59">
        <v>107.2</v>
      </c>
      <c r="AI59">
        <v>107.9</v>
      </c>
      <c r="AJ59">
        <v>109.1</v>
      </c>
      <c r="AK59">
        <v>111</v>
      </c>
      <c r="AL59">
        <v>110.9</v>
      </c>
      <c r="AM59">
        <v>112.8</v>
      </c>
      <c r="AN59">
        <v>113.8</v>
      </c>
      <c r="AO59">
        <v>114.2</v>
      </c>
      <c r="AP59">
        <v>112.8</v>
      </c>
      <c r="AQ59">
        <v>114.2</v>
      </c>
      <c r="AR59">
        <v>117.4</v>
      </c>
      <c r="AS59">
        <v>115.8</v>
      </c>
      <c r="AT59">
        <v>116.3</v>
      </c>
      <c r="AU59">
        <v>116</v>
      </c>
      <c r="AV59">
        <v>115.4</v>
      </c>
      <c r="AW59">
        <v>118.3</v>
      </c>
      <c r="AX59">
        <v>119.8</v>
      </c>
      <c r="AY59">
        <v>121.1</v>
      </c>
      <c r="AZ59">
        <v>120.7</v>
      </c>
      <c r="BA59">
        <v>121.5</v>
      </c>
      <c r="BB59">
        <v>122.1</v>
      </c>
      <c r="BC59">
        <v>120.8</v>
      </c>
      <c r="BD59">
        <v>123.7</v>
      </c>
      <c r="BE59">
        <v>122.7</v>
      </c>
      <c r="BF59">
        <v>123</v>
      </c>
      <c r="BG59">
        <v>125.7</v>
      </c>
      <c r="BH59">
        <v>122.7</v>
      </c>
      <c r="BI59">
        <v>125.8</v>
      </c>
      <c r="BJ59">
        <v>126.8</v>
      </c>
      <c r="BK59">
        <v>123.7</v>
      </c>
      <c r="BL59">
        <v>125.1</v>
      </c>
      <c r="BM59">
        <v>122.3</v>
      </c>
      <c r="BN59">
        <v>121.3</v>
      </c>
      <c r="BO59">
        <v>122.4</v>
      </c>
      <c r="BP59">
        <v>123.9</v>
      </c>
      <c r="BQ59">
        <v>125</v>
      </c>
      <c r="BR59">
        <v>122.3</v>
      </c>
      <c r="BS59">
        <v>116.3</v>
      </c>
      <c r="BT59">
        <v>116.5</v>
      </c>
      <c r="BU59">
        <v>119</v>
      </c>
      <c r="BV59">
        <v>118</v>
      </c>
      <c r="BW59">
        <v>117.4</v>
      </c>
      <c r="BX59">
        <v>118.4</v>
      </c>
      <c r="BY59">
        <v>117.3</v>
      </c>
      <c r="BZ59">
        <v>119.6</v>
      </c>
      <c r="CA59">
        <v>117.3</v>
      </c>
      <c r="CB59">
        <v>119.2</v>
      </c>
      <c r="CC59">
        <v>120.4</v>
      </c>
      <c r="CD59">
        <v>116.5</v>
      </c>
      <c r="CE59">
        <v>116.3</v>
      </c>
      <c r="CF59">
        <v>115.6</v>
      </c>
      <c r="CG59">
        <v>115.4</v>
      </c>
      <c r="CH59">
        <v>114.8</v>
      </c>
      <c r="CI59">
        <v>108.6</v>
      </c>
    </row>
    <row r="60" spans="1:87" x14ac:dyDescent="0.25">
      <c r="A60" t="s">
        <v>185</v>
      </c>
      <c r="B60" s="2">
        <v>43762</v>
      </c>
      <c r="C60" s="2">
        <v>43867</v>
      </c>
      <c r="D60">
        <v>0.50039999999999996</v>
      </c>
      <c r="L60">
        <v>76.75</v>
      </c>
      <c r="M60">
        <v>82.75</v>
      </c>
      <c r="N60">
        <v>81.150000000000006</v>
      </c>
      <c r="O60">
        <v>81.5</v>
      </c>
      <c r="P60">
        <v>80.849999999999994</v>
      </c>
      <c r="Q60">
        <v>80.25</v>
      </c>
      <c r="R60">
        <v>79.599999999999994</v>
      </c>
      <c r="S60">
        <v>79</v>
      </c>
      <c r="T60">
        <v>79</v>
      </c>
      <c r="U60">
        <v>78.5</v>
      </c>
      <c r="V60">
        <v>78.400000000000006</v>
      </c>
      <c r="W60">
        <v>78.650000000000006</v>
      </c>
      <c r="X60">
        <v>79</v>
      </c>
      <c r="Y60">
        <v>78.7</v>
      </c>
      <c r="Z60">
        <v>79.45</v>
      </c>
      <c r="AA60">
        <v>80.599999999999994</v>
      </c>
      <c r="AB60">
        <v>80.400000000000006</v>
      </c>
      <c r="AC60">
        <v>81.55</v>
      </c>
      <c r="AD60">
        <v>81.5</v>
      </c>
      <c r="AE60">
        <v>82.3</v>
      </c>
      <c r="AF60">
        <v>80.849999999999994</v>
      </c>
      <c r="AG60">
        <f t="shared" si="0"/>
        <v>-2.2960725075528769E-2</v>
      </c>
      <c r="AH60">
        <v>80.849999999999994</v>
      </c>
      <c r="AI60">
        <v>82.3</v>
      </c>
      <c r="AJ60">
        <v>82.1</v>
      </c>
      <c r="AK60">
        <v>80.05</v>
      </c>
      <c r="AL60">
        <v>80.2</v>
      </c>
      <c r="AM60">
        <v>79</v>
      </c>
      <c r="AN60">
        <v>78.599999999999994</v>
      </c>
      <c r="AO60">
        <v>79</v>
      </c>
      <c r="AP60">
        <v>80.55</v>
      </c>
      <c r="AQ60">
        <v>80.349999999999994</v>
      </c>
      <c r="AR60">
        <v>81.25</v>
      </c>
      <c r="AS60">
        <v>80.45</v>
      </c>
      <c r="AT60">
        <v>81.5</v>
      </c>
      <c r="AU60">
        <v>82</v>
      </c>
      <c r="AV60">
        <v>83.05</v>
      </c>
      <c r="AW60">
        <v>84.75</v>
      </c>
      <c r="AX60">
        <v>84.3</v>
      </c>
      <c r="AY60">
        <v>84.55</v>
      </c>
      <c r="AZ60">
        <v>85.05</v>
      </c>
      <c r="BA60">
        <v>90.25</v>
      </c>
      <c r="BB60">
        <v>92.45</v>
      </c>
      <c r="BC60">
        <v>91.9</v>
      </c>
      <c r="BD60">
        <v>92.75</v>
      </c>
      <c r="BE60">
        <v>92.55</v>
      </c>
      <c r="BF60">
        <v>95.5</v>
      </c>
      <c r="BG60">
        <v>93.3</v>
      </c>
      <c r="BH60">
        <v>92.35</v>
      </c>
      <c r="BI60">
        <v>92.1</v>
      </c>
      <c r="BJ60">
        <v>92.5</v>
      </c>
      <c r="BK60">
        <v>92.15</v>
      </c>
      <c r="BL60">
        <v>95.5</v>
      </c>
      <c r="BM60">
        <v>98.75</v>
      </c>
      <c r="BN60">
        <v>97.05</v>
      </c>
      <c r="BO60">
        <v>97.05</v>
      </c>
      <c r="BP60">
        <v>96.4</v>
      </c>
      <c r="BQ60">
        <v>97.15</v>
      </c>
      <c r="BR60">
        <v>96.3</v>
      </c>
      <c r="BS60">
        <v>97.5</v>
      </c>
      <c r="BT60">
        <v>99.2</v>
      </c>
      <c r="BU60">
        <v>100.5</v>
      </c>
      <c r="BV60">
        <v>97.9</v>
      </c>
      <c r="BW60">
        <v>98.3</v>
      </c>
      <c r="BX60">
        <v>98.5</v>
      </c>
      <c r="BY60">
        <v>94.95</v>
      </c>
      <c r="BZ60">
        <v>93.85</v>
      </c>
      <c r="CA60">
        <v>93.2</v>
      </c>
      <c r="CB60">
        <v>94.4</v>
      </c>
      <c r="CC60">
        <v>94.55</v>
      </c>
      <c r="CD60">
        <v>88.5</v>
      </c>
    </row>
    <row r="61" spans="1:87" x14ac:dyDescent="0.25">
      <c r="A61" t="s">
        <v>185</v>
      </c>
      <c r="B61" s="2">
        <v>42930</v>
      </c>
      <c r="C61" s="2">
        <v>43027</v>
      </c>
      <c r="D61">
        <v>0.60470000000000002</v>
      </c>
      <c r="L61">
        <v>41.5</v>
      </c>
      <c r="M61">
        <v>43.875</v>
      </c>
      <c r="N61">
        <v>44.375</v>
      </c>
      <c r="O61">
        <v>44</v>
      </c>
      <c r="P61">
        <v>44.125</v>
      </c>
      <c r="Q61">
        <v>44.5</v>
      </c>
      <c r="R61">
        <v>44.5</v>
      </c>
      <c r="S61">
        <v>44.25</v>
      </c>
      <c r="T61">
        <v>43.125</v>
      </c>
      <c r="U61">
        <v>43.125</v>
      </c>
      <c r="V61">
        <v>42.5</v>
      </c>
      <c r="W61">
        <v>42.125</v>
      </c>
      <c r="X61">
        <v>42.125</v>
      </c>
      <c r="Y61">
        <v>41.75</v>
      </c>
      <c r="Z61">
        <v>41</v>
      </c>
      <c r="AA61">
        <v>40.625</v>
      </c>
      <c r="AB61">
        <v>40.875</v>
      </c>
      <c r="AC61">
        <v>40.75</v>
      </c>
      <c r="AD61">
        <v>40</v>
      </c>
      <c r="AE61">
        <v>38.875</v>
      </c>
      <c r="AF61">
        <v>37.875</v>
      </c>
      <c r="AG61">
        <f t="shared" si="0"/>
        <v>-0.13675213675213677</v>
      </c>
      <c r="AH61">
        <v>38.75</v>
      </c>
      <c r="AI61">
        <v>38.125</v>
      </c>
      <c r="AJ61">
        <v>37.625</v>
      </c>
      <c r="AK61">
        <v>37.25</v>
      </c>
      <c r="AL61">
        <v>36.875</v>
      </c>
      <c r="AM61">
        <v>37</v>
      </c>
      <c r="AN61">
        <v>37.25</v>
      </c>
      <c r="AO61">
        <v>37.25</v>
      </c>
      <c r="AP61">
        <v>37.25</v>
      </c>
      <c r="AQ61">
        <v>37</v>
      </c>
      <c r="AR61">
        <v>36.625</v>
      </c>
      <c r="AS61">
        <v>35.875</v>
      </c>
      <c r="AT61">
        <v>36.625</v>
      </c>
      <c r="AU61">
        <v>37.375</v>
      </c>
      <c r="AV61">
        <v>37.5</v>
      </c>
      <c r="AW61">
        <v>36.75</v>
      </c>
      <c r="AX61">
        <v>43.125</v>
      </c>
      <c r="AY61">
        <v>42.875</v>
      </c>
      <c r="AZ61">
        <v>42.5</v>
      </c>
      <c r="BA61">
        <v>42.25</v>
      </c>
      <c r="BB61">
        <v>42.875</v>
      </c>
      <c r="BC61">
        <v>42.5</v>
      </c>
      <c r="BD61">
        <v>42.875</v>
      </c>
      <c r="BE61">
        <v>43.375</v>
      </c>
      <c r="BF61">
        <v>44.125</v>
      </c>
      <c r="BG61">
        <v>49</v>
      </c>
      <c r="BH61">
        <v>51.75</v>
      </c>
      <c r="BI61">
        <v>49.625</v>
      </c>
      <c r="BJ61">
        <v>49.875</v>
      </c>
      <c r="BK61">
        <v>52.375</v>
      </c>
      <c r="BL61">
        <v>54.5</v>
      </c>
      <c r="BM61">
        <v>54.625</v>
      </c>
      <c r="BN61">
        <v>55.125</v>
      </c>
      <c r="BO61">
        <v>55.125</v>
      </c>
      <c r="BP61">
        <v>55.875</v>
      </c>
      <c r="BQ61">
        <v>56.625</v>
      </c>
      <c r="BR61">
        <v>56.25</v>
      </c>
      <c r="BS61">
        <v>56.875</v>
      </c>
      <c r="BT61">
        <v>57.375</v>
      </c>
      <c r="BU61">
        <v>56.75</v>
      </c>
      <c r="BV61">
        <v>57.375</v>
      </c>
      <c r="BW61">
        <v>58.5</v>
      </c>
      <c r="BX61">
        <v>54.125</v>
      </c>
      <c r="BY61">
        <v>55.125</v>
      </c>
      <c r="BZ61">
        <v>55.5</v>
      </c>
      <c r="CA61">
        <v>54.75</v>
      </c>
      <c r="CB61">
        <v>52.25</v>
      </c>
      <c r="CC61">
        <v>55.375</v>
      </c>
      <c r="CD61">
        <v>50.625</v>
      </c>
    </row>
    <row r="62" spans="1:87" x14ac:dyDescent="0.25">
      <c r="A62" t="s">
        <v>186</v>
      </c>
      <c r="B62" s="2">
        <v>44679</v>
      </c>
      <c r="C62" s="2">
        <v>44754</v>
      </c>
      <c r="D62">
        <v>0.49120000000000003</v>
      </c>
      <c r="L62">
        <v>179.9</v>
      </c>
      <c r="M62">
        <v>191.45</v>
      </c>
      <c r="N62">
        <v>176.35</v>
      </c>
      <c r="O62">
        <v>178</v>
      </c>
      <c r="P62">
        <v>182.35</v>
      </c>
      <c r="Q62">
        <v>180.05</v>
      </c>
      <c r="R62">
        <v>177.35</v>
      </c>
      <c r="S62">
        <v>164.75</v>
      </c>
      <c r="T62">
        <v>166.2</v>
      </c>
      <c r="U62">
        <v>165.1</v>
      </c>
      <c r="V62">
        <v>166</v>
      </c>
      <c r="W62">
        <v>175.65</v>
      </c>
      <c r="X62">
        <v>171.2</v>
      </c>
      <c r="Y62">
        <v>169.95</v>
      </c>
      <c r="Z62">
        <v>173.25</v>
      </c>
      <c r="AA62">
        <v>173.75</v>
      </c>
      <c r="AB62">
        <v>171.95</v>
      </c>
      <c r="AC62">
        <v>163.5</v>
      </c>
      <c r="AD62">
        <v>162.5</v>
      </c>
      <c r="AE62">
        <v>178</v>
      </c>
      <c r="AF62">
        <v>183.85</v>
      </c>
      <c r="AG62">
        <f t="shared" si="0"/>
        <v>-3.9697048837816634E-2</v>
      </c>
      <c r="AH62">
        <v>184.05</v>
      </c>
      <c r="AI62">
        <v>187.2</v>
      </c>
      <c r="AJ62">
        <v>184.3</v>
      </c>
      <c r="AK62">
        <v>185.7</v>
      </c>
      <c r="AL62">
        <v>177.8</v>
      </c>
      <c r="AM62">
        <v>184.65</v>
      </c>
      <c r="AN62">
        <v>173.25</v>
      </c>
      <c r="AO62">
        <v>166.8</v>
      </c>
      <c r="AP62">
        <v>156.25</v>
      </c>
      <c r="AQ62">
        <v>149.44999999999999</v>
      </c>
      <c r="AR62">
        <v>152.69999999999999</v>
      </c>
      <c r="AS62">
        <v>143.35</v>
      </c>
      <c r="AT62">
        <v>147.05000000000001</v>
      </c>
      <c r="AU62">
        <v>148.80000000000001</v>
      </c>
      <c r="AV62">
        <v>152.5</v>
      </c>
      <c r="AW62">
        <v>154.75</v>
      </c>
      <c r="AX62">
        <v>155.35</v>
      </c>
      <c r="AY62">
        <v>162</v>
      </c>
      <c r="AZ62">
        <v>163.9</v>
      </c>
      <c r="BA62">
        <v>163.9</v>
      </c>
      <c r="BB62">
        <v>155.05000000000001</v>
      </c>
      <c r="BC62">
        <v>152.80000000000001</v>
      </c>
      <c r="BD62">
        <v>150.4</v>
      </c>
      <c r="BE62">
        <v>143.94999999999999</v>
      </c>
      <c r="BF62">
        <v>140.65</v>
      </c>
      <c r="BG62">
        <v>147.15</v>
      </c>
      <c r="BH62">
        <v>155.30000000000001</v>
      </c>
      <c r="BI62">
        <v>156.9</v>
      </c>
      <c r="BJ62">
        <v>158.25</v>
      </c>
      <c r="BK62">
        <v>156.69999999999999</v>
      </c>
    </row>
    <row r="63" spans="1:87" x14ac:dyDescent="0.25">
      <c r="A63" t="s">
        <v>186</v>
      </c>
      <c r="B63" s="2">
        <v>42111</v>
      </c>
      <c r="C63" s="2">
        <v>42198</v>
      </c>
      <c r="D63">
        <v>3.1667000000000001</v>
      </c>
      <c r="L63">
        <v>58.75</v>
      </c>
      <c r="M63">
        <v>61</v>
      </c>
      <c r="N63">
        <v>61.5</v>
      </c>
      <c r="O63">
        <v>61.5</v>
      </c>
      <c r="P63">
        <v>59.5</v>
      </c>
      <c r="Q63">
        <v>57.75</v>
      </c>
      <c r="R63">
        <v>59.5</v>
      </c>
      <c r="S63">
        <v>58</v>
      </c>
      <c r="T63">
        <v>56.75</v>
      </c>
      <c r="U63">
        <v>57.5</v>
      </c>
      <c r="V63">
        <v>59</v>
      </c>
      <c r="W63">
        <v>61</v>
      </c>
      <c r="X63">
        <v>59.75</v>
      </c>
      <c r="Y63">
        <v>59.25</v>
      </c>
      <c r="Z63">
        <v>59.5</v>
      </c>
      <c r="AA63">
        <v>58.25</v>
      </c>
      <c r="AB63">
        <v>58.25</v>
      </c>
      <c r="AC63">
        <v>59.25</v>
      </c>
      <c r="AD63">
        <v>58.75</v>
      </c>
      <c r="AE63">
        <v>58.5</v>
      </c>
      <c r="AF63">
        <v>58.25</v>
      </c>
      <c r="AG63">
        <f t="shared" si="0"/>
        <v>-4.5081967213114756E-2</v>
      </c>
      <c r="AH63">
        <v>58</v>
      </c>
      <c r="AI63">
        <v>56.75</v>
      </c>
      <c r="AJ63">
        <v>54.75</v>
      </c>
      <c r="AK63">
        <v>54</v>
      </c>
      <c r="AL63">
        <v>52.5</v>
      </c>
      <c r="AM63">
        <v>55.25</v>
      </c>
      <c r="AN63">
        <v>58.5</v>
      </c>
      <c r="AO63">
        <v>55.5</v>
      </c>
      <c r="AP63">
        <v>55.25</v>
      </c>
      <c r="AQ63">
        <v>56.75</v>
      </c>
      <c r="AR63">
        <v>56</v>
      </c>
      <c r="AS63">
        <v>56</v>
      </c>
      <c r="AT63">
        <v>55.75</v>
      </c>
      <c r="AU63">
        <v>53</v>
      </c>
      <c r="AV63">
        <v>54</v>
      </c>
      <c r="AW63">
        <v>56.25</v>
      </c>
      <c r="AX63">
        <v>55.5</v>
      </c>
      <c r="AY63">
        <v>55.5</v>
      </c>
      <c r="AZ63">
        <v>56</v>
      </c>
      <c r="BA63">
        <v>55</v>
      </c>
      <c r="BB63">
        <v>56.25</v>
      </c>
      <c r="BC63">
        <v>56.65</v>
      </c>
      <c r="BD63">
        <v>56.35</v>
      </c>
      <c r="BE63">
        <v>56.1</v>
      </c>
      <c r="BF63">
        <v>55.9</v>
      </c>
      <c r="BG63">
        <v>54.75</v>
      </c>
      <c r="BH63">
        <v>54.45</v>
      </c>
      <c r="BI63">
        <v>53.55</v>
      </c>
      <c r="BJ63">
        <v>54.15</v>
      </c>
      <c r="BK63">
        <v>55</v>
      </c>
      <c r="BL63">
        <v>51.7</v>
      </c>
      <c r="BM63">
        <v>51.3</v>
      </c>
      <c r="BN63">
        <v>51</v>
      </c>
      <c r="BO63">
        <v>49.9</v>
      </c>
      <c r="BP63">
        <v>49.08</v>
      </c>
      <c r="BQ63">
        <v>49.24</v>
      </c>
      <c r="BR63">
        <v>48.92</v>
      </c>
      <c r="BS63">
        <v>52.65</v>
      </c>
    </row>
    <row r="64" spans="1:87" x14ac:dyDescent="0.25">
      <c r="A64" t="s">
        <v>187</v>
      </c>
      <c r="B64" s="2">
        <v>43874</v>
      </c>
      <c r="C64" s="2">
        <v>43972</v>
      </c>
      <c r="D64">
        <v>0.125</v>
      </c>
      <c r="L64">
        <v>6.7694999999999999</v>
      </c>
      <c r="M64">
        <v>7.2447999999999997</v>
      </c>
      <c r="N64">
        <v>7.4142999999999999</v>
      </c>
      <c r="O64">
        <v>7.8674999999999997</v>
      </c>
      <c r="P64">
        <v>7.7175000000000002</v>
      </c>
      <c r="Q64">
        <v>7.3517999999999999</v>
      </c>
      <c r="R64">
        <v>6.8319999999999999</v>
      </c>
      <c r="S64">
        <v>6.5513000000000003</v>
      </c>
      <c r="T64">
        <v>6.6912000000000003</v>
      </c>
      <c r="U64">
        <v>6.3150000000000004</v>
      </c>
      <c r="V64">
        <v>6.7518000000000002</v>
      </c>
      <c r="W64">
        <v>6.9108000000000001</v>
      </c>
      <c r="X64">
        <v>6.6473000000000004</v>
      </c>
      <c r="Y64">
        <v>7.1128</v>
      </c>
      <c r="Z64">
        <v>6.8323</v>
      </c>
      <c r="AA64">
        <v>6.6509999999999998</v>
      </c>
      <c r="AB64">
        <v>6.1360000000000001</v>
      </c>
      <c r="AC64">
        <v>6.5270000000000001</v>
      </c>
      <c r="AD64">
        <v>6.1616999999999997</v>
      </c>
      <c r="AE64">
        <v>5.4077999999999999</v>
      </c>
      <c r="AF64">
        <v>6.0209999999999999</v>
      </c>
      <c r="AG64">
        <f t="shared" si="0"/>
        <v>-0.16892115724381623</v>
      </c>
      <c r="AH64">
        <v>4.91</v>
      </c>
      <c r="AI64">
        <v>5.4318</v>
      </c>
      <c r="AJ64">
        <v>5.0705</v>
      </c>
      <c r="AK64">
        <v>5.3243</v>
      </c>
      <c r="AL64">
        <v>5.1437999999999997</v>
      </c>
      <c r="AM64">
        <v>5.3171999999999997</v>
      </c>
      <c r="AN64">
        <v>6.2294999999999998</v>
      </c>
      <c r="AO64">
        <v>6.1405000000000003</v>
      </c>
      <c r="AP64">
        <v>6.431</v>
      </c>
      <c r="AQ64">
        <v>6.3182999999999998</v>
      </c>
      <c r="AR64">
        <v>6.6398000000000001</v>
      </c>
      <c r="AS64">
        <v>6.59</v>
      </c>
      <c r="AT64">
        <v>6.0768000000000004</v>
      </c>
      <c r="AU64">
        <v>6.3868</v>
      </c>
      <c r="AV64">
        <v>6.0976999999999997</v>
      </c>
      <c r="AW64">
        <v>6.71</v>
      </c>
      <c r="AX64">
        <v>6.4757999999999996</v>
      </c>
      <c r="AY64">
        <v>6.6738</v>
      </c>
      <c r="AZ64">
        <v>6.5738000000000003</v>
      </c>
      <c r="BA64">
        <v>6.7462999999999997</v>
      </c>
      <c r="BB64">
        <v>7.0987999999999998</v>
      </c>
      <c r="BC64">
        <v>7.0209999999999999</v>
      </c>
      <c r="BD64">
        <v>7.3674999999999997</v>
      </c>
      <c r="BE64">
        <v>7.3079999999999998</v>
      </c>
      <c r="BF64">
        <v>7.1763000000000003</v>
      </c>
      <c r="BG64">
        <v>6.7378</v>
      </c>
      <c r="BH64">
        <v>7.1538000000000004</v>
      </c>
      <c r="BI64">
        <v>7.1002999999999998</v>
      </c>
      <c r="BJ64">
        <v>7.2397</v>
      </c>
      <c r="BK64">
        <v>7.4269999999999996</v>
      </c>
      <c r="BL64">
        <v>7.2839999999999998</v>
      </c>
      <c r="BM64">
        <v>7.4615</v>
      </c>
      <c r="BN64">
        <v>7.3070000000000004</v>
      </c>
      <c r="BO64">
        <v>7.0694999999999997</v>
      </c>
      <c r="BP64">
        <v>7.2820999999999998</v>
      </c>
      <c r="BQ64">
        <v>7.3434999999999997</v>
      </c>
      <c r="BR64">
        <v>7.4447999999999999</v>
      </c>
      <c r="BS64">
        <v>7.6218000000000004</v>
      </c>
      <c r="BT64">
        <v>7.8125</v>
      </c>
      <c r="BU64">
        <v>8.0655000000000001</v>
      </c>
      <c r="BV64">
        <v>7.8025000000000002</v>
      </c>
      <c r="BW64">
        <v>7.78</v>
      </c>
      <c r="BX64">
        <v>8.0305</v>
      </c>
      <c r="BY64">
        <v>8.4908000000000001</v>
      </c>
      <c r="BZ64">
        <v>8.7502999999999993</v>
      </c>
      <c r="CA64">
        <v>8.8055000000000003</v>
      </c>
      <c r="CB64">
        <v>8.9700000000000006</v>
      </c>
      <c r="CC64">
        <v>8.7752999999999997</v>
      </c>
    </row>
    <row r="65" spans="1:82" x14ac:dyDescent="0.25">
      <c r="A65" t="s">
        <v>187</v>
      </c>
      <c r="B65" s="2">
        <v>42222</v>
      </c>
      <c r="C65" s="2">
        <v>42313</v>
      </c>
      <c r="D65">
        <v>0.7</v>
      </c>
      <c r="L65">
        <v>0.51129999999999998</v>
      </c>
      <c r="M65">
        <v>0.57450000000000001</v>
      </c>
      <c r="N65">
        <v>0.59450000000000003</v>
      </c>
      <c r="O65">
        <v>0.59150000000000003</v>
      </c>
      <c r="P65">
        <v>0.59299999999999997</v>
      </c>
      <c r="Q65">
        <v>0.58799999999999997</v>
      </c>
      <c r="R65">
        <v>0.58850000000000002</v>
      </c>
      <c r="S65">
        <v>0.58479999999999999</v>
      </c>
      <c r="T65">
        <v>0.57699999999999996</v>
      </c>
      <c r="U65">
        <v>0.57479999999999998</v>
      </c>
      <c r="V65">
        <v>0.55400000000000005</v>
      </c>
      <c r="W65">
        <v>0.53669999999999995</v>
      </c>
      <c r="X65">
        <v>0.51780000000000004</v>
      </c>
      <c r="Y65">
        <v>0.50700000000000001</v>
      </c>
      <c r="Z65">
        <v>0.54530000000000001</v>
      </c>
      <c r="AA65">
        <v>0.56579999999999997</v>
      </c>
      <c r="AB65">
        <v>0.56830000000000003</v>
      </c>
      <c r="AC65">
        <v>0.56200000000000006</v>
      </c>
      <c r="AD65">
        <v>0.53900000000000003</v>
      </c>
      <c r="AE65">
        <v>0.55530000000000002</v>
      </c>
      <c r="AF65">
        <v>0.55679999999999996</v>
      </c>
      <c r="AG65">
        <f t="shared" si="0"/>
        <v>-3.0809399477806872E-2</v>
      </c>
      <c r="AH65">
        <v>0.54379999999999995</v>
      </c>
      <c r="AI65">
        <v>0.56699999999999995</v>
      </c>
      <c r="AJ65">
        <v>0.55579999999999996</v>
      </c>
      <c r="AK65">
        <v>0.5645</v>
      </c>
      <c r="AL65">
        <v>0.56620000000000004</v>
      </c>
      <c r="AM65">
        <v>0.56730000000000003</v>
      </c>
      <c r="AN65">
        <v>0.57350000000000001</v>
      </c>
      <c r="AO65">
        <v>0.57750000000000001</v>
      </c>
      <c r="AP65">
        <v>0.58279999999999998</v>
      </c>
      <c r="AQ65">
        <v>0.58220000000000005</v>
      </c>
      <c r="AR65">
        <v>0.58830000000000005</v>
      </c>
      <c r="AS65">
        <v>0.57230000000000003</v>
      </c>
      <c r="AT65">
        <v>0.57499999999999996</v>
      </c>
      <c r="AU65">
        <v>0.58599999999999997</v>
      </c>
      <c r="AV65">
        <v>0.59019999999999995</v>
      </c>
      <c r="AW65">
        <v>0.58250000000000002</v>
      </c>
      <c r="AX65">
        <v>0.59279999999999999</v>
      </c>
      <c r="AY65">
        <v>0.61629999999999996</v>
      </c>
      <c r="AZ65">
        <v>0.60429999999999995</v>
      </c>
      <c r="BA65">
        <v>0.62</v>
      </c>
      <c r="BB65">
        <v>0.63549999999999995</v>
      </c>
      <c r="BC65">
        <v>0.64380000000000004</v>
      </c>
      <c r="BD65">
        <v>0.65049999999999997</v>
      </c>
      <c r="BE65">
        <v>0.65429999999999999</v>
      </c>
      <c r="BF65">
        <v>0.65180000000000005</v>
      </c>
      <c r="BG65">
        <v>0.65880000000000005</v>
      </c>
      <c r="BH65">
        <v>0.66</v>
      </c>
      <c r="BI65">
        <v>0.68400000000000005</v>
      </c>
      <c r="BJ65">
        <v>0.68579999999999997</v>
      </c>
      <c r="BK65">
        <v>0.69650000000000001</v>
      </c>
      <c r="BL65">
        <v>0.69520000000000004</v>
      </c>
      <c r="BM65">
        <v>0.69430000000000003</v>
      </c>
      <c r="BN65">
        <v>0.68530000000000002</v>
      </c>
      <c r="BO65">
        <v>0.71</v>
      </c>
      <c r="BP65">
        <v>0.71479999999999999</v>
      </c>
      <c r="BQ65">
        <v>0.71150000000000002</v>
      </c>
      <c r="BR65">
        <v>0.71099999999999997</v>
      </c>
      <c r="BS65">
        <v>0.71679999999999999</v>
      </c>
      <c r="BT65">
        <v>0.69199999999999995</v>
      </c>
      <c r="BU65">
        <v>0.70930000000000004</v>
      </c>
      <c r="BV65">
        <v>0.71750000000000003</v>
      </c>
      <c r="BW65">
        <v>0.71250000000000002</v>
      </c>
      <c r="BX65">
        <v>0.70079999999999998</v>
      </c>
      <c r="BY65">
        <v>0.69279999999999997</v>
      </c>
    </row>
    <row r="66" spans="1:82" x14ac:dyDescent="0.25">
      <c r="A66" t="s">
        <v>188</v>
      </c>
      <c r="B66" s="2">
        <v>42403</v>
      </c>
      <c r="C66" s="2">
        <v>42485</v>
      </c>
      <c r="D66">
        <v>0.2364</v>
      </c>
      <c r="L66">
        <v>70.78</v>
      </c>
      <c r="M66">
        <v>76.31</v>
      </c>
      <c r="N66">
        <v>70.7</v>
      </c>
      <c r="O66">
        <v>64</v>
      </c>
      <c r="P66">
        <v>65.540000000000006</v>
      </c>
      <c r="Q66">
        <v>66.150000000000006</v>
      </c>
      <c r="R66">
        <v>65.069999999999993</v>
      </c>
      <c r="S66">
        <v>67.3</v>
      </c>
      <c r="T66">
        <v>69.44</v>
      </c>
      <c r="U66">
        <v>70.349999999999994</v>
      </c>
      <c r="V66">
        <v>67.599999999999994</v>
      </c>
      <c r="W66">
        <v>66.47</v>
      </c>
      <c r="X66">
        <v>69.91</v>
      </c>
      <c r="Y66">
        <v>68.239999999999995</v>
      </c>
      <c r="Z66">
        <v>70.010000000000005</v>
      </c>
      <c r="AA66">
        <v>70.900000000000006</v>
      </c>
      <c r="AB66">
        <v>72.23</v>
      </c>
      <c r="AC66">
        <v>71.239999999999995</v>
      </c>
      <c r="AD66">
        <v>74.23</v>
      </c>
      <c r="AE66">
        <v>75.55</v>
      </c>
      <c r="AF66">
        <v>74.52</v>
      </c>
      <c r="AG66">
        <f t="shared" si="0"/>
        <v>-2.3456951906696451E-2</v>
      </c>
      <c r="AH66">
        <v>76.63</v>
      </c>
      <c r="AI66">
        <v>76.98</v>
      </c>
      <c r="AJ66">
        <v>75.48</v>
      </c>
      <c r="AK66">
        <v>76.73</v>
      </c>
      <c r="AL66">
        <v>77.22</v>
      </c>
      <c r="AM66">
        <v>78.099999999999994</v>
      </c>
      <c r="AN66">
        <v>78.81</v>
      </c>
      <c r="AO66">
        <v>79.069999999999993</v>
      </c>
      <c r="AP66">
        <v>79.89</v>
      </c>
      <c r="AQ66">
        <v>81.22</v>
      </c>
      <c r="AR66">
        <v>83.38</v>
      </c>
      <c r="AS66">
        <v>82.75</v>
      </c>
      <c r="AT66">
        <v>83.06</v>
      </c>
      <c r="AU66">
        <v>81.22</v>
      </c>
      <c r="AV66">
        <v>81.25</v>
      </c>
      <c r="AW66">
        <v>80.87</v>
      </c>
      <c r="AX66">
        <v>81.69</v>
      </c>
      <c r="AY66">
        <v>81.75</v>
      </c>
      <c r="AZ66">
        <v>81.069999999999993</v>
      </c>
      <c r="BA66">
        <v>82.05</v>
      </c>
      <c r="BB66">
        <v>81.569999999999993</v>
      </c>
      <c r="BC66">
        <v>81.12</v>
      </c>
      <c r="BD66">
        <v>83.02</v>
      </c>
      <c r="BE66">
        <v>81.260000000000005</v>
      </c>
      <c r="BF66">
        <v>82.74</v>
      </c>
      <c r="BG66">
        <v>82.98</v>
      </c>
      <c r="BH66">
        <v>82.69</v>
      </c>
      <c r="BI66">
        <v>85.05</v>
      </c>
      <c r="BJ66">
        <v>85.49</v>
      </c>
      <c r="BK66">
        <v>84.38</v>
      </c>
      <c r="BL66">
        <v>84.13</v>
      </c>
      <c r="BM66">
        <v>82.89</v>
      </c>
      <c r="BN66">
        <v>85.01</v>
      </c>
      <c r="BO66">
        <v>84.14</v>
      </c>
      <c r="BP66">
        <v>84.39</v>
      </c>
      <c r="BQ66">
        <v>83.34</v>
      </c>
    </row>
    <row r="67" spans="1:82" x14ac:dyDescent="0.25">
      <c r="A67" t="s">
        <v>189</v>
      </c>
      <c r="B67" s="2">
        <v>44599</v>
      </c>
      <c r="C67" s="2">
        <v>44683</v>
      </c>
      <c r="D67">
        <v>0.1633</v>
      </c>
      <c r="L67">
        <v>62.26</v>
      </c>
      <c r="M67">
        <v>65.97</v>
      </c>
      <c r="N67">
        <v>67.08</v>
      </c>
      <c r="O67">
        <v>63.42</v>
      </c>
      <c r="P67">
        <v>58.97</v>
      </c>
      <c r="Q67">
        <v>58.66</v>
      </c>
      <c r="R67">
        <v>62.24</v>
      </c>
      <c r="S67">
        <v>63.11</v>
      </c>
      <c r="T67">
        <v>60.19</v>
      </c>
      <c r="U67">
        <v>60.2</v>
      </c>
      <c r="V67">
        <v>58.44</v>
      </c>
      <c r="W67">
        <v>57.75</v>
      </c>
      <c r="X67">
        <v>61.08</v>
      </c>
      <c r="Y67">
        <v>63.5</v>
      </c>
      <c r="Z67">
        <v>62.61</v>
      </c>
      <c r="AA67">
        <v>59.65</v>
      </c>
      <c r="AB67">
        <v>62.87</v>
      </c>
      <c r="AC67">
        <v>61.51</v>
      </c>
      <c r="AD67">
        <v>58.33</v>
      </c>
      <c r="AE67">
        <v>53.52</v>
      </c>
      <c r="AF67">
        <v>55.79</v>
      </c>
      <c r="AG67">
        <f t="shared" ref="AG67:AG77" si="1">($AF67-$M67)/$M67</f>
        <v>-0.15431256631802334</v>
      </c>
      <c r="AH67">
        <v>58.43</v>
      </c>
      <c r="AI67">
        <v>57.63</v>
      </c>
      <c r="AJ67">
        <v>55.89</v>
      </c>
      <c r="AK67">
        <v>53.91</v>
      </c>
      <c r="AL67">
        <v>56.66</v>
      </c>
      <c r="AM67">
        <v>60.11</v>
      </c>
      <c r="AN67">
        <v>60.76</v>
      </c>
      <c r="AO67">
        <v>61.93</v>
      </c>
      <c r="AP67">
        <v>61.93</v>
      </c>
      <c r="AQ67">
        <v>62.18</v>
      </c>
      <c r="AR67">
        <v>60.39</v>
      </c>
      <c r="AS67">
        <v>63.58</v>
      </c>
      <c r="AT67">
        <v>63.81</v>
      </c>
      <c r="AU67">
        <v>65.319999999999993</v>
      </c>
      <c r="AV67">
        <v>67.36</v>
      </c>
      <c r="AW67">
        <v>64.430000000000007</v>
      </c>
      <c r="AX67">
        <v>62.61</v>
      </c>
      <c r="AY67">
        <v>59.63</v>
      </c>
      <c r="AZ67">
        <v>59.59</v>
      </c>
      <c r="BA67">
        <v>55.7</v>
      </c>
      <c r="BB67">
        <v>53.7</v>
      </c>
      <c r="BC67">
        <v>54.09</v>
      </c>
      <c r="BD67">
        <v>52.73</v>
      </c>
      <c r="BE67">
        <v>52.33</v>
      </c>
      <c r="BF67">
        <v>53.14</v>
      </c>
      <c r="BG67">
        <v>54.25</v>
      </c>
      <c r="BH67">
        <v>53.26</v>
      </c>
      <c r="BI67">
        <v>54.57</v>
      </c>
      <c r="BJ67">
        <v>56.38</v>
      </c>
      <c r="BK67">
        <v>55.4</v>
      </c>
      <c r="BL67">
        <v>53.26</v>
      </c>
      <c r="BM67">
        <v>51.78</v>
      </c>
      <c r="BN67">
        <v>53.48</v>
      </c>
      <c r="BO67">
        <v>51.36</v>
      </c>
      <c r="BP67">
        <v>51.21</v>
      </c>
      <c r="BQ67">
        <v>54.48</v>
      </c>
      <c r="BR67">
        <v>52.11</v>
      </c>
      <c r="BS67">
        <v>55.62</v>
      </c>
    </row>
    <row r="68" spans="1:82" x14ac:dyDescent="0.25">
      <c r="A68" t="s">
        <v>191</v>
      </c>
      <c r="B68" s="2">
        <v>44405</v>
      </c>
      <c r="C68" s="2">
        <v>44503</v>
      </c>
      <c r="D68">
        <v>0.1381</v>
      </c>
      <c r="L68">
        <v>142.44</v>
      </c>
      <c r="M68">
        <v>150.99</v>
      </c>
      <c r="N68">
        <v>149.80000000000001</v>
      </c>
      <c r="O68">
        <v>148.86000000000001</v>
      </c>
      <c r="P68">
        <v>147.94999999999999</v>
      </c>
      <c r="Q68">
        <v>148.22</v>
      </c>
      <c r="R68">
        <v>146.83000000000001</v>
      </c>
      <c r="S68">
        <v>146.28</v>
      </c>
      <c r="T68">
        <v>146.91999999999999</v>
      </c>
      <c r="U68">
        <v>145.87</v>
      </c>
      <c r="V68">
        <v>146.68</v>
      </c>
      <c r="W68">
        <v>147.15</v>
      </c>
      <c r="X68">
        <v>148.63999999999999</v>
      </c>
      <c r="Y68">
        <v>148.13</v>
      </c>
      <c r="Z68">
        <v>144.41</v>
      </c>
      <c r="AA68">
        <v>142.18</v>
      </c>
      <c r="AB68">
        <v>140.61000000000001</v>
      </c>
      <c r="AC68">
        <v>142.09</v>
      </c>
      <c r="AD68">
        <v>144.13999999999999</v>
      </c>
      <c r="AE68">
        <v>144.46</v>
      </c>
      <c r="AF68">
        <v>143.87</v>
      </c>
      <c r="AG68">
        <f t="shared" si="1"/>
        <v>-4.7155440757666096E-2</v>
      </c>
      <c r="AH68">
        <v>142.38</v>
      </c>
      <c r="AI68">
        <v>144.85</v>
      </c>
      <c r="AJ68">
        <v>145.94</v>
      </c>
      <c r="AK68">
        <v>146.69</v>
      </c>
      <c r="AL68">
        <v>146.44999999999999</v>
      </c>
      <c r="AM68">
        <v>145.12</v>
      </c>
      <c r="AN68">
        <v>144.63</v>
      </c>
      <c r="AO68">
        <v>143.75</v>
      </c>
      <c r="AP68">
        <v>142.52000000000001</v>
      </c>
      <c r="AQ68">
        <v>141.58000000000001</v>
      </c>
      <c r="AR68">
        <v>142.68</v>
      </c>
      <c r="AS68">
        <v>143.41</v>
      </c>
      <c r="AT68">
        <v>141.13999999999999</v>
      </c>
      <c r="AU68">
        <v>138.24</v>
      </c>
      <c r="AV68">
        <v>138.4</v>
      </c>
      <c r="AW68">
        <v>133.6</v>
      </c>
      <c r="AX68">
        <v>132.76</v>
      </c>
      <c r="AY68">
        <v>131.75</v>
      </c>
      <c r="AZ68">
        <v>133.01</v>
      </c>
      <c r="BA68">
        <v>133.91</v>
      </c>
      <c r="BB68">
        <v>133.88</v>
      </c>
      <c r="BC68">
        <v>133.47999999999999</v>
      </c>
      <c r="BD68">
        <v>129.9</v>
      </c>
      <c r="BE68">
        <v>129.28</v>
      </c>
      <c r="BF68">
        <v>128.97999999999999</v>
      </c>
      <c r="BG68">
        <v>128.71</v>
      </c>
      <c r="BH68">
        <v>126.68</v>
      </c>
      <c r="BI68">
        <v>127.53</v>
      </c>
      <c r="BJ68">
        <v>128.06</v>
      </c>
      <c r="BK68">
        <v>127.84</v>
      </c>
      <c r="BL68">
        <v>126.55</v>
      </c>
      <c r="BM68">
        <v>124.94</v>
      </c>
      <c r="BN68">
        <v>122.95</v>
      </c>
      <c r="BO68">
        <v>125.04</v>
      </c>
      <c r="BP68">
        <v>128.66</v>
      </c>
      <c r="BQ68">
        <v>130.19999999999999</v>
      </c>
      <c r="BR68">
        <v>130.12</v>
      </c>
      <c r="BS68">
        <v>132.5</v>
      </c>
      <c r="BT68">
        <v>132.16</v>
      </c>
      <c r="BU68">
        <v>133.05000000000001</v>
      </c>
      <c r="BV68">
        <v>131.62</v>
      </c>
      <c r="BW68">
        <v>131.93</v>
      </c>
      <c r="BX68">
        <v>131.94</v>
      </c>
      <c r="BY68">
        <v>131.19999999999999</v>
      </c>
      <c r="BZ68">
        <v>133.69</v>
      </c>
      <c r="CA68">
        <v>133.04</v>
      </c>
      <c r="CB68">
        <v>134.81</v>
      </c>
      <c r="CC68">
        <v>135.22999999999999</v>
      </c>
      <c r="CD68">
        <v>138.47999999999999</v>
      </c>
    </row>
    <row r="69" spans="1:82" x14ac:dyDescent="0.25">
      <c r="A69" t="s">
        <v>191</v>
      </c>
      <c r="B69" s="2">
        <v>44314</v>
      </c>
      <c r="C69" s="2">
        <v>44405</v>
      </c>
      <c r="D69">
        <v>0.14050000000000001</v>
      </c>
      <c r="L69">
        <v>136.57</v>
      </c>
      <c r="M69">
        <v>142.68</v>
      </c>
      <c r="N69">
        <v>138.80000000000001</v>
      </c>
      <c r="O69">
        <v>137.43</v>
      </c>
      <c r="P69">
        <v>134.12</v>
      </c>
      <c r="Q69">
        <v>134.65</v>
      </c>
      <c r="R69">
        <v>136</v>
      </c>
      <c r="S69">
        <v>137.85</v>
      </c>
      <c r="T69">
        <v>128.94</v>
      </c>
      <c r="U69">
        <v>128.37</v>
      </c>
      <c r="V69">
        <v>124.62</v>
      </c>
      <c r="W69">
        <v>127.11</v>
      </c>
      <c r="X69">
        <v>130.15</v>
      </c>
      <c r="Y69">
        <v>129.80000000000001</v>
      </c>
      <c r="Z69">
        <v>128.91</v>
      </c>
      <c r="AA69">
        <v>130.66</v>
      </c>
      <c r="AB69">
        <v>132.63999999999999</v>
      </c>
      <c r="AC69">
        <v>131.46</v>
      </c>
      <c r="AD69">
        <v>132.91</v>
      </c>
      <c r="AE69">
        <v>133.75</v>
      </c>
      <c r="AF69">
        <v>133.09</v>
      </c>
      <c r="AG69">
        <f t="shared" si="1"/>
        <v>-6.7213344547238596E-2</v>
      </c>
      <c r="AH69">
        <v>133.63999999999999</v>
      </c>
      <c r="AI69">
        <v>134.54</v>
      </c>
      <c r="AJ69">
        <v>133.94</v>
      </c>
      <c r="AK69">
        <v>133.82</v>
      </c>
      <c r="AL69">
        <v>131.78</v>
      </c>
      <c r="AM69">
        <v>134.34</v>
      </c>
      <c r="AN69">
        <v>133.32</v>
      </c>
      <c r="AO69">
        <v>134.19999999999999</v>
      </c>
      <c r="AP69">
        <v>132.88999999999999</v>
      </c>
      <c r="AQ69">
        <v>134.22</v>
      </c>
      <c r="AR69">
        <v>134.62</v>
      </c>
      <c r="AS69">
        <v>137.31</v>
      </c>
      <c r="AT69">
        <v>135.58000000000001</v>
      </c>
      <c r="AU69">
        <v>134.94999999999999</v>
      </c>
      <c r="AV69">
        <v>135.35</v>
      </c>
      <c r="AW69">
        <v>133</v>
      </c>
      <c r="AX69">
        <v>133.96</v>
      </c>
      <c r="AY69">
        <v>135.08000000000001</v>
      </c>
      <c r="AZ69">
        <v>135.52000000000001</v>
      </c>
      <c r="BA69">
        <v>137.91999999999999</v>
      </c>
      <c r="BB69">
        <v>137.65</v>
      </c>
      <c r="BC69">
        <v>139.72</v>
      </c>
      <c r="BD69">
        <v>142.62</v>
      </c>
      <c r="BE69">
        <v>142.93</v>
      </c>
      <c r="BF69">
        <v>140.80000000000001</v>
      </c>
      <c r="BG69">
        <v>142.58000000000001</v>
      </c>
      <c r="BH69">
        <v>141.19</v>
      </c>
      <c r="BI69">
        <v>139.97</v>
      </c>
      <c r="BJ69">
        <v>138.29</v>
      </c>
      <c r="BK69">
        <v>141.43</v>
      </c>
      <c r="BL69">
        <v>142.47</v>
      </c>
      <c r="BM69">
        <v>141.18</v>
      </c>
      <c r="BN69">
        <v>143.75</v>
      </c>
      <c r="BO69">
        <v>141.46</v>
      </c>
      <c r="BP69">
        <v>139.71</v>
      </c>
      <c r="BQ69">
        <v>138.79</v>
      </c>
      <c r="BR69">
        <v>139.55000000000001</v>
      </c>
      <c r="BS69">
        <v>142.16999999999999</v>
      </c>
      <c r="BT69">
        <v>142.44</v>
      </c>
      <c r="BU69">
        <v>144.88</v>
      </c>
      <c r="BV69">
        <v>143.5</v>
      </c>
      <c r="BW69">
        <v>140.93</v>
      </c>
      <c r="BX69">
        <v>142.44</v>
      </c>
    </row>
    <row r="70" spans="1:82" x14ac:dyDescent="0.25">
      <c r="A70" t="s">
        <v>191</v>
      </c>
      <c r="B70" s="2">
        <v>43775</v>
      </c>
      <c r="C70" s="2">
        <v>43866</v>
      </c>
      <c r="D70">
        <v>0.10009999999999999</v>
      </c>
      <c r="L70">
        <v>84.63</v>
      </c>
      <c r="M70">
        <v>89.98</v>
      </c>
      <c r="N70">
        <v>94.03</v>
      </c>
      <c r="O70">
        <v>91.84</v>
      </c>
      <c r="P70">
        <v>90.97</v>
      </c>
      <c r="Q70">
        <v>90.47</v>
      </c>
      <c r="R70">
        <v>90.48</v>
      </c>
      <c r="S70">
        <v>90.81</v>
      </c>
      <c r="T70">
        <v>90.48</v>
      </c>
      <c r="U70">
        <v>87.96</v>
      </c>
      <c r="V70">
        <v>85.62</v>
      </c>
      <c r="W70">
        <v>85.11</v>
      </c>
      <c r="X70">
        <v>84.89</v>
      </c>
      <c r="Y70">
        <v>85.29</v>
      </c>
      <c r="Z70">
        <v>84.63</v>
      </c>
      <c r="AA70">
        <v>84.8</v>
      </c>
      <c r="AB70">
        <v>83.55</v>
      </c>
      <c r="AC70">
        <v>82.45</v>
      </c>
      <c r="AD70">
        <v>80.58</v>
      </c>
      <c r="AE70">
        <v>82.08</v>
      </c>
      <c r="AF70">
        <v>82.584999999999994</v>
      </c>
      <c r="AG70">
        <f t="shared" si="1"/>
        <v>-8.2184929984441102E-2</v>
      </c>
      <c r="AH70">
        <v>83.82</v>
      </c>
      <c r="AI70">
        <v>84.92</v>
      </c>
      <c r="AJ70">
        <v>84.114999999999995</v>
      </c>
      <c r="AK70">
        <v>86.99</v>
      </c>
      <c r="AL70">
        <v>89.05</v>
      </c>
      <c r="AM70">
        <v>87.83</v>
      </c>
      <c r="AN70">
        <v>88.43</v>
      </c>
      <c r="AO70">
        <v>88.32</v>
      </c>
      <c r="AP70">
        <v>87.98</v>
      </c>
      <c r="AQ70">
        <v>88.49</v>
      </c>
      <c r="AR70">
        <v>88.85</v>
      </c>
      <c r="AS70">
        <v>88.45</v>
      </c>
      <c r="AT70">
        <v>88.77</v>
      </c>
      <c r="AU70">
        <v>88.4</v>
      </c>
      <c r="AV70">
        <v>88.8</v>
      </c>
      <c r="AW70">
        <v>88.43</v>
      </c>
      <c r="AX70">
        <v>88.23</v>
      </c>
      <c r="AY70">
        <v>88.69</v>
      </c>
      <c r="AZ70">
        <v>87.02</v>
      </c>
      <c r="BA70">
        <v>86.51</v>
      </c>
      <c r="BB70">
        <v>88.97</v>
      </c>
      <c r="BC70">
        <v>88.71</v>
      </c>
      <c r="BD70">
        <v>89.91</v>
      </c>
      <c r="BE70">
        <v>90.26</v>
      </c>
      <c r="BF70">
        <v>90.97</v>
      </c>
      <c r="BG70">
        <v>90.56</v>
      </c>
      <c r="BH70">
        <v>89.67</v>
      </c>
      <c r="BI70">
        <v>91.79</v>
      </c>
      <c r="BJ70">
        <v>95.91</v>
      </c>
      <c r="BK70">
        <v>94.54</v>
      </c>
      <c r="BL70">
        <v>92.97</v>
      </c>
      <c r="BM70">
        <v>92</v>
      </c>
      <c r="BN70">
        <v>89.65</v>
      </c>
      <c r="BO70">
        <v>87.05</v>
      </c>
      <c r="BP70">
        <v>89.15</v>
      </c>
      <c r="BQ70">
        <v>88.23</v>
      </c>
      <c r="BR70">
        <v>87.78</v>
      </c>
      <c r="BS70">
        <v>85.31</v>
      </c>
      <c r="BT70">
        <v>86.48</v>
      </c>
      <c r="BU70">
        <v>88.93</v>
      </c>
      <c r="BV70">
        <v>90.91</v>
      </c>
    </row>
    <row r="71" spans="1:82" x14ac:dyDescent="0.25">
      <c r="A71" t="s">
        <v>192</v>
      </c>
      <c r="B71" s="2">
        <v>44224</v>
      </c>
      <c r="C71" s="2">
        <v>44315</v>
      </c>
      <c r="D71">
        <v>0.1226</v>
      </c>
      <c r="L71">
        <v>33.03</v>
      </c>
      <c r="M71">
        <v>33.270000000000003</v>
      </c>
      <c r="N71">
        <v>33.92</v>
      </c>
      <c r="O71">
        <v>33.950000000000003</v>
      </c>
      <c r="P71">
        <v>33.72</v>
      </c>
      <c r="Q71">
        <v>33.590000000000003</v>
      </c>
      <c r="R71">
        <v>33.69</v>
      </c>
      <c r="S71">
        <v>34.28</v>
      </c>
      <c r="T71">
        <v>34.57</v>
      </c>
      <c r="U71">
        <v>33.65</v>
      </c>
      <c r="V71">
        <v>34.85</v>
      </c>
      <c r="W71">
        <v>35.299999999999997</v>
      </c>
      <c r="X71">
        <v>35.549999999999997</v>
      </c>
      <c r="Y71">
        <v>35.15</v>
      </c>
      <c r="Z71">
        <v>34.44</v>
      </c>
      <c r="AA71">
        <v>33.96</v>
      </c>
      <c r="AB71">
        <v>34.619999999999997</v>
      </c>
      <c r="AC71">
        <v>33.83</v>
      </c>
      <c r="AD71">
        <v>32.9</v>
      </c>
      <c r="AE71">
        <v>32.71</v>
      </c>
      <c r="AF71">
        <v>32.409999999999997</v>
      </c>
      <c r="AG71">
        <f t="shared" si="1"/>
        <v>-2.5849113315299262E-2</v>
      </c>
      <c r="AH71">
        <v>31.97</v>
      </c>
      <c r="AI71">
        <v>31.4</v>
      </c>
      <c r="AJ71">
        <v>30.72</v>
      </c>
      <c r="AK71">
        <v>30.4</v>
      </c>
      <c r="AL71">
        <v>29.25</v>
      </c>
      <c r="AM71">
        <v>28.42</v>
      </c>
      <c r="AN71">
        <v>29.04</v>
      </c>
      <c r="AO71">
        <v>29.89</v>
      </c>
      <c r="AP71">
        <v>29.11</v>
      </c>
      <c r="AQ71">
        <v>30.27</v>
      </c>
      <c r="AR71">
        <v>29.7</v>
      </c>
      <c r="AS71">
        <v>30.21</v>
      </c>
      <c r="AT71">
        <v>30.8</v>
      </c>
      <c r="AU71">
        <v>30.56</v>
      </c>
      <c r="AV71">
        <v>30.4</v>
      </c>
      <c r="AW71">
        <v>30.88</v>
      </c>
      <c r="AX71">
        <v>32.03</v>
      </c>
      <c r="AY71">
        <v>31.37</v>
      </c>
      <c r="AZ71">
        <v>31.25</v>
      </c>
      <c r="BA71">
        <v>31.48</v>
      </c>
      <c r="BB71">
        <v>32.29</v>
      </c>
      <c r="BC71">
        <v>31.91</v>
      </c>
      <c r="BD71">
        <v>31.91</v>
      </c>
      <c r="BE71">
        <v>32.49</v>
      </c>
      <c r="BF71">
        <v>33.075000000000003</v>
      </c>
      <c r="BG71">
        <v>33.155000000000001</v>
      </c>
      <c r="BH71">
        <v>33.21</v>
      </c>
      <c r="BI71">
        <v>33.134999999999998</v>
      </c>
      <c r="BJ71">
        <v>33.31</v>
      </c>
      <c r="BK71">
        <v>32.54</v>
      </c>
      <c r="BL71">
        <v>32.840000000000003</v>
      </c>
      <c r="BM71">
        <v>32.805</v>
      </c>
      <c r="BN71">
        <v>32.58</v>
      </c>
      <c r="BO71">
        <v>32.655000000000001</v>
      </c>
      <c r="BP71">
        <v>31.885000000000002</v>
      </c>
      <c r="BQ71">
        <v>30.72</v>
      </c>
      <c r="BR71">
        <v>31.035</v>
      </c>
      <c r="BS71">
        <v>31.7</v>
      </c>
      <c r="BT71">
        <v>32.21</v>
      </c>
      <c r="BU71">
        <v>32.6</v>
      </c>
      <c r="BV71">
        <v>32.75</v>
      </c>
      <c r="BW71">
        <v>32.01</v>
      </c>
      <c r="BX71">
        <v>32.54</v>
      </c>
    </row>
    <row r="72" spans="1:82" x14ac:dyDescent="0.25">
      <c r="A72" t="s">
        <v>193</v>
      </c>
      <c r="B72" s="2">
        <v>43852</v>
      </c>
      <c r="C72" s="2">
        <v>43942</v>
      </c>
      <c r="D72">
        <v>0.1196</v>
      </c>
      <c r="L72">
        <v>73.59</v>
      </c>
      <c r="M72">
        <v>76.209999999999994</v>
      </c>
      <c r="N72">
        <v>72.099999999999994</v>
      </c>
      <c r="O72">
        <v>69.489999999999995</v>
      </c>
      <c r="P72">
        <v>71.150000000000006</v>
      </c>
      <c r="Q72">
        <v>70.025000000000006</v>
      </c>
      <c r="R72">
        <v>68.849999999999994</v>
      </c>
      <c r="S72">
        <v>65.989999999999995</v>
      </c>
      <c r="T72">
        <v>67.8</v>
      </c>
      <c r="U72">
        <v>70.47</v>
      </c>
      <c r="V72">
        <v>71.28</v>
      </c>
      <c r="W72">
        <v>71.37</v>
      </c>
      <c r="X72">
        <v>69.45</v>
      </c>
      <c r="Y72">
        <v>70.55</v>
      </c>
      <c r="Z72">
        <v>72.400000000000006</v>
      </c>
      <c r="AA72">
        <v>73.099999999999994</v>
      </c>
      <c r="AB72">
        <v>72.58</v>
      </c>
      <c r="AC72">
        <v>70.16</v>
      </c>
      <c r="AD72">
        <v>67.39</v>
      </c>
      <c r="AE72">
        <v>67.98</v>
      </c>
      <c r="AF72">
        <v>67.89</v>
      </c>
      <c r="AG72">
        <f t="shared" si="1"/>
        <v>-0.10917202466867858</v>
      </c>
      <c r="AH72">
        <v>66</v>
      </c>
      <c r="AI72">
        <v>63.88</v>
      </c>
      <c r="AJ72">
        <v>61.63</v>
      </c>
      <c r="AK72">
        <v>61.43</v>
      </c>
      <c r="AL72">
        <v>58.41</v>
      </c>
      <c r="AM72">
        <v>58.76</v>
      </c>
      <c r="AN72">
        <v>60.49</v>
      </c>
      <c r="AO72">
        <v>58.47</v>
      </c>
      <c r="AP72">
        <v>62.47</v>
      </c>
      <c r="AQ72">
        <v>60.62</v>
      </c>
      <c r="AR72">
        <v>58.92</v>
      </c>
      <c r="AS72">
        <v>55.08</v>
      </c>
      <c r="AT72">
        <v>59.01</v>
      </c>
      <c r="AU72">
        <v>54.88</v>
      </c>
      <c r="AV72">
        <v>49.83</v>
      </c>
      <c r="AW72">
        <v>54.53</v>
      </c>
      <c r="AX72">
        <v>48.15</v>
      </c>
      <c r="AY72">
        <v>51.72</v>
      </c>
      <c r="AZ72">
        <v>46.18</v>
      </c>
      <c r="BA72">
        <v>47</v>
      </c>
      <c r="BB72">
        <v>44.29</v>
      </c>
      <c r="BC72">
        <v>45.97</v>
      </c>
      <c r="BD72">
        <v>52.82</v>
      </c>
      <c r="BE72">
        <v>54.24</v>
      </c>
      <c r="BF72">
        <v>57.51</v>
      </c>
      <c r="BG72">
        <v>54.85</v>
      </c>
      <c r="BH72">
        <v>55.24</v>
      </c>
      <c r="BI72">
        <v>54.17</v>
      </c>
      <c r="BJ72">
        <v>52.14</v>
      </c>
      <c r="BK72">
        <v>53.43</v>
      </c>
      <c r="BL72">
        <v>52.86</v>
      </c>
      <c r="BM72">
        <v>59.2</v>
      </c>
      <c r="BN72">
        <v>59.19</v>
      </c>
      <c r="BO72">
        <v>62.78</v>
      </c>
      <c r="BP72">
        <v>61.15</v>
      </c>
      <c r="BQ72">
        <v>60.96</v>
      </c>
      <c r="BR72">
        <v>63.31</v>
      </c>
      <c r="BS72">
        <v>61.1</v>
      </c>
      <c r="BT72">
        <v>63.86</v>
      </c>
      <c r="BU72">
        <v>63.83</v>
      </c>
      <c r="BV72">
        <v>62.47</v>
      </c>
      <c r="BW72">
        <v>60.93</v>
      </c>
    </row>
    <row r="73" spans="1:82" x14ac:dyDescent="0.25">
      <c r="A73" t="s">
        <v>193</v>
      </c>
      <c r="B73" s="2">
        <v>43305</v>
      </c>
      <c r="C73" s="2">
        <v>43396</v>
      </c>
      <c r="D73">
        <v>0.1968</v>
      </c>
      <c r="L73">
        <v>40.380000000000003</v>
      </c>
      <c r="M73">
        <v>42.96</v>
      </c>
      <c r="N73">
        <v>44.02</v>
      </c>
      <c r="O73">
        <v>44.25</v>
      </c>
      <c r="P73">
        <v>43.22</v>
      </c>
      <c r="Q73">
        <v>43.25</v>
      </c>
      <c r="R73">
        <v>43.29</v>
      </c>
      <c r="S73">
        <v>43.57</v>
      </c>
      <c r="T73">
        <v>43.75</v>
      </c>
      <c r="U73">
        <v>43.98</v>
      </c>
      <c r="V73">
        <v>44.01</v>
      </c>
      <c r="W73">
        <v>43.93</v>
      </c>
      <c r="X73">
        <v>42.71</v>
      </c>
      <c r="Y73">
        <v>41.71</v>
      </c>
      <c r="Z73">
        <v>41.62</v>
      </c>
      <c r="AA73">
        <v>41.88</v>
      </c>
      <c r="AB73">
        <v>40.369999999999997</v>
      </c>
      <c r="AC73">
        <v>40.22</v>
      </c>
      <c r="AD73">
        <v>39.26</v>
      </c>
      <c r="AE73">
        <v>39.15</v>
      </c>
      <c r="AF73">
        <v>39.880000000000003</v>
      </c>
      <c r="AG73">
        <f t="shared" si="1"/>
        <v>-7.1694599627560474E-2</v>
      </c>
      <c r="AH73">
        <v>39.93</v>
      </c>
      <c r="AI73">
        <v>40.270000000000003</v>
      </c>
      <c r="AJ73">
        <v>40.729999999999997</v>
      </c>
      <c r="AK73">
        <v>41.68</v>
      </c>
      <c r="AL73">
        <v>41.7</v>
      </c>
      <c r="AM73">
        <v>41.52</v>
      </c>
      <c r="AN73">
        <v>41.12</v>
      </c>
      <c r="AO73">
        <v>41.19</v>
      </c>
      <c r="AP73">
        <v>41.2</v>
      </c>
      <c r="AQ73">
        <v>40.909999999999997</v>
      </c>
      <c r="AR73">
        <v>39.590000000000003</v>
      </c>
      <c r="AS73">
        <v>39.700000000000003</v>
      </c>
      <c r="AT73">
        <v>39.450000000000003</v>
      </c>
      <c r="AU73">
        <v>38.56</v>
      </c>
      <c r="AV73">
        <v>36.67</v>
      </c>
      <c r="AW73">
        <v>37.409999999999997</v>
      </c>
      <c r="AX73">
        <v>37.54</v>
      </c>
      <c r="AY73">
        <v>37.22</v>
      </c>
      <c r="AZ73">
        <v>37.479999999999997</v>
      </c>
      <c r="BA73">
        <v>37.130000000000003</v>
      </c>
      <c r="BB73">
        <v>37.770000000000003</v>
      </c>
      <c r="BC73">
        <v>38.21</v>
      </c>
      <c r="BD73">
        <v>38.450000000000003</v>
      </c>
      <c r="BE73">
        <v>37.47</v>
      </c>
      <c r="BF73">
        <v>37.04</v>
      </c>
      <c r="BG73">
        <v>37.14</v>
      </c>
      <c r="BH73">
        <v>36.979999999999997</v>
      </c>
      <c r="BI73">
        <v>36.9</v>
      </c>
      <c r="BJ73">
        <v>36.93</v>
      </c>
      <c r="BK73">
        <v>36.6</v>
      </c>
      <c r="BL73">
        <v>35.94</v>
      </c>
      <c r="BM73">
        <v>34.94</v>
      </c>
      <c r="BN73">
        <v>34.520000000000003</v>
      </c>
      <c r="BO73">
        <v>34</v>
      </c>
      <c r="BP73">
        <v>32.450000000000003</v>
      </c>
      <c r="BQ73">
        <v>32.65</v>
      </c>
      <c r="BR73">
        <v>33.25</v>
      </c>
      <c r="BS73">
        <v>33.25</v>
      </c>
      <c r="BT73">
        <v>34.590000000000003</v>
      </c>
      <c r="BU73">
        <v>34.14</v>
      </c>
      <c r="BV73">
        <v>32.79</v>
      </c>
      <c r="BW73">
        <v>32.770000000000003</v>
      </c>
      <c r="BX73">
        <v>32.29</v>
      </c>
      <c r="BY73">
        <v>32.200000000000003</v>
      </c>
    </row>
    <row r="74" spans="1:82" x14ac:dyDescent="0.25">
      <c r="A74" t="s">
        <v>193</v>
      </c>
      <c r="B74" s="2">
        <v>42851</v>
      </c>
      <c r="C74" s="2">
        <v>42942</v>
      </c>
      <c r="D74">
        <v>0.1429</v>
      </c>
      <c r="L74">
        <v>33.770000000000003</v>
      </c>
      <c r="M74">
        <v>36.35</v>
      </c>
      <c r="N74">
        <v>35.270000000000003</v>
      </c>
      <c r="O74">
        <v>35.78</v>
      </c>
      <c r="P74">
        <v>35.85</v>
      </c>
      <c r="Q74">
        <v>35.42</v>
      </c>
      <c r="R74">
        <v>35.58</v>
      </c>
      <c r="S74">
        <v>35.6</v>
      </c>
      <c r="T74">
        <v>35.369999999999997</v>
      </c>
      <c r="U74">
        <v>35.49</v>
      </c>
      <c r="V74">
        <v>35.6</v>
      </c>
      <c r="W74">
        <v>35.64</v>
      </c>
      <c r="X74">
        <v>35.229999999999997</v>
      </c>
      <c r="Y74">
        <v>35.75</v>
      </c>
      <c r="Z74">
        <v>35.78</v>
      </c>
      <c r="AA74">
        <v>33.86</v>
      </c>
      <c r="AB74">
        <v>34.659999999999997</v>
      </c>
      <c r="AC74">
        <v>34.85</v>
      </c>
      <c r="AD74">
        <v>34.909999999999997</v>
      </c>
      <c r="AE74">
        <v>34.909999999999997</v>
      </c>
      <c r="AF74">
        <v>35.15</v>
      </c>
      <c r="AG74">
        <f t="shared" si="1"/>
        <v>-3.3012379642365967E-2</v>
      </c>
      <c r="AH74">
        <v>35.340000000000003</v>
      </c>
      <c r="AI74">
        <v>35.590000000000003</v>
      </c>
      <c r="AJ74">
        <v>35.68</v>
      </c>
      <c r="AK74">
        <v>35.549999999999997</v>
      </c>
      <c r="AL74">
        <v>35.409999999999997</v>
      </c>
      <c r="AM74">
        <v>35.270000000000003</v>
      </c>
      <c r="AN74">
        <v>35.15</v>
      </c>
      <c r="AO74">
        <v>34.89</v>
      </c>
      <c r="AP74">
        <v>35.31</v>
      </c>
      <c r="AQ74">
        <v>35.78</v>
      </c>
      <c r="AR74">
        <v>34.04</v>
      </c>
      <c r="AS74">
        <v>33.39</v>
      </c>
      <c r="AT74">
        <v>33.29</v>
      </c>
      <c r="AU74">
        <v>32.590000000000003</v>
      </c>
      <c r="AV74">
        <v>31.97</v>
      </c>
      <c r="AW74">
        <v>32.54</v>
      </c>
      <c r="AX74">
        <v>32.75</v>
      </c>
      <c r="AY74">
        <v>32.409999999999997</v>
      </c>
      <c r="AZ74">
        <v>32.51</v>
      </c>
      <c r="BA74">
        <v>31.98</v>
      </c>
      <c r="BB74">
        <v>32.44</v>
      </c>
      <c r="BC74">
        <v>31.95</v>
      </c>
      <c r="BD74">
        <v>31.01</v>
      </c>
      <c r="BE74">
        <v>31.19</v>
      </c>
      <c r="BF74">
        <v>30.3</v>
      </c>
      <c r="BG74">
        <v>30.03</v>
      </c>
      <c r="BH74">
        <v>29.69</v>
      </c>
      <c r="BI74">
        <v>30.88</v>
      </c>
      <c r="BJ74">
        <v>30.8</v>
      </c>
      <c r="BK74">
        <v>31.4</v>
      </c>
      <c r="BL74">
        <v>32.380000000000003</v>
      </c>
      <c r="BM74">
        <v>32.659999999999997</v>
      </c>
      <c r="BN74">
        <v>33.04</v>
      </c>
      <c r="BO74">
        <v>33.159999999999997</v>
      </c>
      <c r="BP74">
        <v>33.99</v>
      </c>
      <c r="BQ74">
        <v>34.090000000000003</v>
      </c>
      <c r="BR74">
        <v>34.5</v>
      </c>
      <c r="BS74">
        <v>34.81</v>
      </c>
      <c r="BT74">
        <v>35.33</v>
      </c>
      <c r="BU74">
        <v>35.130000000000003</v>
      </c>
      <c r="BV74">
        <v>35.659999999999997</v>
      </c>
      <c r="BW74">
        <v>36.1</v>
      </c>
      <c r="BX74">
        <v>36.799999999999997</v>
      </c>
    </row>
    <row r="75" spans="1:82" x14ac:dyDescent="0.25">
      <c r="A75" t="s">
        <v>194</v>
      </c>
      <c r="B75" s="2">
        <v>43852</v>
      </c>
      <c r="C75" s="2">
        <v>43942</v>
      </c>
      <c r="D75">
        <v>0.14269999999999999</v>
      </c>
      <c r="L75">
        <v>133.34</v>
      </c>
      <c r="M75">
        <v>134.25</v>
      </c>
      <c r="N75">
        <v>130.52000000000001</v>
      </c>
      <c r="O75">
        <v>126.31</v>
      </c>
      <c r="P75">
        <v>128.04</v>
      </c>
      <c r="Q75">
        <v>125.49</v>
      </c>
      <c r="R75">
        <v>124.42</v>
      </c>
      <c r="S75">
        <v>120.65</v>
      </c>
      <c r="T75">
        <v>123.4</v>
      </c>
      <c r="U75">
        <v>126.47</v>
      </c>
      <c r="V75">
        <v>132.44</v>
      </c>
      <c r="W75">
        <v>132.52000000000001</v>
      </c>
      <c r="X75">
        <v>128.69999999999999</v>
      </c>
      <c r="Y75">
        <v>129.65</v>
      </c>
      <c r="Z75">
        <v>130.69999999999999</v>
      </c>
      <c r="AA75">
        <v>132.41999999999999</v>
      </c>
      <c r="AB75">
        <v>132.81</v>
      </c>
      <c r="AC75">
        <v>132.21</v>
      </c>
      <c r="AD75">
        <v>131.24</v>
      </c>
      <c r="AE75">
        <v>133.13</v>
      </c>
      <c r="AF75">
        <v>131.47</v>
      </c>
      <c r="AG75">
        <f t="shared" si="1"/>
        <v>-2.0707635009310995E-2</v>
      </c>
      <c r="AH75">
        <v>128.52000000000001</v>
      </c>
      <c r="AI75">
        <v>121.44</v>
      </c>
      <c r="AJ75">
        <v>118.38</v>
      </c>
      <c r="AK75">
        <v>118.79</v>
      </c>
      <c r="AL75">
        <v>113.13</v>
      </c>
      <c r="AM75">
        <v>114.14</v>
      </c>
      <c r="AN75">
        <v>118.97</v>
      </c>
      <c r="AO75">
        <v>113.81</v>
      </c>
      <c r="AP75">
        <v>119.05</v>
      </c>
      <c r="AQ75">
        <v>114.72</v>
      </c>
      <c r="AR75">
        <v>113.16</v>
      </c>
      <c r="AS75">
        <v>105.04</v>
      </c>
      <c r="AT75">
        <v>112.12</v>
      </c>
      <c r="AU75">
        <v>106.5</v>
      </c>
      <c r="AV75">
        <v>97.53</v>
      </c>
      <c r="AW75">
        <v>106.04</v>
      </c>
      <c r="AX75">
        <v>93.5</v>
      </c>
      <c r="AY75">
        <v>106.15</v>
      </c>
      <c r="AZ75">
        <v>100</v>
      </c>
      <c r="BA75">
        <v>101.57</v>
      </c>
      <c r="BB75">
        <v>97.6</v>
      </c>
      <c r="BC75">
        <v>98.44</v>
      </c>
      <c r="BD75">
        <v>105.36</v>
      </c>
      <c r="BE75">
        <v>99.16</v>
      </c>
      <c r="BF75">
        <v>107.76</v>
      </c>
      <c r="BG75">
        <v>100.5</v>
      </c>
      <c r="BH75">
        <v>102.02</v>
      </c>
      <c r="BI75">
        <v>99.93</v>
      </c>
      <c r="BJ75">
        <v>96.89</v>
      </c>
      <c r="BK75">
        <v>102.02</v>
      </c>
      <c r="BL75">
        <v>99.98</v>
      </c>
      <c r="BM75">
        <v>108.96</v>
      </c>
      <c r="BN75">
        <v>106.26</v>
      </c>
      <c r="BO75">
        <v>110.17</v>
      </c>
      <c r="BP75">
        <v>107.69</v>
      </c>
      <c r="BQ75">
        <v>107.67</v>
      </c>
      <c r="BR75">
        <v>110.95</v>
      </c>
      <c r="BS75">
        <v>107.98</v>
      </c>
      <c r="BT75">
        <v>111.39</v>
      </c>
      <c r="BU75">
        <v>113.55</v>
      </c>
      <c r="BV75">
        <v>111.53</v>
      </c>
      <c r="BW75">
        <v>106.84</v>
      </c>
    </row>
    <row r="76" spans="1:82" x14ac:dyDescent="0.25">
      <c r="A76" t="s">
        <v>194</v>
      </c>
      <c r="B76" s="2">
        <v>43578</v>
      </c>
      <c r="C76" s="2">
        <v>43669</v>
      </c>
      <c r="D76">
        <v>0.15</v>
      </c>
      <c r="L76">
        <v>116.38</v>
      </c>
      <c r="M76">
        <v>118.43</v>
      </c>
      <c r="N76">
        <v>117.17</v>
      </c>
      <c r="O76">
        <v>117.21</v>
      </c>
      <c r="P76">
        <v>116.7</v>
      </c>
      <c r="Q76">
        <v>117.83</v>
      </c>
      <c r="R76">
        <v>116.29</v>
      </c>
      <c r="S76">
        <v>117.46</v>
      </c>
      <c r="T76">
        <v>117.47</v>
      </c>
      <c r="U76">
        <v>115.86</v>
      </c>
      <c r="V76">
        <v>113.93</v>
      </c>
      <c r="W76">
        <v>112.56</v>
      </c>
      <c r="X76">
        <v>112.15</v>
      </c>
      <c r="Y76">
        <v>112.6</v>
      </c>
      <c r="Z76">
        <v>107.11</v>
      </c>
      <c r="AA76">
        <v>109.04</v>
      </c>
      <c r="AB76">
        <v>110.29</v>
      </c>
      <c r="AC76">
        <v>109.21</v>
      </c>
      <c r="AD76">
        <v>106.79</v>
      </c>
      <c r="AE76">
        <v>104.73</v>
      </c>
      <c r="AF76">
        <v>107</v>
      </c>
      <c r="AG76">
        <f t="shared" si="1"/>
        <v>-9.6512707928734329E-2</v>
      </c>
      <c r="AH76">
        <v>106.78</v>
      </c>
      <c r="AI76">
        <v>105.83</v>
      </c>
      <c r="AJ76">
        <v>105.06</v>
      </c>
      <c r="AK76">
        <v>103.21</v>
      </c>
      <c r="AL76">
        <v>104.15</v>
      </c>
      <c r="AM76">
        <v>105.44</v>
      </c>
      <c r="AN76">
        <v>104.31</v>
      </c>
      <c r="AO76">
        <v>105.17</v>
      </c>
      <c r="AP76">
        <v>109.12</v>
      </c>
      <c r="AQ76">
        <v>109.48</v>
      </c>
      <c r="AR76">
        <v>110.19</v>
      </c>
      <c r="AS76">
        <v>111.17</v>
      </c>
      <c r="AT76">
        <v>112.63</v>
      </c>
      <c r="AU76">
        <v>112.93</v>
      </c>
      <c r="AV76">
        <v>110.34</v>
      </c>
      <c r="AW76">
        <v>111.18</v>
      </c>
      <c r="AX76">
        <v>107.31</v>
      </c>
      <c r="AY76">
        <v>106.72</v>
      </c>
      <c r="AZ76">
        <v>111.04</v>
      </c>
      <c r="BA76">
        <v>111.3</v>
      </c>
      <c r="BB76">
        <v>112.71</v>
      </c>
      <c r="BC76">
        <v>112.32</v>
      </c>
      <c r="BD76">
        <v>112.73</v>
      </c>
      <c r="BE76">
        <v>111.48</v>
      </c>
      <c r="BF76">
        <v>114.43</v>
      </c>
      <c r="BG76">
        <v>115.86</v>
      </c>
      <c r="BH76">
        <v>114.76</v>
      </c>
      <c r="BI76">
        <v>117.19</v>
      </c>
      <c r="BJ76">
        <v>116.06</v>
      </c>
      <c r="BK76">
        <v>115.94</v>
      </c>
      <c r="BL76">
        <v>115.75</v>
      </c>
      <c r="BM76">
        <v>114.93</v>
      </c>
      <c r="BN76">
        <v>115.78</v>
      </c>
      <c r="BO76">
        <v>116.64</v>
      </c>
      <c r="BP76">
        <v>116.72</v>
      </c>
      <c r="BQ76">
        <v>118.32</v>
      </c>
      <c r="BR76">
        <v>119.84</v>
      </c>
      <c r="BS76">
        <v>118.68</v>
      </c>
      <c r="BT76">
        <v>117.18</v>
      </c>
      <c r="BU76">
        <v>118.57</v>
      </c>
      <c r="BV76">
        <v>117.26</v>
      </c>
      <c r="BW76">
        <v>118.18</v>
      </c>
      <c r="BX76">
        <v>120.07</v>
      </c>
    </row>
    <row r="77" spans="1:82" x14ac:dyDescent="0.25">
      <c r="A77" t="s">
        <v>194</v>
      </c>
      <c r="B77" s="2">
        <v>42759</v>
      </c>
      <c r="C77" s="2">
        <v>42850</v>
      </c>
      <c r="D77">
        <v>0.1726</v>
      </c>
      <c r="L77">
        <v>77.08</v>
      </c>
      <c r="M77">
        <v>78.58</v>
      </c>
      <c r="N77">
        <v>79.260000000000005</v>
      </c>
      <c r="O77">
        <v>78.03</v>
      </c>
      <c r="P77">
        <v>77.900000000000006</v>
      </c>
      <c r="Q77">
        <v>75.540000000000006</v>
      </c>
      <c r="R77">
        <v>76.27</v>
      </c>
      <c r="S77">
        <v>75.89</v>
      </c>
      <c r="T77">
        <v>76.5</v>
      </c>
      <c r="U77">
        <v>76.22</v>
      </c>
      <c r="V77">
        <v>76.180000000000007</v>
      </c>
      <c r="W77">
        <v>75.95</v>
      </c>
      <c r="X77">
        <v>75.3</v>
      </c>
      <c r="Y77">
        <v>75.16</v>
      </c>
      <c r="Z77">
        <v>75.52</v>
      </c>
      <c r="AA77">
        <v>75.64</v>
      </c>
      <c r="AB77">
        <v>75.67</v>
      </c>
      <c r="AC77">
        <v>76.25</v>
      </c>
      <c r="AD77">
        <v>76.44</v>
      </c>
      <c r="AE77">
        <v>77.08</v>
      </c>
      <c r="AF77">
        <v>77.23</v>
      </c>
      <c r="AG77">
        <f t="shared" si="1"/>
        <v>-1.7179944006108352E-2</v>
      </c>
      <c r="AH77">
        <v>77.14</v>
      </c>
      <c r="AI77">
        <v>77.239999999999995</v>
      </c>
      <c r="AJ77">
        <v>77.19</v>
      </c>
      <c r="AK77">
        <v>76.62</v>
      </c>
      <c r="AL77">
        <v>78.150000000000006</v>
      </c>
      <c r="AM77">
        <v>78.08</v>
      </c>
      <c r="AN77">
        <v>77.86</v>
      </c>
      <c r="AO77">
        <v>78.31</v>
      </c>
      <c r="AP77">
        <v>79.12</v>
      </c>
      <c r="AQ77">
        <v>79.34</v>
      </c>
      <c r="AR77">
        <v>79.13</v>
      </c>
      <c r="AS77">
        <v>80.33</v>
      </c>
      <c r="AT77">
        <v>81.02</v>
      </c>
      <c r="AU77">
        <v>81.09</v>
      </c>
      <c r="AV77">
        <v>81.819999999999993</v>
      </c>
      <c r="AW77">
        <v>81.709999999999994</v>
      </c>
      <c r="AX77">
        <v>82.2</v>
      </c>
      <c r="AY77">
        <v>81.59</v>
      </c>
      <c r="AZ77">
        <v>79.75</v>
      </c>
      <c r="BA77">
        <v>80.69</v>
      </c>
      <c r="BB77">
        <v>80.67</v>
      </c>
      <c r="BC77">
        <v>80.59</v>
      </c>
      <c r="BD77">
        <v>80.53</v>
      </c>
      <c r="BE77">
        <v>80.61</v>
      </c>
      <c r="BF77">
        <v>80.489999999999995</v>
      </c>
      <c r="BG77">
        <v>81.040000000000006</v>
      </c>
      <c r="BH77">
        <v>80.56</v>
      </c>
      <c r="BI77">
        <v>80.36</v>
      </c>
      <c r="BJ77">
        <v>80.599999999999994</v>
      </c>
      <c r="BK77">
        <v>80.08</v>
      </c>
      <c r="BL77">
        <v>80.099999999999994</v>
      </c>
      <c r="BM77">
        <v>80.53</v>
      </c>
      <c r="BN77">
        <v>80.13</v>
      </c>
      <c r="BO77">
        <v>79.41</v>
      </c>
      <c r="BP77">
        <v>78.48</v>
      </c>
      <c r="BQ77">
        <v>77.84</v>
      </c>
      <c r="BR77">
        <v>78.72</v>
      </c>
      <c r="BS77">
        <v>79.61</v>
      </c>
      <c r="BT77">
        <v>79.37</v>
      </c>
      <c r="BU77">
        <v>80.760000000000005</v>
      </c>
      <c r="BV77">
        <v>79.81</v>
      </c>
      <c r="BW77">
        <v>81.08</v>
      </c>
      <c r="BX77">
        <v>82.36</v>
      </c>
    </row>
    <row r="78" spans="1:82" x14ac:dyDescent="0.25">
      <c r="AG78">
        <f>AVERAGE(AG2:AG77)</f>
        <v>-8.3991224762425584E-2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69"/>
  <sheetViews>
    <sheetView topLeftCell="A40" workbookViewId="0">
      <selection activeCell="A2" sqref="A2:AF68"/>
    </sheetView>
  </sheetViews>
  <sheetFormatPr defaultRowHeight="15" x14ac:dyDescent="0.25"/>
  <cols>
    <col min="33" max="33" width="14.140625" bestFit="1" customWidth="1"/>
  </cols>
  <sheetData>
    <row r="1" spans="1:1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337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</row>
    <row r="2" spans="1:134" x14ac:dyDescent="0.25">
      <c r="A2" t="s">
        <v>145</v>
      </c>
      <c r="B2" s="2">
        <v>43945</v>
      </c>
      <c r="C2" s="2">
        <v>44074</v>
      </c>
      <c r="D2">
        <v>1.7</v>
      </c>
      <c r="L2">
        <v>97.778000000000006</v>
      </c>
      <c r="M2">
        <v>98.962999999999994</v>
      </c>
      <c r="N2">
        <v>105.133</v>
      </c>
      <c r="O2">
        <v>105.407</v>
      </c>
      <c r="P2">
        <v>112.71899999999999</v>
      </c>
      <c r="Q2">
        <v>119.267</v>
      </c>
      <c r="R2">
        <v>117.23</v>
      </c>
      <c r="S2">
        <v>115.667</v>
      </c>
      <c r="T2">
        <v>112.985</v>
      </c>
      <c r="U2">
        <v>114.185</v>
      </c>
      <c r="V2">
        <v>117.63</v>
      </c>
      <c r="W2">
        <v>115.459</v>
      </c>
      <c r="X2">
        <v>119.99299999999999</v>
      </c>
      <c r="Y2">
        <v>123.76300000000001</v>
      </c>
      <c r="Z2">
        <v>136.14099999999999</v>
      </c>
      <c r="AA2">
        <v>129.03700000000001</v>
      </c>
      <c r="AB2">
        <v>119.215</v>
      </c>
      <c r="AC2">
        <v>116.48099999999999</v>
      </c>
      <c r="AD2">
        <v>114</v>
      </c>
      <c r="AE2">
        <v>118.726</v>
      </c>
      <c r="AF2">
        <v>119.756</v>
      </c>
      <c r="AG2">
        <f>($AF2-$M2)/$M2</f>
        <v>0.21010882855208521</v>
      </c>
      <c r="AH2">
        <v>111.64400000000001</v>
      </c>
      <c r="AI2">
        <v>112.593</v>
      </c>
      <c r="AJ2">
        <v>116.48099999999999</v>
      </c>
      <c r="AK2">
        <v>117.148</v>
      </c>
      <c r="AL2">
        <v>115.874</v>
      </c>
      <c r="AM2">
        <v>112.867</v>
      </c>
      <c r="AN2">
        <v>114.17</v>
      </c>
      <c r="AO2">
        <v>114.84399999999999</v>
      </c>
      <c r="AP2">
        <v>116.541</v>
      </c>
      <c r="AQ2">
        <v>115.38500000000001</v>
      </c>
      <c r="AR2">
        <v>116.29600000000001</v>
      </c>
      <c r="AS2">
        <v>111.267</v>
      </c>
      <c r="AT2">
        <v>105.867</v>
      </c>
      <c r="AU2">
        <v>110.51900000000001</v>
      </c>
      <c r="AV2">
        <v>110.711</v>
      </c>
      <c r="AW2">
        <v>112.711</v>
      </c>
      <c r="AX2">
        <v>115.563</v>
      </c>
      <c r="AY2">
        <v>124.68899999999999</v>
      </c>
      <c r="AZ2">
        <v>124.34099999999999</v>
      </c>
      <c r="BA2">
        <v>125.215</v>
      </c>
      <c r="BB2">
        <v>123.14100000000001</v>
      </c>
      <c r="BC2">
        <v>126.6</v>
      </c>
      <c r="BD2">
        <v>128.70400000000001</v>
      </c>
      <c r="BE2">
        <v>126.889</v>
      </c>
      <c r="BF2">
        <v>133.452</v>
      </c>
      <c r="BG2">
        <v>146.80000000000001</v>
      </c>
      <c r="BH2">
        <v>150.244</v>
      </c>
      <c r="BI2">
        <v>157.02199999999999</v>
      </c>
      <c r="BJ2">
        <v>157.03700000000001</v>
      </c>
      <c r="BK2">
        <v>163.92599999999999</v>
      </c>
      <c r="BL2">
        <v>166.304</v>
      </c>
      <c r="BM2">
        <v>158.56299999999999</v>
      </c>
      <c r="BN2">
        <v>146.667</v>
      </c>
      <c r="BO2">
        <v>132</v>
      </c>
      <c r="BP2">
        <v>128.148</v>
      </c>
      <c r="BQ2">
        <v>135.02199999999999</v>
      </c>
      <c r="BR2">
        <v>134.815</v>
      </c>
      <c r="BS2">
        <v>138.51900000000001</v>
      </c>
      <c r="BT2">
        <v>142.11099999999999</v>
      </c>
      <c r="BU2">
        <v>132.28899999999999</v>
      </c>
      <c r="BV2">
        <v>131.267</v>
      </c>
      <c r="BW2">
        <v>130.548</v>
      </c>
      <c r="BX2">
        <v>140.148</v>
      </c>
      <c r="BY2">
        <v>140.4</v>
      </c>
      <c r="BZ2">
        <v>154.43700000000001</v>
      </c>
      <c r="CA2">
        <v>169.881</v>
      </c>
      <c r="CB2">
        <v>157.77799999999999</v>
      </c>
      <c r="CC2">
        <v>159.25899999999999</v>
      </c>
      <c r="CD2">
        <v>161.459</v>
      </c>
      <c r="CE2">
        <v>154.37</v>
      </c>
      <c r="CF2">
        <v>163.55600000000001</v>
      </c>
      <c r="CG2">
        <v>162.815</v>
      </c>
      <c r="CH2">
        <v>157.49600000000001</v>
      </c>
      <c r="CI2">
        <v>151.852</v>
      </c>
      <c r="CJ2">
        <v>154.07400000000001</v>
      </c>
      <c r="CK2">
        <v>157.91900000000001</v>
      </c>
      <c r="CL2">
        <v>158.68899999999999</v>
      </c>
      <c r="CM2">
        <v>153.92599999999999</v>
      </c>
      <c r="CN2">
        <v>147.40700000000001</v>
      </c>
      <c r="CO2">
        <v>147.70400000000001</v>
      </c>
      <c r="CP2">
        <v>144.22200000000001</v>
      </c>
      <c r="CQ2">
        <v>144.733</v>
      </c>
      <c r="CR2">
        <v>136.815</v>
      </c>
      <c r="CS2">
        <v>140</v>
      </c>
      <c r="CT2">
        <v>141.28899999999999</v>
      </c>
      <c r="CU2">
        <v>136.51900000000001</v>
      </c>
    </row>
    <row r="3" spans="1:134" x14ac:dyDescent="0.25">
      <c r="A3" t="s">
        <v>146</v>
      </c>
      <c r="B3" s="2">
        <v>44330</v>
      </c>
      <c r="C3" s="2">
        <v>44421</v>
      </c>
      <c r="D3">
        <v>0.68370000000000009</v>
      </c>
      <c r="L3">
        <v>13650</v>
      </c>
      <c r="M3">
        <v>13700</v>
      </c>
      <c r="N3">
        <v>14150</v>
      </c>
      <c r="O3">
        <v>14500</v>
      </c>
      <c r="P3">
        <v>14350</v>
      </c>
      <c r="Q3">
        <v>14300</v>
      </c>
      <c r="R3">
        <v>14650</v>
      </c>
      <c r="S3">
        <v>14950</v>
      </c>
      <c r="T3">
        <v>15300</v>
      </c>
      <c r="U3">
        <v>14650</v>
      </c>
      <c r="V3">
        <v>14450</v>
      </c>
      <c r="W3">
        <v>14200</v>
      </c>
      <c r="X3">
        <v>13950</v>
      </c>
      <c r="Y3">
        <v>14650</v>
      </c>
      <c r="Z3">
        <v>14450</v>
      </c>
      <c r="AA3">
        <v>14500</v>
      </c>
      <c r="AB3">
        <v>13950</v>
      </c>
      <c r="AC3">
        <v>13850</v>
      </c>
      <c r="AD3">
        <v>13850</v>
      </c>
      <c r="AE3">
        <v>14000</v>
      </c>
      <c r="AF3">
        <v>13900</v>
      </c>
      <c r="AG3">
        <f t="shared" ref="AG3:AG66" si="0">($AF3-$M3)/$M3</f>
        <v>1.4598540145985401E-2</v>
      </c>
      <c r="AH3">
        <v>14200</v>
      </c>
      <c r="AI3">
        <v>14250</v>
      </c>
      <c r="AJ3">
        <v>14500</v>
      </c>
      <c r="AK3">
        <v>14400</v>
      </c>
      <c r="AL3">
        <v>14000</v>
      </c>
      <c r="AM3">
        <v>14850</v>
      </c>
      <c r="AN3">
        <v>15700</v>
      </c>
      <c r="AO3">
        <v>15450</v>
      </c>
      <c r="AP3">
        <v>15000</v>
      </c>
      <c r="AQ3">
        <v>15300</v>
      </c>
      <c r="AR3">
        <v>15050</v>
      </c>
      <c r="AS3">
        <v>15500</v>
      </c>
      <c r="AT3">
        <v>15300</v>
      </c>
      <c r="AU3">
        <v>15000</v>
      </c>
      <c r="AV3">
        <v>15450</v>
      </c>
      <c r="AW3">
        <v>15100</v>
      </c>
      <c r="AX3">
        <v>14950</v>
      </c>
      <c r="AY3">
        <v>14650</v>
      </c>
      <c r="AZ3">
        <v>14600</v>
      </c>
      <c r="BA3">
        <v>14400</v>
      </c>
      <c r="BB3">
        <v>14400</v>
      </c>
      <c r="BC3">
        <v>14150</v>
      </c>
      <c r="BD3">
        <v>14300</v>
      </c>
      <c r="BE3">
        <v>14350</v>
      </c>
      <c r="BF3">
        <v>14400</v>
      </c>
      <c r="BG3">
        <v>14450</v>
      </c>
      <c r="BH3">
        <v>14500</v>
      </c>
      <c r="BI3">
        <v>15200</v>
      </c>
      <c r="BJ3">
        <v>15000</v>
      </c>
      <c r="BK3">
        <v>14750</v>
      </c>
      <c r="BL3">
        <v>14800</v>
      </c>
      <c r="BM3">
        <v>14550</v>
      </c>
      <c r="BN3">
        <v>14600</v>
      </c>
      <c r="BO3">
        <v>14250</v>
      </c>
      <c r="BP3">
        <v>14500</v>
      </c>
      <c r="BQ3">
        <v>14600</v>
      </c>
      <c r="BR3">
        <v>14700</v>
      </c>
      <c r="BS3">
        <v>15300</v>
      </c>
      <c r="BT3">
        <v>15250</v>
      </c>
      <c r="BU3">
        <v>15150</v>
      </c>
      <c r="BV3">
        <v>14550</v>
      </c>
      <c r="BW3">
        <v>13650</v>
      </c>
      <c r="BX3">
        <v>13200</v>
      </c>
      <c r="BY3">
        <v>13050</v>
      </c>
    </row>
    <row r="4" spans="1:134" x14ac:dyDescent="0.25">
      <c r="A4" t="s">
        <v>148</v>
      </c>
      <c r="B4" s="2">
        <v>44490</v>
      </c>
      <c r="C4" s="2">
        <v>44580</v>
      </c>
      <c r="D4">
        <v>0.49569999999999997</v>
      </c>
      <c r="L4">
        <v>15075</v>
      </c>
      <c r="M4">
        <v>15275</v>
      </c>
      <c r="N4">
        <v>15325</v>
      </c>
      <c r="O4">
        <v>15825</v>
      </c>
      <c r="P4">
        <v>15775</v>
      </c>
      <c r="Q4">
        <v>16275</v>
      </c>
      <c r="R4">
        <v>16075</v>
      </c>
      <c r="S4">
        <v>15700</v>
      </c>
      <c r="T4">
        <v>15825</v>
      </c>
      <c r="U4">
        <v>15500</v>
      </c>
      <c r="V4">
        <v>15700</v>
      </c>
      <c r="W4">
        <v>16150</v>
      </c>
      <c r="X4">
        <v>16150</v>
      </c>
      <c r="Y4">
        <v>16175</v>
      </c>
      <c r="Z4">
        <v>15725</v>
      </c>
      <c r="AA4">
        <v>15550</v>
      </c>
      <c r="AB4">
        <v>16100</v>
      </c>
      <c r="AC4">
        <v>17225</v>
      </c>
      <c r="AD4">
        <v>17325</v>
      </c>
      <c r="AE4">
        <v>17300</v>
      </c>
      <c r="AF4">
        <v>17625</v>
      </c>
      <c r="AG4">
        <f t="shared" si="0"/>
        <v>0.15384615384615385</v>
      </c>
      <c r="AH4">
        <v>17900</v>
      </c>
      <c r="AI4">
        <v>19300</v>
      </c>
      <c r="AJ4">
        <v>18650</v>
      </c>
      <c r="AK4">
        <v>17850</v>
      </c>
      <c r="AL4">
        <v>17300</v>
      </c>
      <c r="AM4">
        <v>16925</v>
      </c>
      <c r="AN4">
        <v>16600</v>
      </c>
      <c r="AO4">
        <v>16300</v>
      </c>
      <c r="AP4">
        <v>17350</v>
      </c>
      <c r="AQ4">
        <v>18250</v>
      </c>
      <c r="AR4">
        <v>18375</v>
      </c>
      <c r="AS4">
        <v>18825</v>
      </c>
      <c r="AT4">
        <v>18825</v>
      </c>
      <c r="AU4">
        <v>18150</v>
      </c>
      <c r="AV4">
        <v>18150</v>
      </c>
      <c r="AW4">
        <v>17950</v>
      </c>
      <c r="AX4">
        <v>18575</v>
      </c>
      <c r="AY4">
        <v>18550</v>
      </c>
      <c r="AZ4">
        <v>18350</v>
      </c>
      <c r="BA4">
        <v>18150</v>
      </c>
      <c r="BB4">
        <v>17650</v>
      </c>
      <c r="BC4">
        <v>17525</v>
      </c>
      <c r="BD4">
        <v>17925</v>
      </c>
      <c r="BE4">
        <v>17875</v>
      </c>
      <c r="BF4">
        <v>18050</v>
      </c>
      <c r="BG4">
        <v>18050</v>
      </c>
      <c r="BH4">
        <v>18300</v>
      </c>
      <c r="BI4">
        <v>18425</v>
      </c>
      <c r="BJ4">
        <v>18500</v>
      </c>
      <c r="BK4">
        <v>18925</v>
      </c>
      <c r="BL4">
        <v>19075</v>
      </c>
      <c r="BM4">
        <v>18625</v>
      </c>
      <c r="BN4">
        <v>18000</v>
      </c>
      <c r="BO4">
        <v>17500</v>
      </c>
      <c r="BP4">
        <v>18000</v>
      </c>
      <c r="BQ4">
        <v>17625</v>
      </c>
      <c r="BR4">
        <v>17225</v>
      </c>
      <c r="BS4">
        <v>17650</v>
      </c>
      <c r="BT4">
        <v>17975</v>
      </c>
      <c r="BU4">
        <v>18575</v>
      </c>
      <c r="BV4">
        <v>18625</v>
      </c>
      <c r="BW4">
        <v>18300</v>
      </c>
      <c r="BX4">
        <v>17800</v>
      </c>
    </row>
    <row r="5" spans="1:134" x14ac:dyDescent="0.25">
      <c r="A5" t="s">
        <v>149</v>
      </c>
      <c r="B5" s="2">
        <v>44879</v>
      </c>
      <c r="C5" s="2">
        <v>45002</v>
      </c>
      <c r="D5">
        <v>0.25340000000000001</v>
      </c>
      <c r="L5">
        <v>29180</v>
      </c>
      <c r="M5">
        <v>30800</v>
      </c>
      <c r="N5">
        <v>31400</v>
      </c>
      <c r="O5">
        <v>33500</v>
      </c>
      <c r="P5">
        <v>33500</v>
      </c>
      <c r="Q5">
        <v>34120</v>
      </c>
      <c r="R5">
        <v>33180</v>
      </c>
      <c r="S5">
        <v>34000</v>
      </c>
      <c r="T5">
        <v>34600</v>
      </c>
      <c r="U5">
        <v>34600</v>
      </c>
      <c r="V5">
        <v>34300</v>
      </c>
      <c r="W5">
        <v>34140</v>
      </c>
      <c r="X5">
        <v>34300</v>
      </c>
      <c r="Y5">
        <v>35360</v>
      </c>
      <c r="Z5">
        <v>34820</v>
      </c>
      <c r="AA5">
        <v>35080</v>
      </c>
      <c r="AB5">
        <v>34000</v>
      </c>
      <c r="AC5">
        <v>32840</v>
      </c>
      <c r="AD5">
        <v>32460</v>
      </c>
      <c r="AE5">
        <v>32200</v>
      </c>
      <c r="AF5">
        <v>30980</v>
      </c>
      <c r="AG5">
        <f t="shared" si="0"/>
        <v>5.8441558441558444E-3</v>
      </c>
      <c r="AH5">
        <v>31560</v>
      </c>
      <c r="AI5">
        <v>32600</v>
      </c>
      <c r="AJ5">
        <v>32240</v>
      </c>
      <c r="AK5">
        <v>31820</v>
      </c>
      <c r="AL5">
        <v>31920</v>
      </c>
      <c r="AM5">
        <v>31840</v>
      </c>
      <c r="AN5">
        <v>31800</v>
      </c>
      <c r="AO5">
        <v>32800</v>
      </c>
      <c r="AP5">
        <v>31380</v>
      </c>
      <c r="AQ5">
        <v>32900</v>
      </c>
      <c r="AR5">
        <v>33300</v>
      </c>
      <c r="AS5">
        <v>31920</v>
      </c>
      <c r="AT5">
        <v>31100</v>
      </c>
      <c r="AU5">
        <v>30200</v>
      </c>
      <c r="AV5">
        <v>30500</v>
      </c>
      <c r="AW5">
        <v>31200</v>
      </c>
      <c r="AX5">
        <v>31120</v>
      </c>
      <c r="AY5">
        <v>32100</v>
      </c>
      <c r="AZ5">
        <v>32400</v>
      </c>
      <c r="BA5">
        <v>32200</v>
      </c>
      <c r="BB5">
        <v>32300</v>
      </c>
      <c r="BC5">
        <v>32320</v>
      </c>
      <c r="BD5">
        <v>31940</v>
      </c>
      <c r="BE5">
        <v>32000</v>
      </c>
      <c r="BF5">
        <v>32060</v>
      </c>
      <c r="BG5">
        <v>32260</v>
      </c>
      <c r="BH5">
        <v>32360</v>
      </c>
      <c r="BI5">
        <v>32260</v>
      </c>
      <c r="BJ5">
        <v>33820</v>
      </c>
      <c r="BK5">
        <v>34160</v>
      </c>
      <c r="BL5">
        <v>33780</v>
      </c>
      <c r="BM5">
        <v>34600</v>
      </c>
      <c r="BN5">
        <v>34100</v>
      </c>
      <c r="BO5">
        <v>34560</v>
      </c>
      <c r="BP5">
        <v>34240</v>
      </c>
      <c r="BQ5">
        <v>33820</v>
      </c>
      <c r="BR5">
        <v>33440</v>
      </c>
      <c r="BS5">
        <v>34100</v>
      </c>
      <c r="BT5">
        <v>34240</v>
      </c>
      <c r="BU5">
        <v>34380</v>
      </c>
      <c r="BV5">
        <v>34360</v>
      </c>
      <c r="BW5">
        <v>34360</v>
      </c>
      <c r="BX5">
        <v>34320</v>
      </c>
      <c r="BY5">
        <v>34320</v>
      </c>
      <c r="BZ5">
        <v>35000</v>
      </c>
      <c r="CA5">
        <v>33800</v>
      </c>
      <c r="CB5">
        <v>34000</v>
      </c>
      <c r="CC5">
        <v>33460</v>
      </c>
      <c r="CD5">
        <v>32560</v>
      </c>
      <c r="CE5">
        <v>32700</v>
      </c>
      <c r="CF5">
        <v>32100</v>
      </c>
      <c r="CG5">
        <v>31980</v>
      </c>
      <c r="CH5">
        <v>32460</v>
      </c>
      <c r="CI5">
        <v>32620</v>
      </c>
      <c r="CJ5">
        <v>32580</v>
      </c>
      <c r="CK5">
        <v>29880</v>
      </c>
      <c r="CL5">
        <v>29560</v>
      </c>
      <c r="CM5">
        <v>28040</v>
      </c>
      <c r="CN5">
        <v>28700</v>
      </c>
      <c r="CO5">
        <v>28300</v>
      </c>
      <c r="CP5">
        <v>28140</v>
      </c>
      <c r="CQ5">
        <v>27100</v>
      </c>
      <c r="CR5">
        <v>27180</v>
      </c>
      <c r="CS5">
        <v>27260</v>
      </c>
      <c r="CT5">
        <v>28220</v>
      </c>
    </row>
    <row r="6" spans="1:134" x14ac:dyDescent="0.25">
      <c r="A6" t="s">
        <v>149</v>
      </c>
      <c r="B6" s="2">
        <v>44512</v>
      </c>
      <c r="C6" s="2">
        <v>44606</v>
      </c>
      <c r="D6">
        <v>0.27189999999999998</v>
      </c>
      <c r="L6">
        <v>35520</v>
      </c>
      <c r="M6">
        <v>36420</v>
      </c>
      <c r="N6">
        <v>36800</v>
      </c>
      <c r="O6">
        <v>37180</v>
      </c>
      <c r="P6">
        <v>38260</v>
      </c>
      <c r="Q6">
        <v>42000</v>
      </c>
      <c r="R6">
        <v>42080</v>
      </c>
      <c r="S6">
        <v>40120</v>
      </c>
      <c r="T6">
        <v>40740</v>
      </c>
      <c r="U6">
        <v>39460</v>
      </c>
      <c r="V6">
        <v>39760</v>
      </c>
      <c r="W6">
        <v>39800</v>
      </c>
      <c r="X6">
        <v>39600</v>
      </c>
      <c r="Y6">
        <v>40260</v>
      </c>
      <c r="Z6">
        <v>40900</v>
      </c>
      <c r="AA6">
        <v>41660</v>
      </c>
      <c r="AB6">
        <v>41000</v>
      </c>
      <c r="AC6">
        <v>41180</v>
      </c>
      <c r="AD6">
        <v>41120</v>
      </c>
      <c r="AE6">
        <v>41400</v>
      </c>
      <c r="AF6">
        <v>40140</v>
      </c>
      <c r="AG6">
        <f t="shared" si="0"/>
        <v>0.10214168039538715</v>
      </c>
      <c r="AH6">
        <v>40140</v>
      </c>
      <c r="AI6">
        <v>39800</v>
      </c>
      <c r="AJ6">
        <v>39480</v>
      </c>
      <c r="AK6">
        <v>40200</v>
      </c>
      <c r="AL6">
        <v>39460</v>
      </c>
      <c r="AM6">
        <v>39040</v>
      </c>
      <c r="AN6">
        <v>39180</v>
      </c>
      <c r="AO6">
        <v>39300</v>
      </c>
      <c r="AP6">
        <v>39640</v>
      </c>
      <c r="AQ6">
        <v>39600</v>
      </c>
      <c r="AR6">
        <v>39640</v>
      </c>
      <c r="AS6">
        <v>40600</v>
      </c>
      <c r="AT6">
        <v>39400</v>
      </c>
      <c r="AU6">
        <v>39660</v>
      </c>
      <c r="AV6">
        <v>39800</v>
      </c>
      <c r="AW6">
        <v>39240</v>
      </c>
      <c r="AX6">
        <v>39340</v>
      </c>
      <c r="AY6">
        <v>37960</v>
      </c>
      <c r="AZ6">
        <v>37860</v>
      </c>
      <c r="BA6">
        <v>36780</v>
      </c>
      <c r="BB6">
        <v>36920</v>
      </c>
      <c r="BC6">
        <v>37280</v>
      </c>
      <c r="BD6">
        <v>36960</v>
      </c>
      <c r="BE6">
        <v>37340</v>
      </c>
      <c r="BF6">
        <v>38260</v>
      </c>
      <c r="BG6">
        <v>38540</v>
      </c>
      <c r="BH6">
        <v>38100</v>
      </c>
      <c r="BI6">
        <v>38360</v>
      </c>
      <c r="BJ6">
        <v>37120</v>
      </c>
      <c r="BK6">
        <v>36060</v>
      </c>
      <c r="BL6">
        <v>37260</v>
      </c>
      <c r="BM6">
        <v>36220</v>
      </c>
      <c r="BN6">
        <v>35900</v>
      </c>
      <c r="BO6">
        <v>36680</v>
      </c>
      <c r="BP6">
        <v>36500</v>
      </c>
      <c r="BQ6">
        <v>35400</v>
      </c>
      <c r="BR6">
        <v>35560</v>
      </c>
      <c r="BS6">
        <v>34540</v>
      </c>
      <c r="BT6">
        <v>35240</v>
      </c>
      <c r="BU6">
        <v>34600</v>
      </c>
      <c r="BV6">
        <v>34400</v>
      </c>
      <c r="BW6">
        <v>34700</v>
      </c>
    </row>
    <row r="7" spans="1:134" x14ac:dyDescent="0.25">
      <c r="A7" t="s">
        <v>150</v>
      </c>
      <c r="B7" s="2">
        <v>44693</v>
      </c>
      <c r="C7" s="2">
        <v>44784</v>
      </c>
      <c r="D7">
        <v>0.32200000000000001</v>
      </c>
      <c r="L7">
        <v>24.6</v>
      </c>
      <c r="M7">
        <v>26.95</v>
      </c>
      <c r="N7">
        <v>27.15</v>
      </c>
      <c r="O7">
        <v>29</v>
      </c>
      <c r="P7">
        <v>29.5</v>
      </c>
      <c r="Q7">
        <v>29.15</v>
      </c>
      <c r="R7">
        <v>29.5</v>
      </c>
      <c r="S7">
        <v>29.1</v>
      </c>
      <c r="T7">
        <v>27.65</v>
      </c>
      <c r="U7">
        <v>28.1</v>
      </c>
      <c r="V7">
        <v>27.75</v>
      </c>
      <c r="W7">
        <v>28.35</v>
      </c>
      <c r="X7">
        <v>28.55</v>
      </c>
      <c r="Y7">
        <v>29.75</v>
      </c>
      <c r="Z7">
        <v>29.25</v>
      </c>
      <c r="AA7">
        <v>29.7</v>
      </c>
      <c r="AB7">
        <v>30.25</v>
      </c>
      <c r="AC7">
        <v>29.4</v>
      </c>
      <c r="AD7">
        <v>29.1</v>
      </c>
      <c r="AE7">
        <v>28.7</v>
      </c>
      <c r="AF7">
        <v>29.55</v>
      </c>
      <c r="AG7">
        <f t="shared" si="0"/>
        <v>9.6474953617810819E-2</v>
      </c>
      <c r="AH7">
        <v>27.85</v>
      </c>
      <c r="AI7">
        <v>26.65</v>
      </c>
      <c r="AJ7">
        <v>26.6</v>
      </c>
      <c r="AK7">
        <v>26.45</v>
      </c>
      <c r="AL7">
        <v>26.6</v>
      </c>
      <c r="AM7">
        <v>25.9</v>
      </c>
      <c r="AN7">
        <v>27</v>
      </c>
      <c r="AO7">
        <v>25.6</v>
      </c>
      <c r="AP7">
        <v>25.6</v>
      </c>
      <c r="AQ7">
        <v>26.35</v>
      </c>
      <c r="AR7">
        <v>28.15</v>
      </c>
      <c r="AS7">
        <v>28.95</v>
      </c>
      <c r="AT7">
        <v>28.1</v>
      </c>
      <c r="AU7">
        <v>28.4</v>
      </c>
      <c r="AV7">
        <v>26.6</v>
      </c>
      <c r="AW7">
        <v>26.15</v>
      </c>
      <c r="AX7">
        <v>25.7</v>
      </c>
      <c r="AY7">
        <v>25.4</v>
      </c>
      <c r="AZ7">
        <v>25.65</v>
      </c>
      <c r="BA7">
        <v>25.1</v>
      </c>
      <c r="BB7">
        <v>24.35</v>
      </c>
      <c r="BC7">
        <v>24.15</v>
      </c>
      <c r="BD7">
        <v>24.9</v>
      </c>
      <c r="BE7">
        <v>24.85</v>
      </c>
      <c r="BF7">
        <v>25.7</v>
      </c>
      <c r="BG7">
        <v>25</v>
      </c>
      <c r="BH7">
        <v>26</v>
      </c>
      <c r="BI7">
        <v>25.95</v>
      </c>
      <c r="BJ7">
        <v>26.25</v>
      </c>
      <c r="BK7">
        <v>24.95</v>
      </c>
      <c r="BL7">
        <v>24.55</v>
      </c>
      <c r="BM7">
        <v>24.3</v>
      </c>
      <c r="BN7">
        <v>24.45</v>
      </c>
      <c r="BO7">
        <v>23.5</v>
      </c>
      <c r="BP7">
        <v>23.05</v>
      </c>
      <c r="BQ7">
        <v>22.6</v>
      </c>
      <c r="BR7">
        <v>23.2</v>
      </c>
      <c r="BS7">
        <v>24.35</v>
      </c>
      <c r="BT7">
        <v>27.6</v>
      </c>
      <c r="BU7">
        <v>27.05</v>
      </c>
      <c r="BV7">
        <v>26.4</v>
      </c>
      <c r="BW7">
        <v>25.25</v>
      </c>
      <c r="BX7">
        <v>26.15</v>
      </c>
    </row>
    <row r="8" spans="1:134" x14ac:dyDescent="0.25">
      <c r="A8" t="s">
        <v>154</v>
      </c>
      <c r="B8" s="2">
        <v>43950</v>
      </c>
      <c r="C8" s="2">
        <v>44063</v>
      </c>
      <c r="D8">
        <v>7.8888999999999996</v>
      </c>
      <c r="L8">
        <v>22.9</v>
      </c>
      <c r="M8">
        <v>25.19</v>
      </c>
      <c r="N8">
        <v>27.23</v>
      </c>
      <c r="O8">
        <v>27.02</v>
      </c>
      <c r="P8">
        <v>26.72</v>
      </c>
      <c r="Q8">
        <v>26.51</v>
      </c>
      <c r="R8">
        <v>28.15</v>
      </c>
      <c r="S8">
        <v>27.5</v>
      </c>
      <c r="T8">
        <v>28.93</v>
      </c>
      <c r="U8">
        <v>31.21</v>
      </c>
      <c r="V8">
        <v>30.3</v>
      </c>
      <c r="W8">
        <v>32.89</v>
      </c>
      <c r="X8">
        <v>31.92</v>
      </c>
      <c r="Y8">
        <v>29.6</v>
      </c>
      <c r="Z8">
        <v>29.57</v>
      </c>
      <c r="AA8">
        <v>28.37</v>
      </c>
      <c r="AB8">
        <v>28.78</v>
      </c>
      <c r="AC8">
        <v>29.47</v>
      </c>
      <c r="AD8">
        <v>29.09</v>
      </c>
      <c r="AE8">
        <v>29.03</v>
      </c>
      <c r="AF8">
        <v>30.5</v>
      </c>
      <c r="AG8">
        <f t="shared" si="0"/>
        <v>0.21079793568876531</v>
      </c>
      <c r="AH8">
        <v>31.2</v>
      </c>
      <c r="AI8">
        <v>30.44</v>
      </c>
      <c r="AJ8">
        <v>29.57</v>
      </c>
      <c r="AK8">
        <v>29.84</v>
      </c>
      <c r="AL8">
        <v>28.34</v>
      </c>
      <c r="AM8">
        <v>28.73</v>
      </c>
      <c r="AN8">
        <v>28.65</v>
      </c>
      <c r="AO8">
        <v>28.35</v>
      </c>
      <c r="AP8">
        <v>27.75</v>
      </c>
      <c r="AQ8">
        <v>26.53</v>
      </c>
      <c r="AR8">
        <v>27.12</v>
      </c>
      <c r="AS8">
        <v>26.94</v>
      </c>
      <c r="AT8">
        <v>28.26</v>
      </c>
      <c r="AU8">
        <v>28.52</v>
      </c>
      <c r="AV8">
        <v>30.77</v>
      </c>
      <c r="AW8">
        <v>30.64</v>
      </c>
      <c r="AX8">
        <v>31.04</v>
      </c>
      <c r="AY8">
        <v>30.75</v>
      </c>
      <c r="AZ8">
        <v>31.27</v>
      </c>
      <c r="BA8">
        <v>30.9</v>
      </c>
      <c r="BB8">
        <v>33.99</v>
      </c>
      <c r="BC8">
        <v>34.1</v>
      </c>
      <c r="BD8">
        <v>37.51</v>
      </c>
      <c r="BE8">
        <v>38.340000000000003</v>
      </c>
      <c r="BF8">
        <v>41.62</v>
      </c>
      <c r="BG8">
        <v>43.33</v>
      </c>
      <c r="BH8">
        <v>47.66</v>
      </c>
      <c r="BI8">
        <v>50.99</v>
      </c>
      <c r="BJ8">
        <v>51.15</v>
      </c>
      <c r="BK8">
        <v>46.05</v>
      </c>
      <c r="BL8">
        <v>41.45</v>
      </c>
      <c r="BM8">
        <v>39.17</v>
      </c>
      <c r="BN8">
        <v>41.98</v>
      </c>
      <c r="BO8">
        <v>40.99</v>
      </c>
      <c r="BP8">
        <v>41.44</v>
      </c>
      <c r="BQ8">
        <v>42.48</v>
      </c>
      <c r="BR8">
        <v>39.35</v>
      </c>
      <c r="BS8">
        <v>39.549999999999997</v>
      </c>
      <c r="BT8">
        <v>39.200000000000003</v>
      </c>
      <c r="BU8">
        <v>42</v>
      </c>
      <c r="BV8">
        <v>41.88</v>
      </c>
      <c r="BW8">
        <v>44.53</v>
      </c>
      <c r="BX8">
        <v>47.65</v>
      </c>
      <c r="BY8">
        <v>46.12</v>
      </c>
      <c r="BZ8">
        <v>48.18</v>
      </c>
      <c r="CA8">
        <v>48.85</v>
      </c>
      <c r="CB8">
        <v>45.97</v>
      </c>
      <c r="CC8">
        <v>45.29</v>
      </c>
      <c r="CD8">
        <v>43.51</v>
      </c>
      <c r="CE8">
        <v>44.88</v>
      </c>
      <c r="CF8">
        <v>44.17</v>
      </c>
      <c r="CG8">
        <v>45.48</v>
      </c>
      <c r="CH8">
        <v>47.13</v>
      </c>
      <c r="CI8">
        <v>46.91</v>
      </c>
      <c r="CJ8">
        <v>44.08</v>
      </c>
      <c r="CK8">
        <v>44.67</v>
      </c>
    </row>
    <row r="9" spans="1:134" x14ac:dyDescent="0.25">
      <c r="A9" t="s">
        <v>198</v>
      </c>
      <c r="B9" s="2">
        <v>44425</v>
      </c>
      <c r="C9" s="2">
        <v>44495</v>
      </c>
      <c r="D9">
        <v>1.2754000000000001</v>
      </c>
      <c r="L9">
        <v>122.98</v>
      </c>
      <c r="M9">
        <v>132.26</v>
      </c>
      <c r="N9">
        <v>134.57</v>
      </c>
      <c r="O9">
        <v>148.03</v>
      </c>
      <c r="P9">
        <v>162.83000000000001</v>
      </c>
      <c r="Q9">
        <v>175.5</v>
      </c>
      <c r="R9">
        <v>193.05</v>
      </c>
      <c r="S9">
        <v>212.36</v>
      </c>
      <c r="T9">
        <v>227.38</v>
      </c>
      <c r="U9">
        <v>212.61</v>
      </c>
      <c r="V9">
        <v>215.93</v>
      </c>
      <c r="W9">
        <v>221.89</v>
      </c>
      <c r="X9">
        <v>226</v>
      </c>
      <c r="Y9">
        <v>221.1</v>
      </c>
      <c r="Z9">
        <v>198.99</v>
      </c>
      <c r="AA9">
        <v>210.67</v>
      </c>
      <c r="AB9">
        <v>212.48</v>
      </c>
      <c r="AC9">
        <v>211</v>
      </c>
      <c r="AD9">
        <v>225.08</v>
      </c>
      <c r="AE9">
        <v>236.2</v>
      </c>
      <c r="AF9">
        <v>246.07</v>
      </c>
      <c r="AG9">
        <f t="shared" si="0"/>
        <v>0.86050204143354003</v>
      </c>
      <c r="AH9">
        <v>245.7</v>
      </c>
      <c r="AI9">
        <v>227</v>
      </c>
      <c r="AJ9">
        <v>216.79</v>
      </c>
      <c r="AK9">
        <v>226.51</v>
      </c>
      <c r="AL9">
        <v>215.9</v>
      </c>
      <c r="AM9">
        <v>213.01</v>
      </c>
      <c r="AN9">
        <v>210.62</v>
      </c>
      <c r="AO9">
        <v>198.85</v>
      </c>
      <c r="AP9">
        <v>178.97</v>
      </c>
      <c r="AQ9">
        <v>179.49</v>
      </c>
      <c r="AR9">
        <v>166.93</v>
      </c>
      <c r="AS9">
        <v>169.71</v>
      </c>
      <c r="AT9">
        <v>164.55</v>
      </c>
      <c r="AU9">
        <v>168.28</v>
      </c>
      <c r="AV9">
        <v>169.35</v>
      </c>
      <c r="AW9">
        <v>169.5</v>
      </c>
      <c r="AX9">
        <v>173.88</v>
      </c>
      <c r="AY9">
        <v>177.8</v>
      </c>
      <c r="AZ9">
        <v>181.82</v>
      </c>
      <c r="BA9">
        <v>183.2</v>
      </c>
      <c r="BB9">
        <v>178.5</v>
      </c>
      <c r="BC9">
        <v>183.85</v>
      </c>
      <c r="BD9">
        <v>179.36</v>
      </c>
    </row>
    <row r="10" spans="1:134" x14ac:dyDescent="0.25">
      <c r="A10" t="s">
        <v>159</v>
      </c>
      <c r="B10" s="2">
        <v>44042</v>
      </c>
      <c r="C10" s="2">
        <v>44133</v>
      </c>
      <c r="D10">
        <v>10.3714</v>
      </c>
      <c r="L10">
        <v>538</v>
      </c>
      <c r="M10">
        <v>578</v>
      </c>
      <c r="N10">
        <v>615</v>
      </c>
      <c r="O10">
        <v>613</v>
      </c>
      <c r="P10">
        <v>604</v>
      </c>
      <c r="Q10">
        <v>600</v>
      </c>
      <c r="R10">
        <v>627</v>
      </c>
      <c r="S10">
        <v>646</v>
      </c>
      <c r="T10">
        <v>665</v>
      </c>
      <c r="U10">
        <v>696</v>
      </c>
      <c r="V10">
        <v>688</v>
      </c>
      <c r="W10">
        <v>684</v>
      </c>
      <c r="X10">
        <v>681</v>
      </c>
      <c r="Y10">
        <v>673</v>
      </c>
      <c r="Z10">
        <v>645</v>
      </c>
      <c r="AA10">
        <v>676</v>
      </c>
      <c r="AB10">
        <v>687</v>
      </c>
      <c r="AC10">
        <v>682</v>
      </c>
      <c r="AD10">
        <v>702</v>
      </c>
      <c r="AE10">
        <v>693</v>
      </c>
      <c r="AF10">
        <v>660</v>
      </c>
      <c r="AG10">
        <f t="shared" si="0"/>
        <v>0.14186851211072665</v>
      </c>
      <c r="AH10">
        <v>667</v>
      </c>
      <c r="AI10">
        <v>670</v>
      </c>
      <c r="AJ10">
        <v>692</v>
      </c>
      <c r="AK10">
        <v>697</v>
      </c>
      <c r="AL10">
        <v>681</v>
      </c>
      <c r="AM10">
        <v>689</v>
      </c>
      <c r="AN10">
        <v>733</v>
      </c>
      <c r="AO10">
        <v>730</v>
      </c>
      <c r="AP10">
        <v>785</v>
      </c>
      <c r="AQ10">
        <v>784</v>
      </c>
      <c r="AR10">
        <v>772</v>
      </c>
      <c r="AS10">
        <v>785</v>
      </c>
      <c r="AT10">
        <v>782</v>
      </c>
      <c r="AU10">
        <v>781</v>
      </c>
      <c r="AV10">
        <v>786</v>
      </c>
      <c r="AW10">
        <v>763</v>
      </c>
      <c r="AX10">
        <v>735</v>
      </c>
      <c r="AY10">
        <v>751</v>
      </c>
      <c r="AZ10">
        <v>770</v>
      </c>
      <c r="BA10">
        <v>770</v>
      </c>
      <c r="BB10">
        <v>765</v>
      </c>
      <c r="BC10">
        <v>798</v>
      </c>
      <c r="BD10">
        <v>808</v>
      </c>
      <c r="BE10">
        <v>818</v>
      </c>
      <c r="BF10">
        <v>834</v>
      </c>
      <c r="BG10">
        <v>828</v>
      </c>
      <c r="BH10">
        <v>832</v>
      </c>
      <c r="BI10">
        <v>842</v>
      </c>
      <c r="BJ10">
        <v>870</v>
      </c>
      <c r="BK10">
        <v>845</v>
      </c>
      <c r="BL10">
        <v>851</v>
      </c>
      <c r="BM10">
        <v>867</v>
      </c>
      <c r="BN10">
        <v>885</v>
      </c>
      <c r="BO10">
        <v>893</v>
      </c>
      <c r="BP10">
        <v>910</v>
      </c>
      <c r="BQ10">
        <v>907</v>
      </c>
      <c r="BR10">
        <v>919</v>
      </c>
      <c r="BS10">
        <v>889</v>
      </c>
      <c r="BT10">
        <v>887</v>
      </c>
      <c r="BU10">
        <v>860</v>
      </c>
      <c r="BV10">
        <v>872</v>
      </c>
    </row>
    <row r="11" spans="1:134" x14ac:dyDescent="0.25">
      <c r="A11" t="s">
        <v>159</v>
      </c>
      <c r="B11" s="2">
        <v>43948</v>
      </c>
      <c r="C11" s="2">
        <v>44042</v>
      </c>
      <c r="D11">
        <v>6.5496000000000008</v>
      </c>
      <c r="L11">
        <v>480</v>
      </c>
      <c r="M11">
        <v>526</v>
      </c>
      <c r="N11">
        <v>580</v>
      </c>
      <c r="O11">
        <v>548</v>
      </c>
      <c r="P11">
        <v>554</v>
      </c>
      <c r="Q11">
        <v>580</v>
      </c>
      <c r="R11">
        <v>590</v>
      </c>
      <c r="S11">
        <v>583</v>
      </c>
      <c r="T11">
        <v>580</v>
      </c>
      <c r="U11">
        <v>549</v>
      </c>
      <c r="V11">
        <v>558</v>
      </c>
      <c r="W11">
        <v>535</v>
      </c>
      <c r="X11">
        <v>553</v>
      </c>
      <c r="Y11">
        <v>572</v>
      </c>
      <c r="Z11">
        <v>574</v>
      </c>
      <c r="AA11">
        <v>546</v>
      </c>
      <c r="AB11">
        <v>560</v>
      </c>
      <c r="AC11">
        <v>580</v>
      </c>
      <c r="AD11">
        <v>575</v>
      </c>
      <c r="AE11">
        <v>570</v>
      </c>
      <c r="AF11">
        <v>559</v>
      </c>
      <c r="AG11">
        <f t="shared" si="0"/>
        <v>6.2737642585551326E-2</v>
      </c>
      <c r="AH11">
        <v>557</v>
      </c>
      <c r="AI11">
        <v>585</v>
      </c>
      <c r="AJ11">
        <v>594</v>
      </c>
      <c r="AK11">
        <v>602</v>
      </c>
      <c r="AL11">
        <v>638</v>
      </c>
      <c r="AM11">
        <v>663</v>
      </c>
      <c r="AN11">
        <v>654</v>
      </c>
      <c r="AO11">
        <v>647</v>
      </c>
      <c r="AP11">
        <v>619</v>
      </c>
      <c r="AQ11">
        <v>613</v>
      </c>
      <c r="AR11">
        <v>591</v>
      </c>
      <c r="AS11">
        <v>631</v>
      </c>
      <c r="AT11">
        <v>622</v>
      </c>
      <c r="AU11">
        <v>623</v>
      </c>
      <c r="AV11">
        <v>630</v>
      </c>
      <c r="AW11">
        <v>624</v>
      </c>
      <c r="AX11">
        <v>620</v>
      </c>
      <c r="AY11">
        <v>624</v>
      </c>
      <c r="AZ11">
        <v>602</v>
      </c>
      <c r="BA11">
        <v>588</v>
      </c>
      <c r="BB11">
        <v>548</v>
      </c>
      <c r="BC11">
        <v>551</v>
      </c>
      <c r="BD11">
        <v>568</v>
      </c>
      <c r="BE11">
        <v>573</v>
      </c>
      <c r="BF11">
        <v>577</v>
      </c>
      <c r="BG11">
        <v>595</v>
      </c>
      <c r="BH11">
        <v>607</v>
      </c>
      <c r="BI11">
        <v>598</v>
      </c>
      <c r="BJ11">
        <v>593</v>
      </c>
      <c r="BK11">
        <v>592</v>
      </c>
      <c r="BL11">
        <v>619</v>
      </c>
      <c r="BM11">
        <v>613</v>
      </c>
      <c r="BN11">
        <v>620</v>
      </c>
      <c r="BO11">
        <v>605</v>
      </c>
      <c r="BP11">
        <v>593</v>
      </c>
      <c r="BQ11">
        <v>597</v>
      </c>
      <c r="BR11">
        <v>604</v>
      </c>
      <c r="BS11">
        <v>592</v>
      </c>
      <c r="BT11">
        <v>574</v>
      </c>
      <c r="BU11">
        <v>564</v>
      </c>
      <c r="BV11">
        <v>542</v>
      </c>
      <c r="BW11">
        <v>538</v>
      </c>
    </row>
    <row r="12" spans="1:134" x14ac:dyDescent="0.25">
      <c r="A12" t="s">
        <v>160</v>
      </c>
      <c r="B12" s="2">
        <v>45322</v>
      </c>
      <c r="C12" s="2">
        <v>45408</v>
      </c>
      <c r="D12">
        <v>0.2717</v>
      </c>
      <c r="L12">
        <v>5823</v>
      </c>
      <c r="M12">
        <v>5943</v>
      </c>
      <c r="N12">
        <v>6137</v>
      </c>
      <c r="O12">
        <v>5990</v>
      </c>
      <c r="P12">
        <v>6167</v>
      </c>
      <c r="Q12">
        <v>6115</v>
      </c>
      <c r="R12">
        <v>6577</v>
      </c>
      <c r="S12">
        <v>6547</v>
      </c>
      <c r="T12">
        <v>6726</v>
      </c>
      <c r="U12">
        <v>6906</v>
      </c>
      <c r="V12">
        <v>7045</v>
      </c>
      <c r="W12">
        <v>7020</v>
      </c>
      <c r="X12">
        <v>6796</v>
      </c>
      <c r="Y12">
        <v>6727</v>
      </c>
      <c r="Z12">
        <v>6594</v>
      </c>
      <c r="AA12">
        <v>7088</v>
      </c>
      <c r="AB12">
        <v>7070</v>
      </c>
      <c r="AC12">
        <v>6920</v>
      </c>
      <c r="AD12">
        <v>6921</v>
      </c>
      <c r="AE12">
        <v>6910</v>
      </c>
      <c r="AF12">
        <v>7119</v>
      </c>
      <c r="AG12">
        <f t="shared" si="0"/>
        <v>0.19787985865724381</v>
      </c>
      <c r="AH12">
        <v>7380</v>
      </c>
      <c r="AI12">
        <v>7185</v>
      </c>
      <c r="AJ12">
        <v>7301</v>
      </c>
      <c r="AK12">
        <v>6974</v>
      </c>
      <c r="AL12">
        <v>6930</v>
      </c>
      <c r="AM12">
        <v>6599</v>
      </c>
      <c r="AN12">
        <v>6659</v>
      </c>
      <c r="AO12">
        <v>6683</v>
      </c>
      <c r="AP12">
        <v>6526</v>
      </c>
      <c r="AQ12">
        <v>6436</v>
      </c>
      <c r="AR12">
        <v>6686</v>
      </c>
      <c r="AS12">
        <v>6609</v>
      </c>
      <c r="AT12">
        <v>6747</v>
      </c>
      <c r="AU12">
        <v>6546</v>
      </c>
      <c r="AV12">
        <v>6731</v>
      </c>
      <c r="AW12">
        <v>6754</v>
      </c>
      <c r="AX12">
        <v>6805</v>
      </c>
      <c r="AY12">
        <v>6695</v>
      </c>
      <c r="AZ12">
        <v>6819</v>
      </c>
      <c r="BA12">
        <v>6481</v>
      </c>
      <c r="BB12">
        <v>6438</v>
      </c>
      <c r="BC12">
        <v>6300</v>
      </c>
      <c r="BD12">
        <v>6350</v>
      </c>
      <c r="BE12">
        <v>6042</v>
      </c>
      <c r="BF12">
        <v>5968</v>
      </c>
      <c r="BG12">
        <v>6031</v>
      </c>
      <c r="BH12">
        <v>5969</v>
      </c>
      <c r="BI12">
        <v>5965</v>
      </c>
      <c r="BJ12">
        <v>6017</v>
      </c>
      <c r="BK12">
        <v>5938</v>
      </c>
      <c r="BL12">
        <v>5715</v>
      </c>
      <c r="BM12">
        <v>5459</v>
      </c>
      <c r="BN12">
        <v>5735</v>
      </c>
      <c r="BO12">
        <v>5484</v>
      </c>
      <c r="BP12">
        <v>5269</v>
      </c>
      <c r="BQ12">
        <v>5245</v>
      </c>
      <c r="BR12">
        <v>5435</v>
      </c>
      <c r="BS12">
        <v>5342</v>
      </c>
      <c r="BT12">
        <v>5389</v>
      </c>
    </row>
    <row r="13" spans="1:134" x14ac:dyDescent="0.25">
      <c r="A13" t="s">
        <v>160</v>
      </c>
      <c r="B13" s="2">
        <v>44770</v>
      </c>
      <c r="C13" s="2">
        <v>44861</v>
      </c>
      <c r="D13">
        <v>0.37819999999999998</v>
      </c>
      <c r="L13">
        <v>1885</v>
      </c>
      <c r="M13">
        <v>1962.5</v>
      </c>
      <c r="N13">
        <v>2035</v>
      </c>
      <c r="O13">
        <v>2015</v>
      </c>
      <c r="P13">
        <v>2042.5</v>
      </c>
      <c r="Q13">
        <v>2110</v>
      </c>
      <c r="R13">
        <v>2175</v>
      </c>
      <c r="S13">
        <v>2172.5</v>
      </c>
      <c r="T13">
        <v>2105</v>
      </c>
      <c r="U13">
        <v>2030</v>
      </c>
      <c r="V13">
        <v>2110</v>
      </c>
      <c r="W13">
        <v>2112.5</v>
      </c>
      <c r="X13">
        <v>2110</v>
      </c>
      <c r="Y13">
        <v>2135</v>
      </c>
      <c r="Z13">
        <v>2092.5</v>
      </c>
      <c r="AA13">
        <v>2100</v>
      </c>
      <c r="AB13">
        <v>2080</v>
      </c>
      <c r="AC13">
        <v>2070</v>
      </c>
      <c r="AD13">
        <v>2057.5</v>
      </c>
      <c r="AE13">
        <v>2062.5</v>
      </c>
      <c r="AF13">
        <v>2090</v>
      </c>
      <c r="AG13">
        <f t="shared" si="0"/>
        <v>6.4968152866242038E-2</v>
      </c>
      <c r="AH13">
        <v>2002.5</v>
      </c>
      <c r="AI13">
        <v>2017.5</v>
      </c>
      <c r="AJ13">
        <v>2000</v>
      </c>
      <c r="AK13">
        <v>1920</v>
      </c>
      <c r="AL13">
        <v>1907.5</v>
      </c>
      <c r="AM13">
        <v>1905</v>
      </c>
      <c r="AN13">
        <v>1930</v>
      </c>
      <c r="AO13">
        <v>1892.5</v>
      </c>
      <c r="AP13">
        <v>1915</v>
      </c>
      <c r="AQ13">
        <v>1935</v>
      </c>
      <c r="AR13">
        <v>1975</v>
      </c>
      <c r="AS13">
        <v>2005</v>
      </c>
      <c r="AT13">
        <v>1922.5</v>
      </c>
      <c r="AU13">
        <v>1902.5</v>
      </c>
      <c r="AV13">
        <v>1840</v>
      </c>
      <c r="AW13">
        <v>1852.5</v>
      </c>
      <c r="AX13">
        <v>1837.5</v>
      </c>
      <c r="AY13">
        <v>1837.5</v>
      </c>
      <c r="AZ13">
        <v>1765</v>
      </c>
      <c r="BA13">
        <v>1775</v>
      </c>
      <c r="BB13">
        <v>1750</v>
      </c>
      <c r="BC13">
        <v>1730</v>
      </c>
      <c r="BD13">
        <v>1675</v>
      </c>
      <c r="BE13">
        <v>1755</v>
      </c>
      <c r="BF13">
        <v>1787.5</v>
      </c>
      <c r="BG13">
        <v>1802.5</v>
      </c>
      <c r="BH13">
        <v>1855</v>
      </c>
      <c r="BI13">
        <v>1835</v>
      </c>
      <c r="BJ13">
        <v>1745</v>
      </c>
      <c r="BK13">
        <v>1695</v>
      </c>
      <c r="BL13">
        <v>1712.5</v>
      </c>
      <c r="BM13">
        <v>1757.5</v>
      </c>
      <c r="BN13">
        <v>1745</v>
      </c>
      <c r="BO13">
        <v>1770</v>
      </c>
      <c r="BP13">
        <v>1785</v>
      </c>
      <c r="BQ13">
        <v>1750</v>
      </c>
      <c r="BR13">
        <v>1782.5</v>
      </c>
      <c r="BS13">
        <v>1837.5</v>
      </c>
      <c r="BT13">
        <v>1857.5</v>
      </c>
      <c r="BU13">
        <v>1852.5</v>
      </c>
      <c r="BV13">
        <v>1880</v>
      </c>
    </row>
    <row r="14" spans="1:134" x14ac:dyDescent="0.25">
      <c r="A14" t="s">
        <v>160</v>
      </c>
      <c r="B14" s="2">
        <v>43403</v>
      </c>
      <c r="C14" s="2">
        <v>43495</v>
      </c>
      <c r="D14">
        <v>1.4434</v>
      </c>
      <c r="L14">
        <v>460.8</v>
      </c>
      <c r="M14">
        <v>520.29999999999995</v>
      </c>
      <c r="N14">
        <v>556.29999999999995</v>
      </c>
      <c r="O14">
        <v>600.79999999999995</v>
      </c>
      <c r="P14">
        <v>602.5</v>
      </c>
      <c r="Q14">
        <v>612.5</v>
      </c>
      <c r="R14">
        <v>618.5</v>
      </c>
      <c r="S14">
        <v>629.29999999999995</v>
      </c>
      <c r="T14">
        <v>614.5</v>
      </c>
      <c r="U14">
        <v>581</v>
      </c>
      <c r="V14">
        <v>562.29999999999995</v>
      </c>
      <c r="W14">
        <v>579</v>
      </c>
      <c r="X14">
        <v>585.29999999999995</v>
      </c>
      <c r="Y14">
        <v>541</v>
      </c>
      <c r="Z14">
        <v>553</v>
      </c>
      <c r="AA14">
        <v>538</v>
      </c>
      <c r="AB14">
        <v>562</v>
      </c>
      <c r="AC14">
        <v>561.29999999999995</v>
      </c>
      <c r="AD14">
        <v>573.79999999999995</v>
      </c>
      <c r="AE14">
        <v>585.79999999999995</v>
      </c>
      <c r="AF14">
        <v>597.79999999999995</v>
      </c>
      <c r="AG14">
        <f t="shared" si="0"/>
        <v>0.14895252738804537</v>
      </c>
      <c r="AH14">
        <v>609.79999999999995</v>
      </c>
      <c r="AI14">
        <v>609</v>
      </c>
      <c r="AJ14">
        <v>618.79999999999995</v>
      </c>
      <c r="AK14">
        <v>602.79999999999995</v>
      </c>
      <c r="AL14">
        <v>575</v>
      </c>
      <c r="AM14">
        <v>544.5</v>
      </c>
      <c r="AN14">
        <v>534.79999999999995</v>
      </c>
      <c r="AO14">
        <v>517.79999999999995</v>
      </c>
      <c r="AP14">
        <v>514.29999999999995</v>
      </c>
      <c r="AQ14">
        <v>527.29999999999995</v>
      </c>
      <c r="AR14">
        <v>533.29999999999995</v>
      </c>
      <c r="AS14">
        <v>519</v>
      </c>
      <c r="AT14">
        <v>529.79999999999995</v>
      </c>
      <c r="AU14">
        <v>534.79999999999995</v>
      </c>
      <c r="AV14">
        <v>549.5</v>
      </c>
      <c r="AW14">
        <v>528</v>
      </c>
      <c r="AX14">
        <v>538.29999999999995</v>
      </c>
      <c r="AY14">
        <v>522.79999999999995</v>
      </c>
      <c r="AZ14">
        <v>522.79999999999995</v>
      </c>
      <c r="BA14">
        <v>550.29999999999995</v>
      </c>
      <c r="BB14">
        <v>561</v>
      </c>
      <c r="BC14">
        <v>538</v>
      </c>
      <c r="BD14">
        <v>562.5</v>
      </c>
      <c r="BE14">
        <v>559.79999999999995</v>
      </c>
      <c r="BF14">
        <v>546</v>
      </c>
      <c r="BG14">
        <v>558.5</v>
      </c>
      <c r="BH14">
        <v>579.29999999999995</v>
      </c>
      <c r="BI14">
        <v>594.79999999999995</v>
      </c>
      <c r="BJ14">
        <v>571.5</v>
      </c>
      <c r="BK14">
        <v>552.29999999999995</v>
      </c>
      <c r="BL14">
        <v>562.5</v>
      </c>
      <c r="BM14">
        <v>551.79999999999995</v>
      </c>
      <c r="BN14">
        <v>545.79999999999995</v>
      </c>
      <c r="BO14">
        <v>540.5</v>
      </c>
      <c r="BP14">
        <v>573.79999999999995</v>
      </c>
      <c r="BQ14">
        <v>601.79999999999995</v>
      </c>
      <c r="BR14">
        <v>602.29999999999995</v>
      </c>
      <c r="BS14">
        <v>574.5</v>
      </c>
      <c r="BT14">
        <v>573</v>
      </c>
    </row>
    <row r="15" spans="1:134" x14ac:dyDescent="0.25">
      <c r="A15" t="s">
        <v>160</v>
      </c>
      <c r="B15" s="2">
        <v>42578</v>
      </c>
      <c r="C15" s="2">
        <v>42669</v>
      </c>
      <c r="D15">
        <v>1.4047000000000001</v>
      </c>
      <c r="L15">
        <v>304.5</v>
      </c>
      <c r="M15">
        <v>333.3</v>
      </c>
      <c r="N15">
        <v>343</v>
      </c>
      <c r="O15">
        <v>340.5</v>
      </c>
      <c r="P15">
        <v>347.8</v>
      </c>
      <c r="Q15">
        <v>340</v>
      </c>
      <c r="R15">
        <v>351</v>
      </c>
      <c r="S15">
        <v>347</v>
      </c>
      <c r="T15">
        <v>358</v>
      </c>
      <c r="U15">
        <v>351.8</v>
      </c>
      <c r="V15">
        <v>352.8</v>
      </c>
      <c r="W15">
        <v>355.8</v>
      </c>
      <c r="X15">
        <v>353.3</v>
      </c>
      <c r="Y15">
        <v>345.5</v>
      </c>
      <c r="Z15">
        <v>354.3</v>
      </c>
      <c r="AA15">
        <v>353.5</v>
      </c>
      <c r="AB15">
        <v>366.8</v>
      </c>
      <c r="AC15">
        <v>367.8</v>
      </c>
      <c r="AD15">
        <v>358.5</v>
      </c>
      <c r="AE15">
        <v>374.5</v>
      </c>
      <c r="AF15">
        <v>376.3</v>
      </c>
      <c r="AG15">
        <f t="shared" si="0"/>
        <v>0.12901290129012902</v>
      </c>
      <c r="AH15">
        <v>370</v>
      </c>
      <c r="AI15">
        <v>378</v>
      </c>
      <c r="AJ15">
        <v>377.3</v>
      </c>
      <c r="AK15">
        <v>387.3</v>
      </c>
      <c r="AL15">
        <v>377.5</v>
      </c>
      <c r="AM15">
        <v>373.5</v>
      </c>
      <c r="AN15">
        <v>374</v>
      </c>
      <c r="AO15">
        <v>373.5</v>
      </c>
      <c r="AP15">
        <v>371.8</v>
      </c>
      <c r="AQ15">
        <v>364</v>
      </c>
      <c r="AR15">
        <v>364.3</v>
      </c>
      <c r="AS15">
        <v>357</v>
      </c>
      <c r="AT15">
        <v>357</v>
      </c>
      <c r="AU15">
        <v>358.8</v>
      </c>
      <c r="AV15">
        <v>350.3</v>
      </c>
      <c r="AW15">
        <v>346.8</v>
      </c>
      <c r="AX15">
        <v>336.3</v>
      </c>
      <c r="AY15">
        <v>337.8</v>
      </c>
      <c r="AZ15">
        <v>343</v>
      </c>
      <c r="BA15">
        <v>333.5</v>
      </c>
      <c r="BB15">
        <v>337.5</v>
      </c>
      <c r="BC15">
        <v>332.8</v>
      </c>
      <c r="BD15">
        <v>347</v>
      </c>
      <c r="BE15">
        <v>340</v>
      </c>
      <c r="BF15">
        <v>346.3</v>
      </c>
      <c r="BG15">
        <v>355</v>
      </c>
      <c r="BH15">
        <v>355.5</v>
      </c>
      <c r="BI15">
        <v>355.3</v>
      </c>
      <c r="BJ15">
        <v>359</v>
      </c>
      <c r="BK15">
        <v>361.5</v>
      </c>
      <c r="BL15">
        <v>348.5</v>
      </c>
      <c r="BM15">
        <v>346.8</v>
      </c>
      <c r="BN15">
        <v>341.8</v>
      </c>
      <c r="BO15">
        <v>345.3</v>
      </c>
      <c r="BP15">
        <v>346.3</v>
      </c>
      <c r="BQ15">
        <v>345.5</v>
      </c>
      <c r="BR15">
        <v>345.8</v>
      </c>
      <c r="BS15">
        <v>345.5</v>
      </c>
      <c r="BT15">
        <v>343.3</v>
      </c>
      <c r="BU15">
        <v>338</v>
      </c>
      <c r="BV15">
        <v>343.5</v>
      </c>
    </row>
    <row r="16" spans="1:134" x14ac:dyDescent="0.25">
      <c r="A16" t="s">
        <v>196</v>
      </c>
      <c r="B16" s="2">
        <v>44864</v>
      </c>
      <c r="C16" s="2">
        <v>45043</v>
      </c>
      <c r="D16">
        <v>0.129</v>
      </c>
      <c r="L16">
        <v>56.74</v>
      </c>
      <c r="M16">
        <v>57.35</v>
      </c>
      <c r="N16">
        <v>59.58</v>
      </c>
      <c r="O16">
        <v>65.900000000000006</v>
      </c>
      <c r="P16">
        <v>65.510000000000005</v>
      </c>
      <c r="Q16">
        <v>64.88</v>
      </c>
      <c r="R16">
        <v>63.2</v>
      </c>
      <c r="S16">
        <v>64</v>
      </c>
      <c r="T16">
        <v>63.81</v>
      </c>
      <c r="U16">
        <v>65.84</v>
      </c>
      <c r="V16">
        <v>66.11</v>
      </c>
      <c r="W16">
        <v>71.290000000000006</v>
      </c>
      <c r="X16">
        <v>68.09</v>
      </c>
      <c r="Y16">
        <v>72.900000000000006</v>
      </c>
      <c r="Z16">
        <v>68.78</v>
      </c>
      <c r="AA16">
        <v>67.819999999999993</v>
      </c>
      <c r="AB16">
        <v>69.569999999999993</v>
      </c>
      <c r="AC16">
        <v>70.48</v>
      </c>
      <c r="AD16">
        <v>69.78</v>
      </c>
      <c r="AE16">
        <v>68.88</v>
      </c>
      <c r="AF16">
        <v>69.58</v>
      </c>
      <c r="AG16">
        <f t="shared" si="0"/>
        <v>0.21325196163905835</v>
      </c>
      <c r="AH16">
        <v>69.989999999999995</v>
      </c>
      <c r="AI16">
        <v>67.290000000000006</v>
      </c>
      <c r="AJ16">
        <v>66.66</v>
      </c>
      <c r="AK16">
        <v>66.099999999999994</v>
      </c>
      <c r="AL16">
        <v>66.83</v>
      </c>
      <c r="AM16">
        <v>68.28</v>
      </c>
      <c r="AN16">
        <v>69.540000000000006</v>
      </c>
      <c r="AO16">
        <v>71</v>
      </c>
      <c r="AP16">
        <v>68.5</v>
      </c>
      <c r="AQ16">
        <v>70.510000000000005</v>
      </c>
      <c r="AR16">
        <v>69.41</v>
      </c>
      <c r="AS16">
        <v>66.010000000000005</v>
      </c>
      <c r="AT16">
        <v>66.510000000000005</v>
      </c>
      <c r="AU16">
        <v>65.400000000000006</v>
      </c>
      <c r="AV16">
        <v>64.900000000000006</v>
      </c>
      <c r="AW16">
        <v>64.98</v>
      </c>
      <c r="AX16">
        <v>64.64</v>
      </c>
      <c r="AY16">
        <v>64.03</v>
      </c>
      <c r="AZ16">
        <v>63.27</v>
      </c>
      <c r="BA16">
        <v>62.81</v>
      </c>
      <c r="BB16">
        <v>64.06</v>
      </c>
      <c r="BC16">
        <v>63.59</v>
      </c>
      <c r="BD16">
        <v>63.65</v>
      </c>
      <c r="BE16">
        <v>62.6</v>
      </c>
      <c r="BF16">
        <v>62.59</v>
      </c>
      <c r="BG16">
        <v>63.24</v>
      </c>
      <c r="BH16">
        <v>65.13</v>
      </c>
      <c r="BI16">
        <v>64.05</v>
      </c>
      <c r="BJ16">
        <v>63.85</v>
      </c>
      <c r="BK16">
        <v>63.46</v>
      </c>
      <c r="BL16">
        <v>63.73</v>
      </c>
      <c r="BM16">
        <v>63.43</v>
      </c>
      <c r="BN16">
        <v>61.5</v>
      </c>
      <c r="BO16">
        <v>61.5</v>
      </c>
      <c r="BP16">
        <v>62.14</v>
      </c>
      <c r="BQ16">
        <v>62.14</v>
      </c>
      <c r="BR16">
        <v>62.97</v>
      </c>
      <c r="BS16">
        <v>64.650000000000006</v>
      </c>
      <c r="BT16">
        <v>59.84</v>
      </c>
      <c r="BU16">
        <v>55.41</v>
      </c>
      <c r="BV16">
        <v>56.38</v>
      </c>
      <c r="BW16">
        <v>56.53</v>
      </c>
      <c r="BX16">
        <v>56.51</v>
      </c>
      <c r="BY16">
        <v>56.88</v>
      </c>
      <c r="BZ16">
        <v>56.88</v>
      </c>
      <c r="CA16">
        <v>57.13</v>
      </c>
      <c r="CB16">
        <v>60.96</v>
      </c>
      <c r="CC16">
        <v>60.9</v>
      </c>
      <c r="CD16">
        <v>62.85</v>
      </c>
      <c r="CE16">
        <v>62.8</v>
      </c>
      <c r="CF16">
        <v>65.55</v>
      </c>
      <c r="CG16">
        <v>62.89</v>
      </c>
      <c r="CH16">
        <v>61.05</v>
      </c>
      <c r="CI16">
        <v>61.1</v>
      </c>
      <c r="CJ16">
        <v>58.28</v>
      </c>
      <c r="CK16">
        <v>58.18</v>
      </c>
      <c r="CL16">
        <v>57.72</v>
      </c>
      <c r="CM16">
        <v>58.33</v>
      </c>
      <c r="CN16">
        <v>58</v>
      </c>
      <c r="CO16">
        <v>57.77</v>
      </c>
      <c r="CP16">
        <v>57.48</v>
      </c>
      <c r="CQ16">
        <v>56.86</v>
      </c>
      <c r="CR16">
        <v>57.62</v>
      </c>
      <c r="CS16">
        <v>57.4</v>
      </c>
      <c r="CT16">
        <v>56.17</v>
      </c>
      <c r="CU16">
        <v>55.9</v>
      </c>
      <c r="CV16">
        <v>56.74</v>
      </c>
      <c r="CW16">
        <v>55.88</v>
      </c>
      <c r="CX16">
        <v>55.52</v>
      </c>
      <c r="CY16">
        <v>55.99</v>
      </c>
      <c r="CZ16">
        <v>56.07</v>
      </c>
      <c r="DA16">
        <v>56.31</v>
      </c>
      <c r="DB16">
        <v>57.92</v>
      </c>
      <c r="DC16">
        <v>62.59</v>
      </c>
      <c r="DD16">
        <v>62.06</v>
      </c>
      <c r="DE16">
        <v>63.13</v>
      </c>
      <c r="DF16">
        <v>69</v>
      </c>
      <c r="DG16">
        <v>70.17</v>
      </c>
      <c r="DH16">
        <v>68.59</v>
      </c>
      <c r="DI16">
        <v>64.48</v>
      </c>
      <c r="DJ16">
        <v>68.239999999999995</v>
      </c>
      <c r="DK16">
        <v>70</v>
      </c>
      <c r="DL16">
        <v>69.52</v>
      </c>
      <c r="DM16">
        <v>71.53</v>
      </c>
      <c r="DN16">
        <v>74</v>
      </c>
      <c r="DO16">
        <v>75.23</v>
      </c>
      <c r="DP16">
        <v>76.3</v>
      </c>
      <c r="DQ16">
        <v>71.7</v>
      </c>
      <c r="DR16">
        <v>72.599999999999994</v>
      </c>
      <c r="DS16">
        <v>76.41</v>
      </c>
      <c r="DT16">
        <v>71.650000000000006</v>
      </c>
      <c r="DU16">
        <v>74.19</v>
      </c>
      <c r="DV16">
        <v>72</v>
      </c>
      <c r="DW16">
        <v>70.680000000000007</v>
      </c>
      <c r="DX16">
        <v>72.099999999999994</v>
      </c>
      <c r="DY16">
        <v>76.459999999999994</v>
      </c>
      <c r="DZ16">
        <v>72.06</v>
      </c>
      <c r="EA16">
        <v>69.2</v>
      </c>
      <c r="EB16">
        <v>68.75</v>
      </c>
      <c r="EC16">
        <v>64.2</v>
      </c>
      <c r="ED16">
        <v>63.04</v>
      </c>
    </row>
    <row r="17" spans="1:98" x14ac:dyDescent="0.25">
      <c r="A17" t="s">
        <v>161</v>
      </c>
      <c r="B17" s="2">
        <v>45015</v>
      </c>
      <c r="C17" s="2">
        <v>45044</v>
      </c>
      <c r="D17">
        <v>0.21510000000000001</v>
      </c>
      <c r="L17">
        <v>139.99</v>
      </c>
      <c r="M17">
        <v>147.51</v>
      </c>
      <c r="N17">
        <v>163.9</v>
      </c>
      <c r="O17">
        <v>165.8</v>
      </c>
      <c r="P17">
        <v>172.8</v>
      </c>
      <c r="Q17">
        <v>180.2</v>
      </c>
      <c r="R17">
        <v>175.08</v>
      </c>
      <c r="S17">
        <v>168.43</v>
      </c>
      <c r="T17">
        <v>167.9</v>
      </c>
      <c r="U17">
        <v>166.74</v>
      </c>
      <c r="V17">
        <v>189.5</v>
      </c>
      <c r="W17">
        <v>190.88</v>
      </c>
      <c r="X17">
        <v>183.94</v>
      </c>
      <c r="Y17">
        <v>186.85</v>
      </c>
      <c r="Z17">
        <v>193.01</v>
      </c>
      <c r="AA17">
        <v>184</v>
      </c>
      <c r="AB17">
        <v>187.15</v>
      </c>
      <c r="AC17">
        <v>179</v>
      </c>
      <c r="AD17">
        <v>175.5</v>
      </c>
      <c r="AE17">
        <v>177.9</v>
      </c>
      <c r="AF17">
        <v>181.45</v>
      </c>
      <c r="AG17">
        <f t="shared" si="0"/>
        <v>0.23008609585790793</v>
      </c>
    </row>
    <row r="18" spans="1:98" x14ac:dyDescent="0.25">
      <c r="A18" t="s">
        <v>163</v>
      </c>
      <c r="B18" s="2">
        <v>44875</v>
      </c>
      <c r="C18" s="2">
        <v>44966</v>
      </c>
      <c r="D18">
        <v>0.21199999999999999</v>
      </c>
      <c r="L18">
        <v>13640</v>
      </c>
      <c r="M18">
        <v>14790</v>
      </c>
      <c r="N18">
        <v>15133.3</v>
      </c>
      <c r="O18">
        <v>15216.7</v>
      </c>
      <c r="P18">
        <v>15466.7</v>
      </c>
      <c r="Q18">
        <v>15010</v>
      </c>
      <c r="R18">
        <v>14863.3</v>
      </c>
      <c r="S18">
        <v>14916.7</v>
      </c>
      <c r="T18">
        <v>14930</v>
      </c>
      <c r="U18">
        <v>15460</v>
      </c>
      <c r="V18">
        <v>15340</v>
      </c>
      <c r="W18">
        <v>15100</v>
      </c>
      <c r="X18">
        <v>14936.7</v>
      </c>
      <c r="Y18">
        <v>15030</v>
      </c>
      <c r="Z18">
        <v>15633.3</v>
      </c>
      <c r="AA18">
        <v>15580</v>
      </c>
      <c r="AB18">
        <v>15366.7</v>
      </c>
      <c r="AC18">
        <v>15526.7</v>
      </c>
      <c r="AD18">
        <v>14940</v>
      </c>
      <c r="AE18">
        <v>14800</v>
      </c>
      <c r="AF18">
        <v>15233.3</v>
      </c>
      <c r="AG18">
        <f t="shared" si="0"/>
        <v>2.9972954699120979E-2</v>
      </c>
      <c r="AH18">
        <v>15083.3</v>
      </c>
      <c r="AI18">
        <v>15096.7</v>
      </c>
      <c r="AJ18">
        <v>15383.3</v>
      </c>
      <c r="AK18">
        <v>15276.7</v>
      </c>
      <c r="AL18">
        <v>14593.3</v>
      </c>
      <c r="AM18">
        <v>14370</v>
      </c>
      <c r="AN18">
        <v>13863.3</v>
      </c>
      <c r="AO18">
        <v>13656.7</v>
      </c>
      <c r="AP18">
        <v>13566.7</v>
      </c>
      <c r="AQ18">
        <v>13066.7</v>
      </c>
      <c r="AR18">
        <v>13356.7</v>
      </c>
      <c r="AS18">
        <v>13226.7</v>
      </c>
      <c r="AT18">
        <v>13096.7</v>
      </c>
      <c r="AU18">
        <v>13036.7</v>
      </c>
      <c r="AV18">
        <v>12960</v>
      </c>
      <c r="AW18">
        <v>12803.3</v>
      </c>
      <c r="AX18">
        <v>13316.7</v>
      </c>
      <c r="AY18">
        <v>13723.3</v>
      </c>
      <c r="AZ18">
        <v>14146.7</v>
      </c>
      <c r="BA18">
        <v>14330</v>
      </c>
      <c r="BB18">
        <v>14586.7</v>
      </c>
      <c r="BC18">
        <v>15030</v>
      </c>
      <c r="BD18">
        <v>14673.3</v>
      </c>
      <c r="BE18">
        <v>14966.7</v>
      </c>
      <c r="BF18">
        <v>15223.3</v>
      </c>
      <c r="BG18">
        <v>14843.3</v>
      </c>
      <c r="BH18">
        <v>14816.7</v>
      </c>
      <c r="BI18">
        <v>15190</v>
      </c>
      <c r="BJ18">
        <v>15500</v>
      </c>
      <c r="BK18">
        <v>15460</v>
      </c>
      <c r="BL18">
        <v>15180</v>
      </c>
      <c r="BM18">
        <v>15160</v>
      </c>
      <c r="BN18">
        <v>15263.3</v>
      </c>
      <c r="BO18">
        <v>15056.7</v>
      </c>
      <c r="BP18">
        <v>15376.7</v>
      </c>
      <c r="BQ18">
        <v>15826.7</v>
      </c>
      <c r="BR18">
        <v>15833.3</v>
      </c>
      <c r="BS18">
        <v>15523.3</v>
      </c>
      <c r="BT18">
        <v>15570</v>
      </c>
      <c r="BU18">
        <v>15756.7</v>
      </c>
      <c r="BV18">
        <v>15420</v>
      </c>
    </row>
    <row r="19" spans="1:98" x14ac:dyDescent="0.25">
      <c r="A19" t="s">
        <v>163</v>
      </c>
      <c r="B19" s="2">
        <v>44693</v>
      </c>
      <c r="C19" s="2">
        <v>44781</v>
      </c>
      <c r="D19">
        <v>0.1051</v>
      </c>
      <c r="L19">
        <v>18000</v>
      </c>
      <c r="M19">
        <v>18996.7</v>
      </c>
      <c r="N19">
        <v>19006.7</v>
      </c>
      <c r="O19">
        <v>19346.7</v>
      </c>
      <c r="P19">
        <v>19900</v>
      </c>
      <c r="Q19">
        <v>19220</v>
      </c>
      <c r="R19">
        <v>19463.3</v>
      </c>
      <c r="S19">
        <v>19566.7</v>
      </c>
      <c r="T19">
        <v>19410</v>
      </c>
      <c r="U19">
        <v>19560</v>
      </c>
      <c r="V19">
        <v>19093.3</v>
      </c>
      <c r="W19">
        <v>19706.7</v>
      </c>
      <c r="X19">
        <v>19916.7</v>
      </c>
      <c r="Y19">
        <v>19660</v>
      </c>
      <c r="Z19">
        <v>19450</v>
      </c>
      <c r="AA19">
        <v>19520</v>
      </c>
      <c r="AB19">
        <v>19986.7</v>
      </c>
      <c r="AC19">
        <v>20223.3</v>
      </c>
      <c r="AD19">
        <v>19796.7</v>
      </c>
      <c r="AE19">
        <v>19600</v>
      </c>
      <c r="AF19">
        <v>19170</v>
      </c>
      <c r="AG19">
        <f t="shared" si="0"/>
        <v>9.1226370895997333E-3</v>
      </c>
      <c r="AH19">
        <v>18553.3</v>
      </c>
      <c r="AI19">
        <v>17576.7</v>
      </c>
      <c r="AJ19">
        <v>17236.7</v>
      </c>
      <c r="AK19">
        <v>17000</v>
      </c>
      <c r="AL19">
        <v>16863.3</v>
      </c>
      <c r="AM19">
        <v>16013.3</v>
      </c>
      <c r="AN19">
        <v>15180</v>
      </c>
      <c r="AO19">
        <v>15566.7</v>
      </c>
      <c r="AP19">
        <v>14966.7</v>
      </c>
      <c r="AQ19">
        <v>14980</v>
      </c>
      <c r="AR19">
        <v>15576.7</v>
      </c>
      <c r="AS19">
        <v>15923.3</v>
      </c>
      <c r="AT19">
        <v>15850</v>
      </c>
      <c r="AU19">
        <v>15400</v>
      </c>
      <c r="AV19">
        <v>14766.7</v>
      </c>
      <c r="AW19">
        <v>14220</v>
      </c>
      <c r="AX19">
        <v>14136.7</v>
      </c>
      <c r="AY19">
        <v>14190</v>
      </c>
      <c r="AZ19">
        <v>14006.7</v>
      </c>
      <c r="BA19">
        <v>14273.3</v>
      </c>
      <c r="BB19">
        <v>14516.7</v>
      </c>
      <c r="BC19">
        <v>14316.7</v>
      </c>
      <c r="BD19">
        <v>13903.3</v>
      </c>
      <c r="BE19">
        <v>14093.3</v>
      </c>
      <c r="BF19">
        <v>14563.3</v>
      </c>
      <c r="BG19">
        <v>14346.7</v>
      </c>
      <c r="BH19">
        <v>14333.3</v>
      </c>
      <c r="BI19">
        <v>15033.3</v>
      </c>
      <c r="BJ19">
        <v>14886.7</v>
      </c>
      <c r="BK19">
        <v>15086.7</v>
      </c>
      <c r="BL19">
        <v>15006.7</v>
      </c>
      <c r="BM19">
        <v>14840</v>
      </c>
      <c r="BN19">
        <v>15300</v>
      </c>
      <c r="BO19">
        <v>15356.7</v>
      </c>
      <c r="BP19">
        <v>15336.7</v>
      </c>
      <c r="BQ19">
        <v>15533.3</v>
      </c>
      <c r="BR19">
        <v>15223.3</v>
      </c>
      <c r="BS19">
        <v>15370</v>
      </c>
      <c r="BT19">
        <v>15846.7</v>
      </c>
      <c r="BU19">
        <v>16286.7</v>
      </c>
      <c r="BV19">
        <v>16566.7</v>
      </c>
    </row>
    <row r="20" spans="1:98" x14ac:dyDescent="0.25">
      <c r="A20" t="s">
        <v>163</v>
      </c>
      <c r="B20" s="2">
        <v>44512</v>
      </c>
      <c r="C20" s="2">
        <v>44602</v>
      </c>
      <c r="D20">
        <v>0.1278</v>
      </c>
      <c r="L20">
        <v>19210</v>
      </c>
      <c r="M20">
        <v>19396.7</v>
      </c>
      <c r="N20">
        <v>19666.7</v>
      </c>
      <c r="O20">
        <v>20316.7</v>
      </c>
      <c r="P20">
        <v>20203.3</v>
      </c>
      <c r="Q20">
        <v>20940</v>
      </c>
      <c r="R20">
        <v>21013.3</v>
      </c>
      <c r="S20">
        <v>20636.7</v>
      </c>
      <c r="T20">
        <v>20760</v>
      </c>
      <c r="U20">
        <v>20280</v>
      </c>
      <c r="V20">
        <v>20200</v>
      </c>
      <c r="W20">
        <v>19946.7</v>
      </c>
      <c r="X20">
        <v>19976.7</v>
      </c>
      <c r="Y20">
        <v>19860</v>
      </c>
      <c r="Z20">
        <v>19766.7</v>
      </c>
      <c r="AA20">
        <v>20020</v>
      </c>
      <c r="AB20">
        <v>20396.7</v>
      </c>
      <c r="AC20">
        <v>20970</v>
      </c>
      <c r="AD20">
        <v>20876.7</v>
      </c>
      <c r="AE20">
        <v>20613.3</v>
      </c>
      <c r="AF20">
        <v>20896.7</v>
      </c>
      <c r="AG20">
        <f t="shared" si="0"/>
        <v>7.7332742167482094E-2</v>
      </c>
      <c r="AH20">
        <v>20513.3</v>
      </c>
      <c r="AI20">
        <v>20456.7</v>
      </c>
      <c r="AJ20">
        <v>21093.3</v>
      </c>
      <c r="AK20">
        <v>20423.3</v>
      </c>
      <c r="AL20">
        <v>19866.7</v>
      </c>
      <c r="AM20">
        <v>20740</v>
      </c>
      <c r="AN20">
        <v>20893.3</v>
      </c>
      <c r="AO20">
        <v>21166.7</v>
      </c>
      <c r="AP20">
        <v>21420</v>
      </c>
      <c r="AQ20">
        <v>21866.7</v>
      </c>
      <c r="AR20">
        <v>22263.3</v>
      </c>
      <c r="AS20">
        <v>22046.7</v>
      </c>
      <c r="AT20">
        <v>22093.3</v>
      </c>
      <c r="AU20">
        <v>22806.7</v>
      </c>
      <c r="AV20">
        <v>22486.7</v>
      </c>
      <c r="AW20">
        <v>21670</v>
      </c>
      <c r="AX20">
        <v>21640</v>
      </c>
      <c r="AY20">
        <v>20916.7</v>
      </c>
      <c r="AZ20">
        <v>21700</v>
      </c>
      <c r="BA20">
        <v>21776.7</v>
      </c>
      <c r="BB20">
        <v>21740</v>
      </c>
      <c r="BC20">
        <v>21836.7</v>
      </c>
      <c r="BD20">
        <v>21853.3</v>
      </c>
      <c r="BE20">
        <v>20530</v>
      </c>
      <c r="BF20">
        <v>20436.7</v>
      </c>
      <c r="BG20">
        <v>19170</v>
      </c>
      <c r="BH20">
        <v>19480</v>
      </c>
      <c r="BI20">
        <v>18956.7</v>
      </c>
      <c r="BJ20">
        <v>18803.3</v>
      </c>
      <c r="BK20">
        <v>17893.3</v>
      </c>
      <c r="BL20">
        <v>17656.7</v>
      </c>
      <c r="BM20">
        <v>18243.3</v>
      </c>
      <c r="BN20">
        <v>18456.7</v>
      </c>
      <c r="BO20">
        <v>18833.3</v>
      </c>
      <c r="BP20">
        <v>18400</v>
      </c>
      <c r="BQ20">
        <v>18680</v>
      </c>
      <c r="BR20">
        <v>18423.3</v>
      </c>
      <c r="BS20">
        <v>18496.7</v>
      </c>
      <c r="BT20">
        <v>18710</v>
      </c>
      <c r="BU20">
        <v>19050</v>
      </c>
    </row>
    <row r="21" spans="1:98" x14ac:dyDescent="0.25">
      <c r="A21" t="s">
        <v>163</v>
      </c>
      <c r="B21" s="2">
        <v>42853</v>
      </c>
      <c r="C21" s="2">
        <v>42943</v>
      </c>
      <c r="D21">
        <v>0.3049</v>
      </c>
      <c r="L21">
        <v>4321.7</v>
      </c>
      <c r="M21">
        <v>4898.3</v>
      </c>
      <c r="N21">
        <v>4931.7</v>
      </c>
      <c r="O21">
        <v>5031.7</v>
      </c>
      <c r="P21">
        <v>4910</v>
      </c>
      <c r="Q21">
        <v>4923.3</v>
      </c>
      <c r="R21">
        <v>5038.3</v>
      </c>
      <c r="S21">
        <v>5028.3</v>
      </c>
      <c r="T21">
        <v>5010</v>
      </c>
      <c r="U21">
        <v>5098.3</v>
      </c>
      <c r="V21">
        <v>5230</v>
      </c>
      <c r="W21">
        <v>5148.3</v>
      </c>
      <c r="X21">
        <v>5256.7</v>
      </c>
      <c r="Y21">
        <v>5226.7</v>
      </c>
      <c r="Z21">
        <v>5118.3</v>
      </c>
      <c r="AA21">
        <v>5233.3</v>
      </c>
      <c r="AB21">
        <v>5313.3</v>
      </c>
      <c r="AC21">
        <v>5268.3</v>
      </c>
      <c r="AD21">
        <v>5271.7</v>
      </c>
      <c r="AE21">
        <v>5216.7</v>
      </c>
      <c r="AF21">
        <v>5230</v>
      </c>
      <c r="AG21">
        <f t="shared" si="0"/>
        <v>6.7717371332911377E-2</v>
      </c>
      <c r="AH21">
        <v>5458.3</v>
      </c>
      <c r="AI21">
        <v>5458.3</v>
      </c>
      <c r="AJ21">
        <v>5585</v>
      </c>
      <c r="AK21">
        <v>5563.3</v>
      </c>
      <c r="AL21">
        <v>5605</v>
      </c>
      <c r="AM21">
        <v>5560</v>
      </c>
      <c r="AN21">
        <v>5635</v>
      </c>
      <c r="AO21">
        <v>5465</v>
      </c>
      <c r="AP21">
        <v>5453.3</v>
      </c>
      <c r="AQ21">
        <v>5388.3</v>
      </c>
      <c r="AR21">
        <v>5311.7</v>
      </c>
      <c r="AS21">
        <v>5255</v>
      </c>
      <c r="AT21">
        <v>5341.7</v>
      </c>
      <c r="AU21">
        <v>5456.7</v>
      </c>
      <c r="AV21">
        <v>5405</v>
      </c>
      <c r="AW21">
        <v>5375</v>
      </c>
      <c r="AX21">
        <v>5323.3</v>
      </c>
      <c r="AY21">
        <v>5425</v>
      </c>
      <c r="AZ21">
        <v>5365</v>
      </c>
      <c r="BA21">
        <v>5136.7</v>
      </c>
      <c r="BB21">
        <v>5100</v>
      </c>
      <c r="BC21">
        <v>5053.3</v>
      </c>
      <c r="BD21">
        <v>5040</v>
      </c>
      <c r="BE21">
        <v>4928.3</v>
      </c>
      <c r="BF21">
        <v>5055</v>
      </c>
      <c r="BG21">
        <v>5013.3</v>
      </c>
      <c r="BH21">
        <v>5076.7</v>
      </c>
      <c r="BI21">
        <v>5193.3</v>
      </c>
      <c r="BJ21">
        <v>5223.3</v>
      </c>
      <c r="BK21">
        <v>5208.3</v>
      </c>
      <c r="BL21">
        <v>5366.7</v>
      </c>
      <c r="BM21">
        <v>5296.7</v>
      </c>
      <c r="BN21">
        <v>5346.7</v>
      </c>
      <c r="BO21">
        <v>5378.3</v>
      </c>
      <c r="BP21">
        <v>5465</v>
      </c>
      <c r="BQ21">
        <v>5480</v>
      </c>
      <c r="BR21">
        <v>5426.7</v>
      </c>
      <c r="BS21">
        <v>5485</v>
      </c>
      <c r="BT21">
        <v>5491.7</v>
      </c>
      <c r="BU21">
        <v>5638.3</v>
      </c>
    </row>
    <row r="22" spans="1:98" x14ac:dyDescent="0.25">
      <c r="A22" t="s">
        <v>163</v>
      </c>
      <c r="B22" s="2">
        <v>42304</v>
      </c>
      <c r="C22" s="2">
        <v>42398</v>
      </c>
      <c r="D22">
        <v>0.19159999999999999</v>
      </c>
      <c r="L22">
        <v>2248.3000000000002</v>
      </c>
      <c r="M22">
        <v>2396.3000000000002</v>
      </c>
      <c r="N22">
        <v>2401</v>
      </c>
      <c r="O22">
        <v>2434.6999999999998</v>
      </c>
      <c r="P22">
        <v>2440.6999999999998</v>
      </c>
      <c r="Q22">
        <v>2485.3000000000002</v>
      </c>
      <c r="R22">
        <v>2508</v>
      </c>
      <c r="S22">
        <v>2488.6999999999998</v>
      </c>
      <c r="T22">
        <v>2556</v>
      </c>
      <c r="U22">
        <v>2581.3000000000002</v>
      </c>
      <c r="V22">
        <v>2582</v>
      </c>
      <c r="W22">
        <v>2597.6999999999998</v>
      </c>
      <c r="X22">
        <v>2601</v>
      </c>
      <c r="Y22">
        <v>2545</v>
      </c>
      <c r="Z22">
        <v>2603.3000000000002</v>
      </c>
      <c r="AA22">
        <v>2577.3000000000002</v>
      </c>
      <c r="AB22">
        <v>2627.3</v>
      </c>
      <c r="AC22">
        <v>2618</v>
      </c>
      <c r="AD22">
        <v>2609</v>
      </c>
      <c r="AE22">
        <v>2600.6999999999998</v>
      </c>
      <c r="AF22">
        <v>2611.3000000000002</v>
      </c>
      <c r="AG22">
        <f t="shared" si="0"/>
        <v>8.9721654216917746E-2</v>
      </c>
      <c r="AH22">
        <v>2657.3</v>
      </c>
      <c r="AI22">
        <v>2732.7</v>
      </c>
      <c r="AJ22">
        <v>2809</v>
      </c>
      <c r="AK22">
        <v>2755.7</v>
      </c>
      <c r="AL22">
        <v>2733</v>
      </c>
      <c r="AM22">
        <v>2695.3</v>
      </c>
      <c r="AN22">
        <v>2719.7</v>
      </c>
      <c r="AO22">
        <v>2697.3</v>
      </c>
      <c r="AP22">
        <v>2677.7</v>
      </c>
      <c r="AQ22">
        <v>2599.3000000000002</v>
      </c>
      <c r="AR22">
        <v>2649</v>
      </c>
      <c r="AS22">
        <v>2579</v>
      </c>
      <c r="AT22">
        <v>2536.6999999999998</v>
      </c>
      <c r="AU22">
        <v>2547.6999999999998</v>
      </c>
      <c r="AV22">
        <v>2543.3000000000002</v>
      </c>
      <c r="AW22">
        <v>2500</v>
      </c>
      <c r="AX22">
        <v>2451</v>
      </c>
      <c r="AY22">
        <v>2457.3000000000002</v>
      </c>
      <c r="AZ22">
        <v>2427.6999999999998</v>
      </c>
      <c r="BA22">
        <v>2427</v>
      </c>
      <c r="BB22">
        <v>2447.3000000000002</v>
      </c>
      <c r="BC22">
        <v>2442</v>
      </c>
      <c r="BD22">
        <v>2440.6999999999998</v>
      </c>
      <c r="BE22">
        <v>2376</v>
      </c>
      <c r="BF22">
        <v>2354.6999999999998</v>
      </c>
      <c r="BG22">
        <v>2345.6999999999998</v>
      </c>
      <c r="BH22">
        <v>2246</v>
      </c>
      <c r="BI22">
        <v>2330</v>
      </c>
      <c r="BJ22">
        <v>2292</v>
      </c>
      <c r="BK22">
        <v>2385.6999999999998</v>
      </c>
      <c r="BL22">
        <v>2295</v>
      </c>
      <c r="BM22">
        <v>2259</v>
      </c>
      <c r="BN22">
        <v>2253.3000000000002</v>
      </c>
      <c r="BO22">
        <v>2286.3000000000002</v>
      </c>
      <c r="BP22">
        <v>2205.3000000000002</v>
      </c>
      <c r="BQ22">
        <v>2228</v>
      </c>
      <c r="BR22">
        <v>2354</v>
      </c>
      <c r="BS22">
        <v>2354.3000000000002</v>
      </c>
      <c r="BT22">
        <v>2301.3000000000002</v>
      </c>
      <c r="BU22">
        <v>2355.3000000000002</v>
      </c>
      <c r="BV22">
        <v>2406.3000000000002</v>
      </c>
      <c r="BW22">
        <v>2491.3000000000002</v>
      </c>
    </row>
    <row r="23" spans="1:98" x14ac:dyDescent="0.25">
      <c r="A23" t="s">
        <v>164</v>
      </c>
      <c r="B23" s="2">
        <v>42318</v>
      </c>
      <c r="C23" s="2">
        <v>42418</v>
      </c>
      <c r="D23">
        <v>89.909099999999995</v>
      </c>
      <c r="L23">
        <v>7.3</v>
      </c>
      <c r="M23">
        <v>7.7</v>
      </c>
      <c r="N23">
        <v>8.8000000000000007</v>
      </c>
      <c r="O23">
        <v>8.3000000000000007</v>
      </c>
      <c r="P23">
        <v>8.4</v>
      </c>
      <c r="Q23">
        <v>8.3000000000000007</v>
      </c>
      <c r="R23">
        <v>8.1999999999999993</v>
      </c>
      <c r="S23">
        <v>8.4</v>
      </c>
      <c r="T23">
        <v>8.6999999999999993</v>
      </c>
      <c r="U23">
        <v>8.6</v>
      </c>
      <c r="V23">
        <v>8.4</v>
      </c>
      <c r="W23">
        <v>8.4</v>
      </c>
      <c r="X23">
        <v>8.3000000000000007</v>
      </c>
      <c r="Y23">
        <v>7.9</v>
      </c>
      <c r="Z23">
        <v>8.1</v>
      </c>
      <c r="AA23">
        <v>8.1999999999999993</v>
      </c>
      <c r="AB23">
        <v>8.1999999999999993</v>
      </c>
      <c r="AC23">
        <v>8.1</v>
      </c>
      <c r="AD23">
        <v>7.9</v>
      </c>
      <c r="AE23">
        <v>8.1</v>
      </c>
      <c r="AF23">
        <v>8.1999999999999993</v>
      </c>
      <c r="AG23">
        <f t="shared" si="0"/>
        <v>6.4935064935064818E-2</v>
      </c>
      <c r="AH23">
        <v>8</v>
      </c>
      <c r="AI23">
        <v>7.9</v>
      </c>
      <c r="AJ23">
        <v>7.8</v>
      </c>
      <c r="AK23">
        <v>8</v>
      </c>
      <c r="AL23">
        <v>8</v>
      </c>
      <c r="AM23">
        <v>8.1</v>
      </c>
      <c r="AN23">
        <v>8.1</v>
      </c>
      <c r="AO23">
        <v>8</v>
      </c>
      <c r="AP23">
        <v>8</v>
      </c>
      <c r="AQ23">
        <v>8</v>
      </c>
      <c r="AR23">
        <v>7.9</v>
      </c>
      <c r="AS23">
        <v>8</v>
      </c>
      <c r="AT23">
        <v>7.9</v>
      </c>
      <c r="AU23">
        <v>7.9</v>
      </c>
      <c r="AV23">
        <v>7.9</v>
      </c>
      <c r="AW23">
        <v>7.9</v>
      </c>
      <c r="AX23">
        <v>7.7</v>
      </c>
      <c r="AY23">
        <v>7.7</v>
      </c>
      <c r="AZ23">
        <v>7.8</v>
      </c>
      <c r="BA23">
        <v>7.3</v>
      </c>
      <c r="BB23">
        <v>7.4</v>
      </c>
      <c r="BC23">
        <v>7</v>
      </c>
      <c r="BD23">
        <v>7.3</v>
      </c>
      <c r="BE23">
        <v>7.4</v>
      </c>
      <c r="BF23">
        <v>7.4</v>
      </c>
      <c r="BG23">
        <v>7.1</v>
      </c>
      <c r="BH23">
        <v>6.9</v>
      </c>
      <c r="BI23">
        <v>7.1</v>
      </c>
      <c r="BJ23">
        <v>6.7</v>
      </c>
      <c r="BK23">
        <v>6.4</v>
      </c>
      <c r="BL23">
        <v>6.9</v>
      </c>
      <c r="BM23">
        <v>6.8</v>
      </c>
      <c r="BN23">
        <v>6.7</v>
      </c>
      <c r="BO23">
        <v>6.7</v>
      </c>
      <c r="BP23">
        <v>6.8</v>
      </c>
      <c r="BQ23">
        <v>6.7</v>
      </c>
      <c r="BR23">
        <v>7</v>
      </c>
      <c r="BS23">
        <v>7.1</v>
      </c>
      <c r="BT23">
        <v>6.9</v>
      </c>
      <c r="BU23">
        <v>7</v>
      </c>
      <c r="BV23">
        <v>6.9</v>
      </c>
      <c r="BW23">
        <v>6.4</v>
      </c>
      <c r="BX23">
        <v>6.5</v>
      </c>
      <c r="BY23">
        <v>6.6</v>
      </c>
      <c r="BZ23">
        <v>6.5</v>
      </c>
      <c r="CA23">
        <v>6.4</v>
      </c>
      <c r="CB23">
        <v>6.8</v>
      </c>
    </row>
    <row r="24" spans="1:98" x14ac:dyDescent="0.25">
      <c r="A24" t="s">
        <v>167</v>
      </c>
      <c r="B24" s="2">
        <v>44404</v>
      </c>
      <c r="C24" s="2">
        <v>44495</v>
      </c>
      <c r="D24">
        <v>0.16669999999999999</v>
      </c>
      <c r="L24">
        <v>91.03</v>
      </c>
      <c r="M24">
        <v>97.93</v>
      </c>
      <c r="N24">
        <v>102.95</v>
      </c>
      <c r="O24">
        <v>106.19</v>
      </c>
      <c r="P24">
        <v>108.63</v>
      </c>
      <c r="Q24">
        <v>112.56</v>
      </c>
      <c r="R24">
        <v>118.77</v>
      </c>
      <c r="S24">
        <v>112.35</v>
      </c>
      <c r="T24">
        <v>110.11</v>
      </c>
      <c r="U24">
        <v>107.58</v>
      </c>
      <c r="V24">
        <v>106.48</v>
      </c>
      <c r="W24">
        <v>107.68</v>
      </c>
      <c r="X24">
        <v>106.5</v>
      </c>
      <c r="Y24">
        <v>110.55</v>
      </c>
      <c r="Z24">
        <v>107.48</v>
      </c>
      <c r="AA24">
        <v>107.56</v>
      </c>
      <c r="AB24">
        <v>103.44</v>
      </c>
      <c r="AC24">
        <v>103.7</v>
      </c>
      <c r="AD24">
        <v>104.65</v>
      </c>
      <c r="AE24">
        <v>108.77</v>
      </c>
      <c r="AF24">
        <v>107.65</v>
      </c>
      <c r="AG24">
        <f t="shared" si="0"/>
        <v>9.9254569590523825E-2</v>
      </c>
      <c r="AH24">
        <v>108.3</v>
      </c>
      <c r="AI24">
        <v>107.27</v>
      </c>
      <c r="AJ24">
        <v>111.4</v>
      </c>
      <c r="AK24">
        <v>111.32</v>
      </c>
      <c r="AL24">
        <v>110.72</v>
      </c>
      <c r="AM24">
        <v>109.99</v>
      </c>
      <c r="AN24">
        <v>109.2</v>
      </c>
      <c r="AO24">
        <v>109.92</v>
      </c>
      <c r="AP24">
        <v>109.15</v>
      </c>
      <c r="AQ24">
        <v>106.17</v>
      </c>
      <c r="AR24">
        <v>106.15</v>
      </c>
      <c r="AS24">
        <v>105.2</v>
      </c>
      <c r="AT24">
        <v>104.8</v>
      </c>
      <c r="AU24">
        <v>105.73</v>
      </c>
      <c r="AV24">
        <v>105.6</v>
      </c>
      <c r="AW24">
        <v>106.22</v>
      </c>
      <c r="AX24">
        <v>103.88</v>
      </c>
      <c r="AY24">
        <v>101.55</v>
      </c>
      <c r="AZ24">
        <v>102.82</v>
      </c>
      <c r="BA24">
        <v>104.38</v>
      </c>
      <c r="BB24">
        <v>106.15</v>
      </c>
      <c r="BC24">
        <v>105.8</v>
      </c>
      <c r="BD24">
        <v>108.16</v>
      </c>
      <c r="BE24">
        <v>101.52</v>
      </c>
      <c r="BF24">
        <v>100.35</v>
      </c>
      <c r="BG24">
        <v>102.9</v>
      </c>
      <c r="BH24">
        <v>102.45</v>
      </c>
      <c r="BI24">
        <v>100.34</v>
      </c>
      <c r="BJ24">
        <v>101.81</v>
      </c>
      <c r="BK24">
        <v>103.64</v>
      </c>
      <c r="BL24">
        <v>106.45</v>
      </c>
      <c r="BM24">
        <v>105.06</v>
      </c>
      <c r="BN24">
        <v>104.68</v>
      </c>
      <c r="BO24">
        <v>105.04</v>
      </c>
      <c r="BP24">
        <v>109.16</v>
      </c>
      <c r="BQ24">
        <v>111.99</v>
      </c>
      <c r="BR24">
        <v>112.12</v>
      </c>
      <c r="BS24">
        <v>116.43</v>
      </c>
      <c r="BT24">
        <v>116.33</v>
      </c>
      <c r="BU24">
        <v>116.39</v>
      </c>
      <c r="BV24">
        <v>119.33</v>
      </c>
      <c r="BW24">
        <v>119.82</v>
      </c>
      <c r="BX24">
        <v>122.36</v>
      </c>
      <c r="BY24">
        <v>122.93</v>
      </c>
    </row>
    <row r="25" spans="1:98" x14ac:dyDescent="0.25">
      <c r="A25" t="s">
        <v>167</v>
      </c>
      <c r="B25" s="2">
        <v>44040</v>
      </c>
      <c r="C25" s="2">
        <v>44131</v>
      </c>
      <c r="D25">
        <v>0.1043</v>
      </c>
      <c r="L25">
        <v>67.61</v>
      </c>
      <c r="M25">
        <v>76.09</v>
      </c>
      <c r="N25">
        <v>78.2</v>
      </c>
      <c r="O25">
        <v>77.430000000000007</v>
      </c>
      <c r="P25">
        <v>77.67</v>
      </c>
      <c r="Q25">
        <v>85.04</v>
      </c>
      <c r="R25">
        <v>85.31</v>
      </c>
      <c r="S25">
        <v>86.71</v>
      </c>
      <c r="T25">
        <v>84.85</v>
      </c>
      <c r="U25">
        <v>82.24</v>
      </c>
      <c r="V25">
        <v>76.88</v>
      </c>
      <c r="W25">
        <v>82.61</v>
      </c>
      <c r="X25">
        <v>81.84</v>
      </c>
      <c r="Y25">
        <v>81.3</v>
      </c>
      <c r="Z25">
        <v>82.42</v>
      </c>
      <c r="AA25">
        <v>81.66</v>
      </c>
      <c r="AB25">
        <v>81.09</v>
      </c>
      <c r="AC25">
        <v>82.77</v>
      </c>
      <c r="AD25">
        <v>83.81</v>
      </c>
      <c r="AE25">
        <v>83.08</v>
      </c>
      <c r="AF25">
        <v>86.35</v>
      </c>
      <c r="AG25">
        <f t="shared" si="0"/>
        <v>0.13484032067288723</v>
      </c>
      <c r="AH25">
        <v>86.02</v>
      </c>
      <c r="AI25">
        <v>83.8</v>
      </c>
      <c r="AJ25">
        <v>85.55</v>
      </c>
      <c r="AK25">
        <v>90.82</v>
      </c>
      <c r="AL25">
        <v>92.18</v>
      </c>
      <c r="AM25">
        <v>90.22</v>
      </c>
      <c r="AN25">
        <v>82.54</v>
      </c>
      <c r="AO25">
        <v>82.01</v>
      </c>
      <c r="AP25">
        <v>78.69</v>
      </c>
      <c r="AQ25">
        <v>81.91</v>
      </c>
      <c r="AR25">
        <v>78.98</v>
      </c>
      <c r="AS25">
        <v>76.34</v>
      </c>
      <c r="AT25">
        <v>77.900000000000006</v>
      </c>
      <c r="AU25">
        <v>78.930000000000007</v>
      </c>
      <c r="AV25">
        <v>76.66</v>
      </c>
      <c r="AW25">
        <v>76.55</v>
      </c>
      <c r="AX25">
        <v>74.930000000000007</v>
      </c>
      <c r="AY25">
        <v>77.94</v>
      </c>
      <c r="AZ25">
        <v>77.7</v>
      </c>
      <c r="BA25">
        <v>74.73</v>
      </c>
      <c r="BB25">
        <v>75.819999999999993</v>
      </c>
      <c r="BC25">
        <v>78.055000000000007</v>
      </c>
      <c r="BD25">
        <v>79.48</v>
      </c>
      <c r="BE25">
        <v>81.77</v>
      </c>
      <c r="BF25">
        <v>81.99</v>
      </c>
      <c r="BG25">
        <v>84.86</v>
      </c>
      <c r="BH25">
        <v>81.8</v>
      </c>
      <c r="BI25">
        <v>86.15</v>
      </c>
      <c r="BJ25">
        <v>84.48</v>
      </c>
      <c r="BK25">
        <v>86.69</v>
      </c>
      <c r="BL25">
        <v>86.51</v>
      </c>
      <c r="BM25">
        <v>83.1</v>
      </c>
      <c r="BN25">
        <v>84.29</v>
      </c>
      <c r="BO25">
        <v>85.28</v>
      </c>
      <c r="BP25">
        <v>84.21</v>
      </c>
      <c r="BQ25">
        <v>83.13</v>
      </c>
      <c r="BR25">
        <v>83.17</v>
      </c>
      <c r="BS25">
        <v>82</v>
      </c>
      <c r="BT25">
        <v>81.56</v>
      </c>
      <c r="BU25">
        <v>79.2</v>
      </c>
      <c r="BV25">
        <v>79.42</v>
      </c>
      <c r="BW25">
        <v>81.96</v>
      </c>
      <c r="BX25">
        <v>82.23</v>
      </c>
      <c r="BY25">
        <v>78.88</v>
      </c>
    </row>
    <row r="26" spans="1:98" x14ac:dyDescent="0.25">
      <c r="A26" t="s">
        <v>167</v>
      </c>
      <c r="B26" s="2">
        <v>42766</v>
      </c>
      <c r="C26" s="2">
        <v>42856</v>
      </c>
      <c r="D26">
        <v>0.16669999999999999</v>
      </c>
      <c r="L26">
        <v>10.37</v>
      </c>
      <c r="M26">
        <v>12.06</v>
      </c>
      <c r="N26">
        <v>12.28</v>
      </c>
      <c r="O26">
        <v>12.24</v>
      </c>
      <c r="P26">
        <v>13.63</v>
      </c>
      <c r="Q26">
        <v>13.29</v>
      </c>
      <c r="R26">
        <v>13.56</v>
      </c>
      <c r="S26">
        <v>13.42</v>
      </c>
      <c r="T26">
        <v>13.58</v>
      </c>
      <c r="U26">
        <v>13.49</v>
      </c>
      <c r="V26">
        <v>13.26</v>
      </c>
      <c r="W26">
        <v>13.3</v>
      </c>
      <c r="X26">
        <v>12.97</v>
      </c>
      <c r="Y26">
        <v>13.13</v>
      </c>
      <c r="Z26">
        <v>14</v>
      </c>
      <c r="AA26">
        <v>14.28</v>
      </c>
      <c r="AB26">
        <v>14.32</v>
      </c>
      <c r="AC26">
        <v>14.12</v>
      </c>
      <c r="AD26">
        <v>15.2</v>
      </c>
      <c r="AE26">
        <v>14.46</v>
      </c>
      <c r="AF26">
        <v>14.96</v>
      </c>
      <c r="AG26">
        <f t="shared" si="0"/>
        <v>0.2404643449419569</v>
      </c>
      <c r="AH26">
        <v>13.9</v>
      </c>
      <c r="AI26">
        <v>13.03</v>
      </c>
      <c r="AJ26">
        <v>13.04</v>
      </c>
      <c r="AK26">
        <v>13.05</v>
      </c>
      <c r="AL26">
        <v>13.22</v>
      </c>
      <c r="AM26">
        <v>13.33</v>
      </c>
      <c r="AN26">
        <v>13.91</v>
      </c>
      <c r="AO26">
        <v>14.28</v>
      </c>
      <c r="AP26">
        <v>14.1</v>
      </c>
      <c r="AQ26">
        <v>13.98</v>
      </c>
      <c r="AR26">
        <v>13.65</v>
      </c>
      <c r="AS26">
        <v>13.49</v>
      </c>
      <c r="AT26">
        <v>14.4</v>
      </c>
      <c r="AU26">
        <v>13.82</v>
      </c>
      <c r="AV26">
        <v>14.1</v>
      </c>
      <c r="AW26">
        <v>13.79</v>
      </c>
      <c r="AX26">
        <v>13.7</v>
      </c>
      <c r="AY26">
        <v>13.7</v>
      </c>
      <c r="AZ26">
        <v>13.69</v>
      </c>
      <c r="BA26">
        <v>13.71</v>
      </c>
      <c r="BB26">
        <v>14.05</v>
      </c>
      <c r="BC26">
        <v>14.55</v>
      </c>
      <c r="BD26">
        <v>14.64</v>
      </c>
      <c r="BE26">
        <v>14.16</v>
      </c>
      <c r="BF26">
        <v>14.17</v>
      </c>
      <c r="BG26">
        <v>13.27</v>
      </c>
      <c r="BH26">
        <v>13.52</v>
      </c>
      <c r="BI26">
        <v>13.1</v>
      </c>
      <c r="BJ26">
        <v>13.1</v>
      </c>
      <c r="BK26">
        <v>12.76</v>
      </c>
      <c r="BL26">
        <v>12.31</v>
      </c>
      <c r="BM26">
        <v>12.79</v>
      </c>
      <c r="BN26">
        <v>12.95</v>
      </c>
      <c r="BO26">
        <v>12.84</v>
      </c>
      <c r="BP26">
        <v>13.11</v>
      </c>
      <c r="BQ26">
        <v>13</v>
      </c>
      <c r="BR26">
        <v>13.13</v>
      </c>
      <c r="BS26">
        <v>13.49</v>
      </c>
      <c r="BT26">
        <v>13.41</v>
      </c>
      <c r="BU26">
        <v>13.62</v>
      </c>
      <c r="BV26">
        <v>13.3</v>
      </c>
      <c r="BW26">
        <v>13.62</v>
      </c>
    </row>
    <row r="27" spans="1:98" x14ac:dyDescent="0.25">
      <c r="A27" t="s">
        <v>167</v>
      </c>
      <c r="B27" s="2">
        <v>42572</v>
      </c>
      <c r="C27" s="2">
        <v>42663</v>
      </c>
      <c r="D27">
        <v>0.40479999999999999</v>
      </c>
      <c r="L27">
        <v>5.22</v>
      </c>
      <c r="M27">
        <v>5.84</v>
      </c>
      <c r="N27">
        <v>6.7</v>
      </c>
      <c r="O27">
        <v>6.98</v>
      </c>
      <c r="P27">
        <v>6.85</v>
      </c>
      <c r="Q27">
        <v>6.82</v>
      </c>
      <c r="R27">
        <v>6.86</v>
      </c>
      <c r="S27">
        <v>6.64</v>
      </c>
      <c r="T27">
        <v>6.26</v>
      </c>
      <c r="U27">
        <v>6.3</v>
      </c>
      <c r="V27">
        <v>6.47</v>
      </c>
      <c r="W27">
        <v>6.61</v>
      </c>
      <c r="X27">
        <v>6.68</v>
      </c>
      <c r="Y27">
        <v>6.6</v>
      </c>
      <c r="Z27">
        <v>6.49</v>
      </c>
      <c r="AA27">
        <v>6.58</v>
      </c>
      <c r="AB27">
        <v>6.73</v>
      </c>
      <c r="AC27">
        <v>6.95</v>
      </c>
      <c r="AD27">
        <v>6.78</v>
      </c>
      <c r="AE27">
        <v>6.68</v>
      </c>
      <c r="AF27">
        <v>7.04</v>
      </c>
      <c r="AG27">
        <f t="shared" si="0"/>
        <v>0.20547945205479456</v>
      </c>
      <c r="AH27">
        <v>7.62</v>
      </c>
      <c r="AI27">
        <v>7.58</v>
      </c>
      <c r="AJ27">
        <v>7.67</v>
      </c>
      <c r="AK27">
        <v>7.43</v>
      </c>
      <c r="AL27">
        <v>7.4649999999999999</v>
      </c>
      <c r="AM27">
        <v>7.67</v>
      </c>
      <c r="AN27">
        <v>7.59</v>
      </c>
      <c r="AO27">
        <v>7.49</v>
      </c>
      <c r="AP27">
        <v>7.4</v>
      </c>
      <c r="AQ27">
        <v>7.35</v>
      </c>
      <c r="AR27">
        <v>7.51</v>
      </c>
      <c r="AS27">
        <v>7.34</v>
      </c>
      <c r="AT27">
        <v>6.84</v>
      </c>
      <c r="AU27">
        <v>6.2249999999999996</v>
      </c>
      <c r="AV27">
        <v>5.9</v>
      </c>
      <c r="AW27">
        <v>5.94</v>
      </c>
      <c r="AX27">
        <v>5.74</v>
      </c>
      <c r="AY27">
        <v>6.04</v>
      </c>
      <c r="AZ27">
        <v>6.02</v>
      </c>
      <c r="BA27">
        <v>6.05</v>
      </c>
      <c r="BB27">
        <v>6.16</v>
      </c>
      <c r="BC27">
        <v>6.17</v>
      </c>
      <c r="BD27">
        <v>6.29</v>
      </c>
      <c r="BE27">
        <v>6.37</v>
      </c>
      <c r="BF27">
        <v>6.55</v>
      </c>
      <c r="BG27">
        <v>6.32</v>
      </c>
      <c r="BH27">
        <v>6.54</v>
      </c>
      <c r="BI27">
        <v>6.59</v>
      </c>
      <c r="BJ27">
        <v>6.67</v>
      </c>
      <c r="BK27">
        <v>6.91</v>
      </c>
      <c r="BL27">
        <v>6.95</v>
      </c>
      <c r="BM27">
        <v>6.97</v>
      </c>
      <c r="BN27">
        <v>6.78</v>
      </c>
      <c r="BO27">
        <v>6.96</v>
      </c>
      <c r="BP27">
        <v>6.75</v>
      </c>
      <c r="BQ27">
        <v>6.84</v>
      </c>
      <c r="BR27">
        <v>6.5</v>
      </c>
      <c r="BS27">
        <v>6.62</v>
      </c>
      <c r="BT27">
        <v>6.49</v>
      </c>
      <c r="BU27">
        <v>6.75</v>
      </c>
      <c r="BV27">
        <v>6.67</v>
      </c>
      <c r="BW27">
        <v>6.73</v>
      </c>
      <c r="BX27">
        <v>6.77</v>
      </c>
      <c r="BY27">
        <v>6.96</v>
      </c>
    </row>
    <row r="28" spans="1:98" x14ac:dyDescent="0.25">
      <c r="A28" t="s">
        <v>197</v>
      </c>
      <c r="B28" s="2">
        <v>45329</v>
      </c>
      <c r="C28" s="2">
        <v>45420</v>
      </c>
      <c r="D28">
        <v>0.1789</v>
      </c>
      <c r="L28">
        <v>77.010000000000005</v>
      </c>
      <c r="M28">
        <v>113.89</v>
      </c>
      <c r="N28">
        <v>115.21</v>
      </c>
      <c r="O28">
        <v>148.97</v>
      </c>
      <c r="P28">
        <v>119.98</v>
      </c>
      <c r="Q28">
        <v>126.4</v>
      </c>
      <c r="R28">
        <v>133.68</v>
      </c>
      <c r="S28">
        <v>128.34</v>
      </c>
      <c r="T28">
        <v>121.77</v>
      </c>
      <c r="U28">
        <v>123.39</v>
      </c>
      <c r="V28">
        <v>128.53</v>
      </c>
      <c r="W28">
        <v>133.34</v>
      </c>
      <c r="X28">
        <v>146.19999999999999</v>
      </c>
      <c r="Y28">
        <v>137.94999999999999</v>
      </c>
      <c r="Z28">
        <v>133.86000000000001</v>
      </c>
      <c r="AA28">
        <v>141.04</v>
      </c>
      <c r="AB28">
        <v>141.62</v>
      </c>
      <c r="AC28">
        <v>138.01</v>
      </c>
      <c r="AD28">
        <v>134.07</v>
      </c>
      <c r="AE28">
        <v>136.99</v>
      </c>
      <c r="AF28">
        <v>140.85</v>
      </c>
      <c r="AG28">
        <f t="shared" si="0"/>
        <v>0.23671964175959254</v>
      </c>
      <c r="AH28">
        <v>131.47999999999999</v>
      </c>
      <c r="AI28">
        <v>126.74</v>
      </c>
      <c r="AJ28">
        <v>129.5</v>
      </c>
      <c r="AK28">
        <v>131.27000000000001</v>
      </c>
      <c r="AL28">
        <v>130.96</v>
      </c>
      <c r="AM28">
        <v>126.97</v>
      </c>
      <c r="AN28">
        <v>129.75</v>
      </c>
      <c r="AO28">
        <v>124.59</v>
      </c>
      <c r="AP28">
        <v>131.33000000000001</v>
      </c>
      <c r="AQ28">
        <v>133.6</v>
      </c>
      <c r="AR28">
        <v>134.15</v>
      </c>
      <c r="AS28">
        <v>138.31</v>
      </c>
      <c r="AT28">
        <v>127.96</v>
      </c>
      <c r="AU28">
        <v>125.62</v>
      </c>
      <c r="AV28">
        <v>124.99</v>
      </c>
      <c r="AW28">
        <v>126.91</v>
      </c>
      <c r="AX28">
        <v>124.28</v>
      </c>
      <c r="AY28">
        <v>125.31</v>
      </c>
      <c r="AZ28">
        <v>122.01</v>
      </c>
      <c r="BA28">
        <v>124.82</v>
      </c>
      <c r="BB28">
        <v>129.25</v>
      </c>
      <c r="BC28">
        <v>126.81</v>
      </c>
      <c r="BD28">
        <v>125.18</v>
      </c>
      <c r="BE28">
        <v>131.13</v>
      </c>
      <c r="BF28">
        <v>126.33</v>
      </c>
      <c r="BG28">
        <v>122.32</v>
      </c>
      <c r="BH28">
        <v>122.22</v>
      </c>
      <c r="BI28">
        <v>107.56</v>
      </c>
      <c r="BJ28">
        <v>104.92</v>
      </c>
      <c r="BK28">
        <v>87.19</v>
      </c>
      <c r="BL28">
        <v>93.11</v>
      </c>
      <c r="BM28">
        <v>96.04</v>
      </c>
      <c r="BN28">
        <v>99.88</v>
      </c>
      <c r="BO28">
        <v>97.93</v>
      </c>
      <c r="BP28">
        <v>101.95</v>
      </c>
      <c r="BQ28">
        <v>103.24</v>
      </c>
      <c r="BR28">
        <v>101.21</v>
      </c>
      <c r="BS28">
        <v>95.29</v>
      </c>
      <c r="BT28">
        <v>98</v>
      </c>
      <c r="BU28">
        <v>101.7</v>
      </c>
      <c r="BV28">
        <v>106.98</v>
      </c>
      <c r="BW28">
        <v>107.8</v>
      </c>
      <c r="BX28">
        <v>106.07</v>
      </c>
    </row>
    <row r="29" spans="1:98" x14ac:dyDescent="0.25">
      <c r="A29" t="s">
        <v>168</v>
      </c>
      <c r="B29" s="2">
        <v>44495</v>
      </c>
      <c r="C29" s="2">
        <v>44614</v>
      </c>
      <c r="D29">
        <v>0.27729999999999999</v>
      </c>
      <c r="L29">
        <v>353.2</v>
      </c>
      <c r="M29">
        <v>375</v>
      </c>
      <c r="N29">
        <v>385.1</v>
      </c>
      <c r="O29">
        <v>391.4</v>
      </c>
      <c r="P29">
        <v>397</v>
      </c>
      <c r="Q29">
        <v>412</v>
      </c>
      <c r="R29">
        <v>416.2</v>
      </c>
      <c r="S29">
        <v>420.5</v>
      </c>
      <c r="T29">
        <v>420.1</v>
      </c>
      <c r="U29">
        <v>420.1</v>
      </c>
      <c r="V29">
        <v>418.8</v>
      </c>
      <c r="W29">
        <v>408.8</v>
      </c>
      <c r="X29">
        <v>420</v>
      </c>
      <c r="Y29">
        <v>419.4</v>
      </c>
      <c r="Z29">
        <v>424.3</v>
      </c>
      <c r="AA29">
        <v>428.6</v>
      </c>
      <c r="AB29">
        <v>431.8</v>
      </c>
      <c r="AC29">
        <v>434.6</v>
      </c>
      <c r="AD29">
        <v>431.4</v>
      </c>
      <c r="AE29">
        <v>422.1</v>
      </c>
      <c r="AF29">
        <v>396.7</v>
      </c>
      <c r="AG29">
        <f t="shared" si="0"/>
        <v>5.7866666666666636E-2</v>
      </c>
      <c r="AH29">
        <v>391.5</v>
      </c>
      <c r="AI29">
        <v>398</v>
      </c>
      <c r="AJ29">
        <v>387.5</v>
      </c>
      <c r="AK29">
        <v>396.4</v>
      </c>
      <c r="AL29">
        <v>396.8</v>
      </c>
      <c r="AM29">
        <v>408.6</v>
      </c>
      <c r="AN29">
        <v>385.2</v>
      </c>
      <c r="AO29">
        <v>378.2</v>
      </c>
      <c r="AP29">
        <v>362.3</v>
      </c>
      <c r="AQ29">
        <v>393.5</v>
      </c>
      <c r="AR29">
        <v>384.8</v>
      </c>
      <c r="AS29">
        <v>380</v>
      </c>
      <c r="AT29">
        <v>374.3</v>
      </c>
      <c r="AU29">
        <v>371.5</v>
      </c>
      <c r="AV29">
        <v>356.7</v>
      </c>
      <c r="AW29">
        <v>368</v>
      </c>
      <c r="AX29">
        <v>367.4</v>
      </c>
      <c r="AY29">
        <v>361.5</v>
      </c>
      <c r="AZ29">
        <v>363.1</v>
      </c>
      <c r="BA29">
        <v>364.9</v>
      </c>
      <c r="BB29">
        <v>376.4</v>
      </c>
      <c r="BC29">
        <v>383.2</v>
      </c>
      <c r="BD29">
        <v>382.8</v>
      </c>
      <c r="BE29">
        <v>389.1</v>
      </c>
      <c r="BF29">
        <v>396.2</v>
      </c>
      <c r="BG29">
        <v>389.8</v>
      </c>
      <c r="BH29">
        <v>394.4</v>
      </c>
      <c r="BI29">
        <v>388.7</v>
      </c>
      <c r="BJ29">
        <v>390.8</v>
      </c>
      <c r="BK29">
        <v>380</v>
      </c>
      <c r="BL29">
        <v>377.5</v>
      </c>
      <c r="BM29">
        <v>361.3</v>
      </c>
      <c r="BN29">
        <v>359</v>
      </c>
      <c r="BO29">
        <v>340.4</v>
      </c>
      <c r="BP29">
        <v>350.4</v>
      </c>
      <c r="BQ29">
        <v>357</v>
      </c>
      <c r="BR29">
        <v>373.7</v>
      </c>
      <c r="BS29">
        <v>359.7</v>
      </c>
      <c r="BT29">
        <v>366</v>
      </c>
      <c r="BU29">
        <v>356</v>
      </c>
      <c r="BV29">
        <v>348.1</v>
      </c>
      <c r="BW29">
        <v>341.9</v>
      </c>
      <c r="BX29">
        <v>331.4</v>
      </c>
      <c r="BY29">
        <v>303.3</v>
      </c>
      <c r="BZ29">
        <v>292.8</v>
      </c>
      <c r="CA29">
        <v>298.7</v>
      </c>
      <c r="CB29">
        <v>294.7</v>
      </c>
      <c r="CC29">
        <v>286.89999999999998</v>
      </c>
      <c r="CD29">
        <v>302</v>
      </c>
      <c r="CE29">
        <v>304.8</v>
      </c>
      <c r="CF29">
        <v>310</v>
      </c>
      <c r="CG29">
        <v>292.60000000000002</v>
      </c>
      <c r="CH29">
        <v>287.5</v>
      </c>
      <c r="CI29">
        <v>289.39999999999998</v>
      </c>
      <c r="CJ29">
        <v>286.7</v>
      </c>
      <c r="CK29">
        <v>300.3</v>
      </c>
      <c r="CL29">
        <v>295.60000000000002</v>
      </c>
      <c r="CM29">
        <v>282.2</v>
      </c>
      <c r="CN29">
        <v>273.3</v>
      </c>
      <c r="CO29">
        <v>284.10000000000002</v>
      </c>
      <c r="CP29">
        <v>286.3</v>
      </c>
      <c r="CQ29">
        <v>288</v>
      </c>
      <c r="CR29">
        <v>286</v>
      </c>
      <c r="CS29">
        <v>278.10000000000002</v>
      </c>
      <c r="CT29">
        <v>285.89999999999998</v>
      </c>
    </row>
    <row r="30" spans="1:98" x14ac:dyDescent="0.25">
      <c r="A30" t="s">
        <v>168</v>
      </c>
      <c r="B30" s="2">
        <v>43669</v>
      </c>
      <c r="C30" s="2">
        <v>43768</v>
      </c>
      <c r="D30">
        <v>1.5831</v>
      </c>
      <c r="L30">
        <v>65.88</v>
      </c>
      <c r="M30">
        <v>70.180000000000007</v>
      </c>
      <c r="N30">
        <v>71.3</v>
      </c>
      <c r="O30">
        <v>75.040000000000006</v>
      </c>
      <c r="P30">
        <v>75.08</v>
      </c>
      <c r="Q30">
        <v>74.099999999999994</v>
      </c>
      <c r="R30">
        <v>74.02</v>
      </c>
      <c r="S30">
        <v>76.48</v>
      </c>
      <c r="T30">
        <v>73.14</v>
      </c>
      <c r="U30">
        <v>71.92</v>
      </c>
      <c r="V30">
        <v>71.84</v>
      </c>
      <c r="W30">
        <v>72</v>
      </c>
      <c r="X30">
        <v>72.959999999999994</v>
      </c>
      <c r="Y30">
        <v>72</v>
      </c>
      <c r="Z30">
        <v>72.099999999999994</v>
      </c>
      <c r="AA30">
        <v>73.760000000000005</v>
      </c>
      <c r="AB30">
        <v>71.72</v>
      </c>
      <c r="AC30">
        <v>71.92</v>
      </c>
      <c r="AD30">
        <v>72.92</v>
      </c>
      <c r="AE30">
        <v>74.540000000000006</v>
      </c>
      <c r="AF30">
        <v>74.680000000000007</v>
      </c>
      <c r="AG30">
        <f t="shared" si="0"/>
        <v>6.4120832145910509E-2</v>
      </c>
      <c r="AH30">
        <v>75.86</v>
      </c>
      <c r="AI30">
        <v>75.099999999999994</v>
      </c>
      <c r="AJ30">
        <v>74</v>
      </c>
      <c r="AK30">
        <v>74.819999999999993</v>
      </c>
      <c r="AL30">
        <v>74.64</v>
      </c>
      <c r="AM30">
        <v>74.8</v>
      </c>
      <c r="AN30">
        <v>76</v>
      </c>
      <c r="AO30">
        <v>76.44</v>
      </c>
      <c r="AP30">
        <v>76.260000000000005</v>
      </c>
      <c r="AQ30">
        <v>76.34</v>
      </c>
      <c r="AR30">
        <v>78.22</v>
      </c>
      <c r="AS30">
        <v>80.099999999999994</v>
      </c>
      <c r="AT30">
        <v>80.5</v>
      </c>
      <c r="AU30">
        <v>80.88</v>
      </c>
      <c r="AV30">
        <v>78.14</v>
      </c>
      <c r="AW30">
        <v>80.5</v>
      </c>
      <c r="AX30">
        <v>82.12</v>
      </c>
      <c r="AY30">
        <v>82.36</v>
      </c>
      <c r="AZ30">
        <v>82.68</v>
      </c>
      <c r="BA30">
        <v>83.78</v>
      </c>
      <c r="BB30">
        <v>83.92</v>
      </c>
      <c r="BC30">
        <v>83.4</v>
      </c>
      <c r="BD30">
        <v>84.7</v>
      </c>
      <c r="BE30">
        <v>82.74</v>
      </c>
      <c r="BF30">
        <v>83.24</v>
      </c>
      <c r="BG30">
        <v>81.58</v>
      </c>
      <c r="BH30">
        <v>83.3</v>
      </c>
      <c r="BI30">
        <v>82.48</v>
      </c>
      <c r="BJ30">
        <v>84.48</v>
      </c>
      <c r="BK30">
        <v>84.26</v>
      </c>
      <c r="BL30">
        <v>80.56</v>
      </c>
      <c r="BM30">
        <v>81.88</v>
      </c>
      <c r="BN30">
        <v>83.1</v>
      </c>
      <c r="BO30">
        <v>84</v>
      </c>
      <c r="BP30">
        <v>83.6</v>
      </c>
      <c r="BQ30">
        <v>86.48</v>
      </c>
      <c r="BR30">
        <v>86.18</v>
      </c>
      <c r="BS30">
        <v>87.78</v>
      </c>
      <c r="BT30">
        <v>88.14</v>
      </c>
      <c r="BU30">
        <v>87.86</v>
      </c>
      <c r="BV30">
        <v>86.28</v>
      </c>
      <c r="BW30">
        <v>85.36</v>
      </c>
      <c r="BX30">
        <v>84.84</v>
      </c>
      <c r="BY30">
        <v>87.2</v>
      </c>
      <c r="BZ30">
        <v>85.84</v>
      </c>
      <c r="CA30">
        <v>85.62</v>
      </c>
      <c r="CB30">
        <v>88.62</v>
      </c>
      <c r="CC30">
        <v>90.32</v>
      </c>
      <c r="CD30">
        <v>92</v>
      </c>
      <c r="CE30">
        <v>93.2</v>
      </c>
      <c r="CF30">
        <v>91.62</v>
      </c>
    </row>
    <row r="31" spans="1:98" x14ac:dyDescent="0.25">
      <c r="A31" t="s">
        <v>169</v>
      </c>
      <c r="B31" s="2">
        <v>44851</v>
      </c>
      <c r="C31" s="2">
        <v>44951</v>
      </c>
      <c r="D31">
        <v>0.23319999999999999</v>
      </c>
      <c r="L31">
        <v>400.55</v>
      </c>
      <c r="M31">
        <v>403.6</v>
      </c>
      <c r="N31">
        <v>436.5</v>
      </c>
      <c r="O31">
        <v>452.3</v>
      </c>
      <c r="P31">
        <v>459.55</v>
      </c>
      <c r="Q31">
        <v>477.95</v>
      </c>
      <c r="R31">
        <v>496</v>
      </c>
      <c r="S31">
        <v>490.85</v>
      </c>
      <c r="T31">
        <v>483.35</v>
      </c>
      <c r="U31">
        <v>480.4</v>
      </c>
      <c r="V31">
        <v>478</v>
      </c>
      <c r="W31">
        <v>481.65</v>
      </c>
      <c r="X31">
        <v>472.4</v>
      </c>
      <c r="Y31">
        <v>453.7</v>
      </c>
      <c r="Z31">
        <v>464.4</v>
      </c>
      <c r="AA31">
        <v>476.8</v>
      </c>
      <c r="AB31">
        <v>501.6</v>
      </c>
      <c r="AC31">
        <v>495.9</v>
      </c>
      <c r="AD31">
        <v>544.20000000000005</v>
      </c>
      <c r="AE31">
        <v>551.5</v>
      </c>
      <c r="AF31">
        <v>565.29999999999995</v>
      </c>
      <c r="AG31">
        <f t="shared" si="0"/>
        <v>0.40064420218037644</v>
      </c>
      <c r="AH31">
        <v>579.29999999999995</v>
      </c>
      <c r="AI31">
        <v>558.70000000000005</v>
      </c>
      <c r="AJ31">
        <v>565</v>
      </c>
      <c r="AK31">
        <v>571.4</v>
      </c>
      <c r="AL31">
        <v>563.6</v>
      </c>
      <c r="AM31">
        <v>570.5</v>
      </c>
      <c r="AN31">
        <v>583.70000000000005</v>
      </c>
      <c r="AO31">
        <v>577.5</v>
      </c>
      <c r="AP31">
        <v>574.1</v>
      </c>
      <c r="AQ31">
        <v>566.79999999999995</v>
      </c>
      <c r="AR31">
        <v>559.79999999999995</v>
      </c>
      <c r="AS31">
        <v>561.1</v>
      </c>
      <c r="AT31">
        <v>582.20000000000005</v>
      </c>
      <c r="AU31">
        <v>574.70000000000005</v>
      </c>
      <c r="AV31">
        <v>572.4</v>
      </c>
      <c r="AW31">
        <v>567.79999999999995</v>
      </c>
      <c r="AX31">
        <v>565.20000000000005</v>
      </c>
      <c r="AY31">
        <v>570.79999999999995</v>
      </c>
      <c r="AZ31">
        <v>577.29999999999995</v>
      </c>
      <c r="BA31">
        <v>569.1</v>
      </c>
      <c r="BB31">
        <v>593.20000000000005</v>
      </c>
      <c r="BC31">
        <v>585.6</v>
      </c>
      <c r="BD31">
        <v>551.5</v>
      </c>
      <c r="BE31">
        <v>540.5</v>
      </c>
      <c r="BF31">
        <v>537.29999999999995</v>
      </c>
      <c r="BG31">
        <v>530</v>
      </c>
      <c r="BH31">
        <v>545.20000000000005</v>
      </c>
      <c r="BI31">
        <v>522.79999999999995</v>
      </c>
      <c r="BJ31">
        <v>516.9</v>
      </c>
      <c r="BK31">
        <v>510.3</v>
      </c>
      <c r="BL31">
        <v>501.8</v>
      </c>
      <c r="BM31">
        <v>516.70000000000005</v>
      </c>
      <c r="BN31">
        <v>503.8</v>
      </c>
      <c r="BO31">
        <v>516.9</v>
      </c>
      <c r="BP31">
        <v>520.29999999999995</v>
      </c>
      <c r="BQ31">
        <v>537</v>
      </c>
      <c r="BR31">
        <v>539.9</v>
      </c>
      <c r="BS31">
        <v>551.5</v>
      </c>
      <c r="BT31">
        <v>586.6</v>
      </c>
      <c r="BU31">
        <v>582.70000000000005</v>
      </c>
      <c r="BV31">
        <v>592.70000000000005</v>
      </c>
      <c r="BW31">
        <v>599.4</v>
      </c>
      <c r="BX31">
        <v>604.70000000000005</v>
      </c>
      <c r="BY31">
        <v>607.20000000000005</v>
      </c>
      <c r="BZ31">
        <v>606.4</v>
      </c>
      <c r="CA31">
        <v>613.6</v>
      </c>
      <c r="CB31">
        <v>590.6</v>
      </c>
      <c r="CC31">
        <v>590.4</v>
      </c>
      <c r="CD31">
        <v>615</v>
      </c>
      <c r="CE31">
        <v>615.70000000000005</v>
      </c>
      <c r="CF31">
        <v>617.1</v>
      </c>
    </row>
    <row r="32" spans="1:98" x14ac:dyDescent="0.25">
      <c r="A32" t="s">
        <v>170</v>
      </c>
      <c r="B32" s="2">
        <v>42425</v>
      </c>
      <c r="C32" s="2">
        <v>42489</v>
      </c>
      <c r="D32">
        <v>0.30549999999999999</v>
      </c>
      <c r="L32">
        <v>10.65</v>
      </c>
      <c r="M32">
        <v>10.9</v>
      </c>
      <c r="N32">
        <v>11.6625</v>
      </c>
      <c r="O32">
        <v>11.8475</v>
      </c>
      <c r="P32">
        <v>11.7</v>
      </c>
      <c r="Q32">
        <v>11.574999999999999</v>
      </c>
      <c r="R32">
        <v>11.5625</v>
      </c>
      <c r="S32">
        <v>11.49</v>
      </c>
      <c r="T32">
        <v>11.23</v>
      </c>
      <c r="U32">
        <v>11.145</v>
      </c>
      <c r="V32">
        <v>11.13</v>
      </c>
      <c r="W32">
        <v>11.375</v>
      </c>
      <c r="X32">
        <v>11.494999999999999</v>
      </c>
      <c r="Y32">
        <v>11.36</v>
      </c>
      <c r="Z32">
        <v>11.3725</v>
      </c>
      <c r="AA32">
        <v>11.4</v>
      </c>
      <c r="AB32">
        <v>11.52</v>
      </c>
      <c r="AC32">
        <v>11.397500000000001</v>
      </c>
      <c r="AD32">
        <v>11.5375</v>
      </c>
      <c r="AE32">
        <v>11.574999999999999</v>
      </c>
      <c r="AF32">
        <v>11.477499999999999</v>
      </c>
      <c r="AG32">
        <f t="shared" si="0"/>
        <v>5.2981651376146674E-2</v>
      </c>
      <c r="AH32">
        <v>11.5025</v>
      </c>
      <c r="AI32">
        <v>11.8725</v>
      </c>
      <c r="AJ32">
        <v>12.045</v>
      </c>
      <c r="AK32">
        <v>12.045</v>
      </c>
      <c r="AL32">
        <v>12.1875</v>
      </c>
      <c r="AM32">
        <v>12.06</v>
      </c>
      <c r="AN32">
        <v>11.967499999999999</v>
      </c>
      <c r="AO32">
        <v>12.074999999999999</v>
      </c>
      <c r="AP32">
        <v>12.135</v>
      </c>
      <c r="AQ32">
        <v>12.022500000000001</v>
      </c>
      <c r="AR32">
        <v>11.967499999999999</v>
      </c>
      <c r="AS32">
        <v>12.907500000000001</v>
      </c>
      <c r="AT32">
        <v>12.317500000000001</v>
      </c>
      <c r="AU32">
        <v>12.42</v>
      </c>
      <c r="AV32">
        <v>12.404999999999999</v>
      </c>
      <c r="AW32">
        <v>12.4725</v>
      </c>
      <c r="AX32">
        <v>12.105</v>
      </c>
      <c r="AY32">
        <v>12.035</v>
      </c>
      <c r="AZ32">
        <v>12.07</v>
      </c>
      <c r="BA32">
        <v>12</v>
      </c>
      <c r="BB32">
        <v>11.92</v>
      </c>
      <c r="BC32">
        <v>12.172499999999999</v>
      </c>
      <c r="BD32">
        <v>12.414999999999999</v>
      </c>
      <c r="BE32">
        <v>13.154999999999999</v>
      </c>
    </row>
    <row r="33" spans="1:92" x14ac:dyDescent="0.25">
      <c r="A33" t="s">
        <v>171</v>
      </c>
      <c r="B33" s="2">
        <v>42668</v>
      </c>
      <c r="C33" s="2">
        <v>42759</v>
      </c>
      <c r="D33">
        <v>0.42859999999999998</v>
      </c>
      <c r="L33">
        <v>25.95</v>
      </c>
      <c r="M33">
        <v>26.65</v>
      </c>
      <c r="N33">
        <v>27.6</v>
      </c>
      <c r="O33">
        <v>27.2</v>
      </c>
      <c r="P33">
        <v>27.8</v>
      </c>
      <c r="Q33">
        <v>26.95</v>
      </c>
      <c r="R33">
        <v>27</v>
      </c>
      <c r="S33">
        <v>26.95</v>
      </c>
      <c r="T33">
        <v>27</v>
      </c>
      <c r="U33">
        <v>27.6</v>
      </c>
      <c r="V33">
        <v>28</v>
      </c>
      <c r="W33">
        <v>28.6</v>
      </c>
      <c r="X33">
        <v>28.35</v>
      </c>
      <c r="Y33">
        <v>28.85</v>
      </c>
      <c r="Z33">
        <v>28.8</v>
      </c>
      <c r="AA33">
        <v>28.65</v>
      </c>
      <c r="AB33">
        <v>29.05</v>
      </c>
      <c r="AC33">
        <v>29.6</v>
      </c>
      <c r="AD33">
        <v>30.7</v>
      </c>
      <c r="AE33">
        <v>30.5</v>
      </c>
      <c r="AF33">
        <v>31.1</v>
      </c>
      <c r="AG33">
        <f t="shared" si="0"/>
        <v>0.16697936210131345</v>
      </c>
      <c r="AH33">
        <v>31.25</v>
      </c>
      <c r="AI33">
        <v>31.4</v>
      </c>
      <c r="AJ33">
        <v>31.2</v>
      </c>
      <c r="AK33">
        <v>31.25</v>
      </c>
      <c r="AL33">
        <v>30.2</v>
      </c>
      <c r="AM33">
        <v>29.3</v>
      </c>
      <c r="AN33">
        <v>28.9</v>
      </c>
      <c r="AO33">
        <v>29.95</v>
      </c>
      <c r="AP33">
        <v>29.75</v>
      </c>
      <c r="AQ33">
        <v>30.2</v>
      </c>
      <c r="AR33">
        <v>31.05</v>
      </c>
      <c r="AS33">
        <v>31.3</v>
      </c>
      <c r="AT33">
        <v>31.65</v>
      </c>
      <c r="AU33">
        <v>32.15</v>
      </c>
      <c r="AV33">
        <v>30.75</v>
      </c>
      <c r="AW33">
        <v>31</v>
      </c>
      <c r="AX33">
        <v>30.45</v>
      </c>
      <c r="AY33">
        <v>30.65</v>
      </c>
      <c r="AZ33">
        <v>30.05</v>
      </c>
      <c r="BA33">
        <v>30</v>
      </c>
      <c r="BB33">
        <v>29.65</v>
      </c>
      <c r="BC33">
        <v>29.75</v>
      </c>
      <c r="BD33">
        <v>30</v>
      </c>
      <c r="BE33">
        <v>29.45</v>
      </c>
      <c r="BF33">
        <v>29.85</v>
      </c>
      <c r="BG33">
        <v>29.65</v>
      </c>
      <c r="BH33">
        <v>29.5</v>
      </c>
      <c r="BI33">
        <v>30.05</v>
      </c>
      <c r="BJ33">
        <v>29.6</v>
      </c>
      <c r="BK33">
        <v>29.35</v>
      </c>
      <c r="BL33">
        <v>29.55</v>
      </c>
      <c r="BM33">
        <v>29.9</v>
      </c>
      <c r="BN33">
        <v>30.15</v>
      </c>
      <c r="BO33">
        <v>29.9</v>
      </c>
      <c r="BP33">
        <v>30.3</v>
      </c>
      <c r="BQ33">
        <v>29.5</v>
      </c>
      <c r="BR33">
        <v>29.774999999999999</v>
      </c>
      <c r="BS33">
        <v>30.2</v>
      </c>
      <c r="BT33">
        <v>30.85</v>
      </c>
      <c r="BU33">
        <v>31.4</v>
      </c>
      <c r="BV33">
        <v>36.049999999999997</v>
      </c>
    </row>
    <row r="34" spans="1:92" x14ac:dyDescent="0.25">
      <c r="A34" t="s">
        <v>172</v>
      </c>
      <c r="B34" s="2">
        <v>45413</v>
      </c>
      <c r="C34" s="2">
        <v>45504</v>
      </c>
      <c r="D34">
        <v>0.1003</v>
      </c>
      <c r="L34">
        <v>123.31</v>
      </c>
      <c r="M34">
        <v>126.6</v>
      </c>
      <c r="N34">
        <v>131.80000000000001</v>
      </c>
      <c r="O34">
        <v>133.9</v>
      </c>
      <c r="P34">
        <v>132.69999999999999</v>
      </c>
      <c r="Q34">
        <v>130.01</v>
      </c>
      <c r="R34">
        <v>129.38</v>
      </c>
      <c r="S34">
        <v>131.55000000000001</v>
      </c>
      <c r="T34">
        <v>128.79</v>
      </c>
      <c r="U34">
        <v>130.22</v>
      </c>
      <c r="V34">
        <v>133.96</v>
      </c>
      <c r="W34">
        <v>130.57</v>
      </c>
      <c r="X34">
        <v>129.5</v>
      </c>
      <c r="Y34">
        <v>132.86000000000001</v>
      </c>
      <c r="Z34">
        <v>130.59</v>
      </c>
      <c r="AA34">
        <v>131.01</v>
      </c>
      <c r="AB34">
        <v>128.35</v>
      </c>
      <c r="AC34">
        <v>132.29</v>
      </c>
      <c r="AD34">
        <v>131.41</v>
      </c>
      <c r="AE34">
        <v>128.91999999999999</v>
      </c>
      <c r="AF34">
        <v>130.13999999999999</v>
      </c>
      <c r="AG34">
        <f t="shared" si="0"/>
        <v>2.796208530805681E-2</v>
      </c>
      <c r="AH34">
        <v>126.35</v>
      </c>
      <c r="AI34">
        <v>126.09</v>
      </c>
      <c r="AJ34">
        <v>126.39</v>
      </c>
      <c r="AK34">
        <v>132.30000000000001</v>
      </c>
      <c r="AL34">
        <v>130.83000000000001</v>
      </c>
      <c r="AM34">
        <v>130.08000000000001</v>
      </c>
      <c r="AN34">
        <v>132.43</v>
      </c>
      <c r="AO34">
        <v>131.28</v>
      </c>
      <c r="AP34">
        <v>137.75</v>
      </c>
      <c r="AQ34">
        <v>137.33000000000001</v>
      </c>
      <c r="AR34">
        <v>133.9</v>
      </c>
      <c r="AS34">
        <v>135.61000000000001</v>
      </c>
      <c r="AT34">
        <v>137.72999999999999</v>
      </c>
      <c r="AU34">
        <v>133.33000000000001</v>
      </c>
      <c r="AV34">
        <v>133.55000000000001</v>
      </c>
      <c r="AW34">
        <v>131.31</v>
      </c>
      <c r="AX34">
        <v>134.54</v>
      </c>
      <c r="AY34">
        <v>133.22999999999999</v>
      </c>
      <c r="AZ34">
        <v>134.47999999999999</v>
      </c>
      <c r="BA34">
        <v>135.4</v>
      </c>
      <c r="BB34">
        <v>133.54</v>
      </c>
      <c r="BC34">
        <v>136.61000000000001</v>
      </c>
      <c r="BD34">
        <v>140.68</v>
      </c>
      <c r="BE34">
        <v>139.11000000000001</v>
      </c>
      <c r="BF34">
        <v>141.52000000000001</v>
      </c>
      <c r="BG34">
        <v>140.22999999999999</v>
      </c>
      <c r="BH34">
        <v>143.77000000000001</v>
      </c>
      <c r="BI34">
        <v>140.65</v>
      </c>
      <c r="BJ34">
        <v>144.44999999999999</v>
      </c>
      <c r="BK34">
        <v>145.19999999999999</v>
      </c>
      <c r="BL34">
        <v>146.47999999999999</v>
      </c>
      <c r="BM34">
        <v>133.81</v>
      </c>
      <c r="BN34">
        <v>130.38</v>
      </c>
      <c r="BO34">
        <v>127.32</v>
      </c>
      <c r="BP34">
        <v>133.52000000000001</v>
      </c>
      <c r="BQ34">
        <v>131.4</v>
      </c>
      <c r="BR34">
        <v>124.72</v>
      </c>
      <c r="BS34">
        <v>123.63</v>
      </c>
      <c r="BT34">
        <v>126.72</v>
      </c>
      <c r="BU34">
        <v>127.78</v>
      </c>
      <c r="BV34">
        <v>122.44</v>
      </c>
      <c r="BW34">
        <v>118.29</v>
      </c>
    </row>
    <row r="35" spans="1:92" x14ac:dyDescent="0.25">
      <c r="A35" t="s">
        <v>172</v>
      </c>
      <c r="B35" s="2">
        <v>45335</v>
      </c>
      <c r="C35" s="2">
        <v>45413</v>
      </c>
      <c r="D35">
        <v>0.1168</v>
      </c>
      <c r="L35">
        <v>124.09</v>
      </c>
      <c r="M35">
        <v>131.16999999999999</v>
      </c>
      <c r="N35">
        <v>135.65</v>
      </c>
      <c r="O35">
        <v>136.81</v>
      </c>
      <c r="P35">
        <v>135.52000000000001</v>
      </c>
      <c r="Q35">
        <v>134.34</v>
      </c>
      <c r="R35">
        <v>135.18</v>
      </c>
      <c r="S35">
        <v>132.54</v>
      </c>
      <c r="T35">
        <v>132.51</v>
      </c>
      <c r="U35">
        <v>131.88999999999999</v>
      </c>
      <c r="V35">
        <v>131.62</v>
      </c>
      <c r="W35">
        <v>134.36000000000001</v>
      </c>
      <c r="X35">
        <v>138.56</v>
      </c>
      <c r="Y35">
        <v>140.32</v>
      </c>
      <c r="Z35">
        <v>135.63</v>
      </c>
      <c r="AA35">
        <v>139.19999999999999</v>
      </c>
      <c r="AB35">
        <v>145.37</v>
      </c>
      <c r="AC35">
        <v>140.01</v>
      </c>
      <c r="AD35">
        <v>139.37</v>
      </c>
      <c r="AE35">
        <v>142.03</v>
      </c>
      <c r="AF35">
        <v>139.62</v>
      </c>
      <c r="AG35">
        <f t="shared" si="0"/>
        <v>6.4420218037661181E-2</v>
      </c>
      <c r="AH35">
        <v>137.56</v>
      </c>
      <c r="AI35">
        <v>136</v>
      </c>
      <c r="AJ35">
        <v>135.06</v>
      </c>
      <c r="AK35">
        <v>133.47999999999999</v>
      </c>
      <c r="AL35">
        <v>136.84</v>
      </c>
      <c r="AM35">
        <v>140.61000000000001</v>
      </c>
      <c r="AN35">
        <v>140.76</v>
      </c>
      <c r="AO35">
        <v>141.94</v>
      </c>
      <c r="AP35">
        <v>140.30000000000001</v>
      </c>
      <c r="AQ35">
        <v>140.99</v>
      </c>
      <c r="AR35">
        <v>140.54</v>
      </c>
      <c r="AS35">
        <v>140.62</v>
      </c>
      <c r="AT35">
        <v>138.32</v>
      </c>
      <c r="AU35">
        <v>140.41</v>
      </c>
      <c r="AV35">
        <v>135.28</v>
      </c>
      <c r="AW35">
        <v>138.85</v>
      </c>
      <c r="AX35">
        <v>136.91</v>
      </c>
      <c r="AY35">
        <v>139.13999999999999</v>
      </c>
      <c r="AZ35">
        <v>136.05000000000001</v>
      </c>
      <c r="BA35">
        <v>139.09</v>
      </c>
      <c r="BB35">
        <v>132.87</v>
      </c>
      <c r="BC35">
        <v>131.66999999999999</v>
      </c>
      <c r="BD35">
        <v>131</v>
      </c>
      <c r="BE35">
        <v>129.25</v>
      </c>
      <c r="BF35">
        <v>127.09</v>
      </c>
      <c r="BG35">
        <v>122.2</v>
      </c>
      <c r="BH35">
        <v>124.04</v>
      </c>
      <c r="BI35">
        <v>126.17</v>
      </c>
      <c r="BJ35">
        <v>127.84</v>
      </c>
      <c r="BK35">
        <v>128.54</v>
      </c>
      <c r="BL35">
        <v>132.6</v>
      </c>
      <c r="BM35">
        <v>136.06</v>
      </c>
      <c r="BN35">
        <v>132.91999999999999</v>
      </c>
      <c r="BO35">
        <v>123.31</v>
      </c>
    </row>
    <row r="36" spans="1:92" x14ac:dyDescent="0.25">
      <c r="A36" t="s">
        <v>174</v>
      </c>
      <c r="B36" s="2">
        <v>44980</v>
      </c>
      <c r="C36" s="2">
        <v>45055</v>
      </c>
      <c r="D36">
        <v>0.41839999999999999</v>
      </c>
      <c r="L36">
        <v>29.65</v>
      </c>
      <c r="M36">
        <v>30.6</v>
      </c>
      <c r="N36">
        <v>31.05</v>
      </c>
      <c r="O36">
        <v>30.85</v>
      </c>
      <c r="P36">
        <v>32.1</v>
      </c>
      <c r="Q36">
        <v>32.6</v>
      </c>
      <c r="R36">
        <v>32.75</v>
      </c>
      <c r="S36">
        <v>34</v>
      </c>
      <c r="T36">
        <v>33.4</v>
      </c>
      <c r="U36">
        <v>33.75</v>
      </c>
      <c r="V36">
        <v>34.1</v>
      </c>
      <c r="W36">
        <v>33.85</v>
      </c>
      <c r="X36">
        <v>33.9</v>
      </c>
      <c r="Y36">
        <v>35.799999999999997</v>
      </c>
      <c r="Z36">
        <v>34.25</v>
      </c>
      <c r="AA36">
        <v>34.049999999999997</v>
      </c>
      <c r="AB36">
        <v>32.65</v>
      </c>
      <c r="AC36">
        <v>32.549999999999997</v>
      </c>
      <c r="AD36">
        <v>32.700000000000003</v>
      </c>
      <c r="AE36">
        <v>32.049999999999997</v>
      </c>
      <c r="AF36">
        <v>33.6</v>
      </c>
      <c r="AG36">
        <f t="shared" si="0"/>
        <v>9.8039215686274508E-2</v>
      </c>
      <c r="AH36">
        <v>33.4</v>
      </c>
      <c r="AI36">
        <v>34.15</v>
      </c>
      <c r="AJ36">
        <v>34.35</v>
      </c>
      <c r="AK36">
        <v>33.4</v>
      </c>
      <c r="AL36">
        <v>33.049999999999997</v>
      </c>
      <c r="AM36">
        <v>33.1</v>
      </c>
      <c r="AN36">
        <v>33.54</v>
      </c>
      <c r="AO36">
        <v>33.200000000000003</v>
      </c>
      <c r="AP36">
        <v>33.32</v>
      </c>
      <c r="AQ36">
        <v>33.72</v>
      </c>
      <c r="AR36">
        <v>34.68</v>
      </c>
      <c r="AS36">
        <v>33.5</v>
      </c>
      <c r="AT36">
        <v>37.200000000000003</v>
      </c>
      <c r="AU36">
        <v>36.18</v>
      </c>
      <c r="AV36">
        <v>37.08</v>
      </c>
      <c r="AW36">
        <v>36.5</v>
      </c>
      <c r="AX36">
        <v>35.520000000000003</v>
      </c>
      <c r="AY36">
        <v>35.72</v>
      </c>
      <c r="AZ36">
        <v>36.24</v>
      </c>
      <c r="BA36">
        <v>35.700000000000003</v>
      </c>
      <c r="BB36">
        <v>35.1</v>
      </c>
      <c r="BC36">
        <v>34.46</v>
      </c>
      <c r="BD36">
        <v>34.6</v>
      </c>
      <c r="BE36">
        <v>33.76</v>
      </c>
      <c r="BF36">
        <v>33.520000000000003</v>
      </c>
      <c r="BG36">
        <v>33.46</v>
      </c>
      <c r="BH36">
        <v>31.62</v>
      </c>
      <c r="BI36">
        <v>31</v>
      </c>
      <c r="BJ36">
        <v>31.94</v>
      </c>
      <c r="BK36">
        <v>31.34</v>
      </c>
    </row>
    <row r="37" spans="1:92" x14ac:dyDescent="0.25">
      <c r="A37" t="s">
        <v>176</v>
      </c>
      <c r="B37" s="2">
        <v>43223</v>
      </c>
      <c r="C37" s="2">
        <v>43313</v>
      </c>
      <c r="D37">
        <v>0.2621</v>
      </c>
      <c r="L37">
        <v>22.43</v>
      </c>
      <c r="M37">
        <v>22.71</v>
      </c>
      <c r="N37">
        <v>23.44</v>
      </c>
      <c r="O37">
        <v>23.57</v>
      </c>
      <c r="P37">
        <v>23.89</v>
      </c>
      <c r="Q37">
        <v>23.93</v>
      </c>
      <c r="R37">
        <v>23.84</v>
      </c>
      <c r="S37">
        <v>24.04</v>
      </c>
      <c r="T37">
        <v>24.2</v>
      </c>
      <c r="U37">
        <v>24.19</v>
      </c>
      <c r="V37">
        <v>24.21</v>
      </c>
      <c r="W37">
        <v>23.93</v>
      </c>
      <c r="X37">
        <v>24.25</v>
      </c>
      <c r="Y37">
        <v>24.12</v>
      </c>
      <c r="Z37">
        <v>23.66</v>
      </c>
      <c r="AA37">
        <v>23.86</v>
      </c>
      <c r="AB37">
        <v>23.74</v>
      </c>
      <c r="AC37">
        <v>23.74</v>
      </c>
      <c r="AD37">
        <v>23.43</v>
      </c>
      <c r="AE37">
        <v>23.76</v>
      </c>
      <c r="AF37">
        <v>23.47</v>
      </c>
      <c r="AG37">
        <f t="shared" si="0"/>
        <v>3.3465433729634432E-2</v>
      </c>
      <c r="AH37">
        <v>23.6</v>
      </c>
      <c r="AI37">
        <v>23.7</v>
      </c>
      <c r="AJ37">
        <v>24.34</v>
      </c>
      <c r="AK37">
        <v>24.78</v>
      </c>
      <c r="AL37">
        <v>24.36</v>
      </c>
      <c r="AM37">
        <v>24.81</v>
      </c>
      <c r="AN37">
        <v>25.18</v>
      </c>
      <c r="AO37">
        <v>24.7</v>
      </c>
      <c r="AP37">
        <v>24.93</v>
      </c>
      <c r="AQ37">
        <v>25.55</v>
      </c>
      <c r="AR37">
        <v>25.21</v>
      </c>
      <c r="AS37">
        <v>24.83</v>
      </c>
      <c r="AT37">
        <v>24.4</v>
      </c>
      <c r="AU37">
        <v>24.35</v>
      </c>
      <c r="AV37">
        <v>23.52</v>
      </c>
      <c r="AW37">
        <v>23.18</v>
      </c>
      <c r="AX37">
        <v>21.89</v>
      </c>
      <c r="AY37">
        <v>22.21</v>
      </c>
      <c r="AZ37">
        <v>22.02</v>
      </c>
      <c r="BA37">
        <v>21.35</v>
      </c>
      <c r="BB37">
        <v>21.82</v>
      </c>
      <c r="BC37">
        <v>21.54</v>
      </c>
      <c r="BD37">
        <v>21.18</v>
      </c>
      <c r="BE37">
        <v>21.07</v>
      </c>
      <c r="BF37">
        <v>21.5</v>
      </c>
      <c r="BG37">
        <v>21.56</v>
      </c>
      <c r="BH37">
        <v>21.96</v>
      </c>
      <c r="BI37">
        <v>22.15</v>
      </c>
      <c r="BJ37">
        <v>21.58</v>
      </c>
      <c r="BK37">
        <v>21.8</v>
      </c>
      <c r="BL37">
        <v>22.05</v>
      </c>
      <c r="BM37">
        <v>22.22</v>
      </c>
      <c r="BN37">
        <v>22.51</v>
      </c>
      <c r="BO37">
        <v>23.15</v>
      </c>
      <c r="BP37">
        <v>23.12</v>
      </c>
      <c r="BQ37">
        <v>22.82</v>
      </c>
      <c r="BR37">
        <v>22.98</v>
      </c>
      <c r="BS37">
        <v>22.88</v>
      </c>
      <c r="BT37">
        <v>22.61</v>
      </c>
      <c r="BU37">
        <v>22.65</v>
      </c>
      <c r="BV37">
        <v>22.57</v>
      </c>
      <c r="BW37">
        <v>22.7</v>
      </c>
      <c r="BX37">
        <v>22.76</v>
      </c>
      <c r="BY37">
        <v>22.05</v>
      </c>
    </row>
    <row r="38" spans="1:92" x14ac:dyDescent="0.25">
      <c r="A38" t="s">
        <v>177</v>
      </c>
      <c r="B38" s="2">
        <v>45225</v>
      </c>
      <c r="C38" s="2">
        <v>45316</v>
      </c>
      <c r="D38">
        <v>0.90700000000000003</v>
      </c>
      <c r="L38">
        <v>32.520000000000003</v>
      </c>
      <c r="M38">
        <v>35.54</v>
      </c>
      <c r="N38">
        <v>35.69</v>
      </c>
      <c r="O38">
        <v>36.5</v>
      </c>
      <c r="P38">
        <v>37.29</v>
      </c>
      <c r="Q38">
        <v>37.700000000000003</v>
      </c>
      <c r="R38">
        <v>38.14</v>
      </c>
      <c r="S38">
        <v>37.950000000000003</v>
      </c>
      <c r="T38">
        <v>38.770000000000003</v>
      </c>
      <c r="U38">
        <v>37.92</v>
      </c>
      <c r="V38">
        <v>37.799999999999997</v>
      </c>
      <c r="W38">
        <v>38.86</v>
      </c>
      <c r="X38">
        <v>38.229999999999997</v>
      </c>
      <c r="Y38">
        <v>39.409999999999997</v>
      </c>
      <c r="Z38">
        <v>40.61</v>
      </c>
      <c r="AA38">
        <v>43.35</v>
      </c>
      <c r="AB38">
        <v>43.81</v>
      </c>
      <c r="AC38">
        <v>44.74</v>
      </c>
      <c r="AD38">
        <v>43.64</v>
      </c>
      <c r="AE38">
        <v>43.67</v>
      </c>
      <c r="AF38">
        <v>43.96</v>
      </c>
      <c r="AG38">
        <f t="shared" si="0"/>
        <v>0.23691615081598205</v>
      </c>
      <c r="AH38">
        <v>44.08</v>
      </c>
      <c r="AI38">
        <v>44.23</v>
      </c>
      <c r="AJ38">
        <v>44.94</v>
      </c>
      <c r="AK38">
        <v>44.7</v>
      </c>
      <c r="AL38">
        <v>43.74</v>
      </c>
      <c r="AM38">
        <v>42.35</v>
      </c>
      <c r="AN38">
        <v>41.92</v>
      </c>
      <c r="AO38">
        <v>41.27</v>
      </c>
      <c r="AP38">
        <v>42.15</v>
      </c>
      <c r="AQ38">
        <v>42.7</v>
      </c>
      <c r="AR38">
        <v>44.54</v>
      </c>
      <c r="AS38">
        <v>44.04</v>
      </c>
      <c r="AT38">
        <v>44.57</v>
      </c>
      <c r="AU38">
        <v>45.18</v>
      </c>
      <c r="AV38">
        <v>46.16</v>
      </c>
      <c r="AW38">
        <v>45.69</v>
      </c>
      <c r="AX38">
        <v>46.66</v>
      </c>
      <c r="AY38">
        <v>45.76</v>
      </c>
      <c r="AZ38">
        <v>47.08</v>
      </c>
      <c r="BA38">
        <v>48</v>
      </c>
      <c r="BB38">
        <v>50.5</v>
      </c>
      <c r="BC38">
        <v>50.76</v>
      </c>
      <c r="BD38">
        <v>50.39</v>
      </c>
      <c r="BE38">
        <v>50.25</v>
      </c>
      <c r="BF38">
        <v>47.8</v>
      </c>
      <c r="BG38">
        <v>47.05</v>
      </c>
      <c r="BH38">
        <v>46.87</v>
      </c>
      <c r="BI38">
        <v>46.89</v>
      </c>
      <c r="BJ38">
        <v>48.45</v>
      </c>
      <c r="BK38">
        <v>48.05</v>
      </c>
      <c r="BL38">
        <v>47.47</v>
      </c>
      <c r="BM38">
        <v>47.64</v>
      </c>
      <c r="BN38">
        <v>47.12</v>
      </c>
      <c r="BO38">
        <v>47.06</v>
      </c>
      <c r="BP38">
        <v>46.06</v>
      </c>
      <c r="BQ38">
        <v>46.74</v>
      </c>
      <c r="BR38">
        <v>48.15</v>
      </c>
      <c r="BS38">
        <v>48.22</v>
      </c>
      <c r="BT38">
        <v>48.89</v>
      </c>
      <c r="BU38">
        <v>49.09</v>
      </c>
      <c r="BV38">
        <v>49.55</v>
      </c>
    </row>
    <row r="39" spans="1:92" x14ac:dyDescent="0.25">
      <c r="A39" t="s">
        <v>178</v>
      </c>
      <c r="B39" s="2">
        <v>44860</v>
      </c>
      <c r="C39" s="2">
        <v>44952</v>
      </c>
      <c r="D39">
        <v>0.13469999999999999</v>
      </c>
      <c r="L39">
        <v>306.39999999999998</v>
      </c>
      <c r="M39">
        <v>308.91000000000003</v>
      </c>
      <c r="N39">
        <v>321.5</v>
      </c>
      <c r="O39">
        <v>316.45</v>
      </c>
      <c r="P39">
        <v>321.18</v>
      </c>
      <c r="Q39">
        <v>312.42</v>
      </c>
      <c r="R39">
        <v>314.44</v>
      </c>
      <c r="S39">
        <v>328.03</v>
      </c>
      <c r="T39">
        <v>337.17</v>
      </c>
      <c r="U39">
        <v>342.13</v>
      </c>
      <c r="V39">
        <v>337.52</v>
      </c>
      <c r="W39">
        <v>368.25</v>
      </c>
      <c r="X39">
        <v>380.21</v>
      </c>
      <c r="Y39">
        <v>377.91</v>
      </c>
      <c r="Z39">
        <v>385.55</v>
      </c>
      <c r="AA39">
        <v>370.42</v>
      </c>
      <c r="AB39">
        <v>375.99</v>
      </c>
      <c r="AC39">
        <v>376.34</v>
      </c>
      <c r="AD39">
        <v>372.11</v>
      </c>
      <c r="AE39">
        <v>382.18</v>
      </c>
      <c r="AF39">
        <v>385.63</v>
      </c>
      <c r="AG39">
        <f t="shared" si="0"/>
        <v>0.24835712667119861</v>
      </c>
      <c r="AH39">
        <v>380.02</v>
      </c>
      <c r="AI39">
        <v>374.93</v>
      </c>
      <c r="AJ39">
        <v>374.33</v>
      </c>
      <c r="AK39">
        <v>393.15</v>
      </c>
      <c r="AL39">
        <v>390.73</v>
      </c>
      <c r="AM39">
        <v>389.56</v>
      </c>
      <c r="AN39">
        <v>388.57</v>
      </c>
      <c r="AO39">
        <v>383.24</v>
      </c>
      <c r="AP39">
        <v>388.09</v>
      </c>
      <c r="AQ39">
        <v>395.92</v>
      </c>
      <c r="AR39">
        <v>393.41</v>
      </c>
      <c r="AS39">
        <v>400.91</v>
      </c>
      <c r="AT39">
        <v>409.03</v>
      </c>
      <c r="AU39">
        <v>406.21</v>
      </c>
      <c r="AV39">
        <v>384.75</v>
      </c>
      <c r="AW39">
        <v>385.54</v>
      </c>
      <c r="AX39">
        <v>383.66</v>
      </c>
      <c r="AY39">
        <v>385.91</v>
      </c>
      <c r="AZ39">
        <v>396.78</v>
      </c>
      <c r="BA39">
        <v>373.85</v>
      </c>
      <c r="BB39">
        <v>377.39</v>
      </c>
      <c r="BC39">
        <v>371.1</v>
      </c>
      <c r="BD39">
        <v>367.76</v>
      </c>
      <c r="BE39">
        <v>379.86</v>
      </c>
      <c r="BF39">
        <v>377.03</v>
      </c>
      <c r="BG39">
        <v>376.55</v>
      </c>
      <c r="BH39">
        <v>380.23</v>
      </c>
      <c r="BI39">
        <v>373.47</v>
      </c>
      <c r="BJ39">
        <v>397.59</v>
      </c>
      <c r="BK39">
        <v>408.33</v>
      </c>
      <c r="BL39">
        <v>416.27</v>
      </c>
      <c r="BM39">
        <v>419.15</v>
      </c>
      <c r="BN39">
        <v>419.07</v>
      </c>
      <c r="BO39">
        <v>420.04</v>
      </c>
      <c r="BP39">
        <v>415.95</v>
      </c>
      <c r="BQ39">
        <v>415.06</v>
      </c>
      <c r="BR39">
        <v>402.1</v>
      </c>
      <c r="BS39">
        <v>413.85</v>
      </c>
      <c r="BT39">
        <v>425.58</v>
      </c>
      <c r="BU39">
        <v>423.14</v>
      </c>
      <c r="BV39">
        <v>422.62</v>
      </c>
      <c r="BW39">
        <v>428.76</v>
      </c>
    </row>
    <row r="40" spans="1:92" x14ac:dyDescent="0.25">
      <c r="A40" t="s">
        <v>178</v>
      </c>
      <c r="B40" s="2">
        <v>42663</v>
      </c>
      <c r="C40" s="2">
        <v>42761</v>
      </c>
      <c r="D40">
        <v>0.1154</v>
      </c>
      <c r="L40">
        <v>71.989999999999995</v>
      </c>
      <c r="M40">
        <v>73.64</v>
      </c>
      <c r="N40">
        <v>74.56</v>
      </c>
      <c r="O40">
        <v>74.900000000000006</v>
      </c>
      <c r="P40">
        <v>75.290000000000006</v>
      </c>
      <c r="Q40">
        <v>74.72</v>
      </c>
      <c r="R40">
        <v>74.66</v>
      </c>
      <c r="S40">
        <v>75.11</v>
      </c>
      <c r="T40">
        <v>73.900000000000006</v>
      </c>
      <c r="U40">
        <v>74.73</v>
      </c>
      <c r="V40">
        <v>74.680000000000007</v>
      </c>
      <c r="W40">
        <v>74.52</v>
      </c>
      <c r="X40">
        <v>75.540000000000006</v>
      </c>
      <c r="Y40">
        <v>75.53</v>
      </c>
      <c r="Z40">
        <v>75.489999999999995</v>
      </c>
      <c r="AA40">
        <v>74.510000000000005</v>
      </c>
      <c r="AB40">
        <v>75.459999999999994</v>
      </c>
      <c r="AC40">
        <v>75.48</v>
      </c>
      <c r="AD40">
        <v>77.75</v>
      </c>
      <c r="AE40">
        <v>77.7</v>
      </c>
      <c r="AF40">
        <v>79.05</v>
      </c>
      <c r="AG40">
        <f t="shared" si="0"/>
        <v>7.3465507876154218E-2</v>
      </c>
      <c r="AH40">
        <v>80.040000000000006</v>
      </c>
      <c r="AI40">
        <v>80.959999999999994</v>
      </c>
      <c r="AJ40">
        <v>83.04</v>
      </c>
      <c r="AK40">
        <v>81.83</v>
      </c>
      <c r="AL40">
        <v>82.27</v>
      </c>
      <c r="AM40">
        <v>82.51</v>
      </c>
      <c r="AN40">
        <v>81.680000000000007</v>
      </c>
      <c r="AO40">
        <v>79.84</v>
      </c>
      <c r="AP40">
        <v>75.930000000000007</v>
      </c>
      <c r="AQ40">
        <v>76.260000000000005</v>
      </c>
      <c r="AR40">
        <v>77.03</v>
      </c>
      <c r="AS40">
        <v>78.12</v>
      </c>
      <c r="AT40">
        <v>79.260000000000005</v>
      </c>
      <c r="AU40">
        <v>78.849999999999994</v>
      </c>
      <c r="AV40">
        <v>77.209999999999994</v>
      </c>
      <c r="AW40">
        <v>77.319999999999993</v>
      </c>
      <c r="AX40">
        <v>77.97</v>
      </c>
      <c r="AY40">
        <v>77.81</v>
      </c>
      <c r="AZ40">
        <v>79.36</v>
      </c>
      <c r="BA40">
        <v>78.19</v>
      </c>
      <c r="BB40">
        <v>79.37</v>
      </c>
      <c r="BC40">
        <v>78.88</v>
      </c>
      <c r="BD40">
        <v>78.98</v>
      </c>
      <c r="BE40">
        <v>79.150000000000006</v>
      </c>
      <c r="BF40">
        <v>79.12</v>
      </c>
      <c r="BG40">
        <v>80.02</v>
      </c>
      <c r="BH40">
        <v>79.760000000000005</v>
      </c>
      <c r="BI40">
        <v>79.290000000000006</v>
      </c>
      <c r="BJ40">
        <v>78.680000000000007</v>
      </c>
      <c r="BK40">
        <v>79.41</v>
      </c>
      <c r="BL40">
        <v>79.13</v>
      </c>
      <c r="BM40">
        <v>78.42</v>
      </c>
      <c r="BN40">
        <v>79.13</v>
      </c>
      <c r="BO40">
        <v>79.59</v>
      </c>
      <c r="BP40">
        <v>79.33</v>
      </c>
      <c r="BQ40">
        <v>80.27</v>
      </c>
      <c r="BR40">
        <v>80.099999999999994</v>
      </c>
      <c r="BS40">
        <v>81.44</v>
      </c>
      <c r="BT40">
        <v>80</v>
      </c>
      <c r="BU40">
        <v>81.63</v>
      </c>
      <c r="BV40">
        <v>81.150000000000006</v>
      </c>
      <c r="BW40">
        <v>81.56</v>
      </c>
      <c r="BX40">
        <v>82.1</v>
      </c>
      <c r="BY40">
        <v>82.8</v>
      </c>
      <c r="BZ40">
        <v>84.67</v>
      </c>
      <c r="CA40">
        <v>83.25</v>
      </c>
    </row>
    <row r="41" spans="1:92" x14ac:dyDescent="0.25">
      <c r="A41" t="s">
        <v>178</v>
      </c>
      <c r="B41" s="2">
        <v>42298</v>
      </c>
      <c r="C41" s="2">
        <v>42397</v>
      </c>
      <c r="D41">
        <v>0.25219999999999998</v>
      </c>
      <c r="L41">
        <v>63.98</v>
      </c>
      <c r="M41">
        <v>64.900000000000006</v>
      </c>
      <c r="N41">
        <v>65.349999999999994</v>
      </c>
      <c r="O41">
        <v>65.290000000000006</v>
      </c>
      <c r="P41">
        <v>65.34</v>
      </c>
      <c r="Q41">
        <v>65.81</v>
      </c>
      <c r="R41">
        <v>66.319999999999993</v>
      </c>
      <c r="S41">
        <v>67.12</v>
      </c>
      <c r="T41">
        <v>66.55</v>
      </c>
      <c r="U41">
        <v>66.5</v>
      </c>
      <c r="V41">
        <v>66.83</v>
      </c>
      <c r="W41">
        <v>67</v>
      </c>
      <c r="X41">
        <v>66.849999999999994</v>
      </c>
      <c r="Y41">
        <v>66.92</v>
      </c>
      <c r="Z41">
        <v>66.760000000000005</v>
      </c>
      <c r="AA41">
        <v>66.900000000000006</v>
      </c>
      <c r="AB41">
        <v>65.86</v>
      </c>
      <c r="AC41">
        <v>65.680000000000007</v>
      </c>
      <c r="AD41">
        <v>66.349999999999994</v>
      </c>
      <c r="AE41">
        <v>66.69</v>
      </c>
      <c r="AF41">
        <v>67.099999999999994</v>
      </c>
      <c r="AG41">
        <f t="shared" si="0"/>
        <v>3.3898305084745582E-2</v>
      </c>
      <c r="AH41">
        <v>66.900000000000006</v>
      </c>
      <c r="AI41">
        <v>67.02</v>
      </c>
      <c r="AJ41">
        <v>66.66</v>
      </c>
      <c r="AK41">
        <v>66.459999999999994</v>
      </c>
      <c r="AL41">
        <v>66.37</v>
      </c>
      <c r="AM41">
        <v>66.540000000000006</v>
      </c>
      <c r="AN41">
        <v>66.47</v>
      </c>
      <c r="AO41">
        <v>67.900000000000006</v>
      </c>
      <c r="AP41">
        <v>67.72</v>
      </c>
      <c r="AQ41">
        <v>66.61</v>
      </c>
      <c r="AR41">
        <v>67.569999999999993</v>
      </c>
      <c r="AS41">
        <v>67.48</v>
      </c>
      <c r="AT41">
        <v>68.73</v>
      </c>
      <c r="AU41">
        <v>67.58</v>
      </c>
      <c r="AV41">
        <v>68.489999999999995</v>
      </c>
      <c r="AW41">
        <v>67.87</v>
      </c>
      <c r="AX41">
        <v>67.63</v>
      </c>
      <c r="AY41">
        <v>68.88</v>
      </c>
      <c r="AZ41">
        <v>69.075000000000003</v>
      </c>
      <c r="BA41">
        <v>68.05</v>
      </c>
      <c r="BB41">
        <v>66.86</v>
      </c>
      <c r="BC41">
        <v>68.37</v>
      </c>
      <c r="BD41">
        <v>69.08</v>
      </c>
      <c r="BE41">
        <v>69.25</v>
      </c>
      <c r="BF41">
        <v>69.510000000000005</v>
      </c>
      <c r="BG41">
        <v>69.400000000000006</v>
      </c>
      <c r="BH41">
        <v>69.900000000000006</v>
      </c>
      <c r="BI41">
        <v>69.69</v>
      </c>
      <c r="BJ41">
        <v>69.349999999999994</v>
      </c>
      <c r="BK41">
        <v>68.69</v>
      </c>
      <c r="BL41">
        <v>68.739999999999995</v>
      </c>
      <c r="BM41">
        <v>66.58</v>
      </c>
      <c r="BN41">
        <v>65.94</v>
      </c>
      <c r="BO41">
        <v>65.239999999999995</v>
      </c>
      <c r="BP41">
        <v>65.510000000000005</v>
      </c>
      <c r="BQ41">
        <v>65.75</v>
      </c>
      <c r="BR41">
        <v>64.78</v>
      </c>
      <c r="BS41">
        <v>66.66</v>
      </c>
      <c r="BT41">
        <v>64.55</v>
      </c>
      <c r="BU41">
        <v>64.319999999999993</v>
      </c>
      <c r="BV41">
        <v>65.06</v>
      </c>
      <c r="BW41">
        <v>64.63</v>
      </c>
      <c r="BX41">
        <v>65.09</v>
      </c>
      <c r="BY41">
        <v>64.650000000000006</v>
      </c>
      <c r="BZ41">
        <v>65.14</v>
      </c>
      <c r="CA41">
        <v>64.430000000000007</v>
      </c>
      <c r="CB41">
        <v>65.45</v>
      </c>
    </row>
    <row r="42" spans="1:92" x14ac:dyDescent="0.25">
      <c r="A42" t="s">
        <v>181</v>
      </c>
      <c r="B42" s="2">
        <v>44496</v>
      </c>
      <c r="C42" s="2">
        <v>44594</v>
      </c>
      <c r="D42">
        <v>0.1842</v>
      </c>
      <c r="L42">
        <v>94</v>
      </c>
      <c r="M42">
        <v>98.95</v>
      </c>
      <c r="N42">
        <v>99.6</v>
      </c>
      <c r="O42">
        <v>100.8</v>
      </c>
      <c r="P42">
        <v>102.6</v>
      </c>
      <c r="Q42">
        <v>103.3</v>
      </c>
      <c r="R42">
        <v>105.4</v>
      </c>
      <c r="S42">
        <v>106.4</v>
      </c>
      <c r="T42">
        <v>107</v>
      </c>
      <c r="U42">
        <v>107</v>
      </c>
      <c r="V42">
        <v>104</v>
      </c>
      <c r="W42">
        <v>105.4</v>
      </c>
      <c r="X42">
        <v>106.7</v>
      </c>
      <c r="Y42">
        <v>107.3</v>
      </c>
      <c r="Z42">
        <v>107.2</v>
      </c>
      <c r="AA42">
        <v>109.1</v>
      </c>
      <c r="AB42">
        <v>109</v>
      </c>
      <c r="AC42">
        <v>109.6</v>
      </c>
      <c r="AD42">
        <v>108.9</v>
      </c>
      <c r="AE42">
        <v>104.2</v>
      </c>
      <c r="AF42">
        <v>104.8</v>
      </c>
      <c r="AG42">
        <f t="shared" si="0"/>
        <v>5.9120768064679072E-2</v>
      </c>
      <c r="AH42">
        <v>104.3</v>
      </c>
      <c r="AI42">
        <v>101.2</v>
      </c>
      <c r="AJ42">
        <v>103.3</v>
      </c>
      <c r="AK42">
        <v>102.7</v>
      </c>
      <c r="AL42">
        <v>106.2</v>
      </c>
      <c r="AM42">
        <v>101.8</v>
      </c>
      <c r="AN42">
        <v>100.5</v>
      </c>
      <c r="AO42">
        <v>99.3</v>
      </c>
      <c r="AP42">
        <v>106</v>
      </c>
      <c r="AQ42">
        <v>103.4</v>
      </c>
      <c r="AR42">
        <v>103.2</v>
      </c>
      <c r="AS42">
        <v>102.2</v>
      </c>
      <c r="AT42">
        <v>102</v>
      </c>
      <c r="AU42">
        <v>98.85</v>
      </c>
      <c r="AV42">
        <v>101</v>
      </c>
      <c r="AW42">
        <v>100.3</v>
      </c>
      <c r="AX42">
        <v>100.2</v>
      </c>
      <c r="AY42">
        <v>100.6</v>
      </c>
      <c r="AZ42">
        <v>101.8</v>
      </c>
      <c r="BA42">
        <v>102.3</v>
      </c>
      <c r="BB42">
        <v>103.2</v>
      </c>
      <c r="BC42">
        <v>102.8</v>
      </c>
      <c r="BD42">
        <v>104</v>
      </c>
      <c r="BE42">
        <v>104.4</v>
      </c>
      <c r="BF42">
        <v>104.4</v>
      </c>
      <c r="BG42">
        <v>105.2</v>
      </c>
      <c r="BH42">
        <v>104.8</v>
      </c>
      <c r="BI42">
        <v>104</v>
      </c>
      <c r="BJ42">
        <v>102.5</v>
      </c>
      <c r="BK42">
        <v>103.9</v>
      </c>
      <c r="BL42">
        <v>101.9</v>
      </c>
      <c r="BM42">
        <v>102.6</v>
      </c>
      <c r="BN42">
        <v>98.9</v>
      </c>
      <c r="BO42">
        <v>101.1</v>
      </c>
      <c r="BP42">
        <v>101.9</v>
      </c>
      <c r="BQ42">
        <v>106</v>
      </c>
      <c r="BR42">
        <v>100.7</v>
      </c>
      <c r="BS42">
        <v>101.8</v>
      </c>
      <c r="BT42">
        <v>99.2</v>
      </c>
      <c r="BU42">
        <v>98.85</v>
      </c>
      <c r="BV42">
        <v>98.05</v>
      </c>
      <c r="BW42">
        <v>95.4</v>
      </c>
      <c r="BX42">
        <v>89.45</v>
      </c>
      <c r="BY42">
        <v>89.9</v>
      </c>
      <c r="BZ42">
        <v>92.5</v>
      </c>
      <c r="CA42">
        <v>93</v>
      </c>
      <c r="CB42">
        <v>90.1</v>
      </c>
      <c r="CC42">
        <v>92.3</v>
      </c>
      <c r="CD42">
        <v>93.85</v>
      </c>
      <c r="CE42">
        <v>93.85</v>
      </c>
    </row>
    <row r="43" spans="1:92" x14ac:dyDescent="0.25">
      <c r="A43" t="s">
        <v>181</v>
      </c>
      <c r="B43" s="2">
        <v>44405</v>
      </c>
      <c r="C43" s="2">
        <v>44496</v>
      </c>
      <c r="D43">
        <v>0.1401</v>
      </c>
      <c r="L43">
        <v>92</v>
      </c>
      <c r="M43">
        <v>93.55</v>
      </c>
      <c r="N43">
        <v>93.95</v>
      </c>
      <c r="O43">
        <v>94.3</v>
      </c>
      <c r="P43">
        <v>95</v>
      </c>
      <c r="Q43">
        <v>97.1</v>
      </c>
      <c r="R43">
        <v>100</v>
      </c>
      <c r="S43">
        <v>99.6</v>
      </c>
      <c r="T43">
        <v>99.85</v>
      </c>
      <c r="U43">
        <v>100.2</v>
      </c>
      <c r="V43">
        <v>101.1</v>
      </c>
      <c r="W43">
        <v>101</v>
      </c>
      <c r="X43">
        <v>100.2</v>
      </c>
      <c r="Y43">
        <v>99.85</v>
      </c>
      <c r="Z43">
        <v>98.9</v>
      </c>
      <c r="AA43">
        <v>97.75</v>
      </c>
      <c r="AB43">
        <v>95.95</v>
      </c>
      <c r="AC43">
        <v>96.5</v>
      </c>
      <c r="AD43">
        <v>98.15</v>
      </c>
      <c r="AE43">
        <v>98.95</v>
      </c>
      <c r="AF43">
        <v>99.05</v>
      </c>
      <c r="AG43">
        <f t="shared" si="0"/>
        <v>5.879208979155532E-2</v>
      </c>
      <c r="AH43">
        <v>99.2</v>
      </c>
      <c r="AI43">
        <v>101.5</v>
      </c>
      <c r="AJ43">
        <v>102.1</v>
      </c>
      <c r="AK43">
        <v>100.2</v>
      </c>
      <c r="AL43">
        <v>101.4</v>
      </c>
      <c r="AM43">
        <v>101.4</v>
      </c>
      <c r="AN43">
        <v>101.2</v>
      </c>
      <c r="AO43">
        <v>101.1</v>
      </c>
      <c r="AP43">
        <v>100.3</v>
      </c>
      <c r="AQ43">
        <v>99.4</v>
      </c>
      <c r="AR43">
        <v>100.9</v>
      </c>
      <c r="AS43">
        <v>101.9</v>
      </c>
      <c r="AT43">
        <v>101.6</v>
      </c>
      <c r="AU43">
        <v>104.2</v>
      </c>
      <c r="AV43">
        <v>104.3</v>
      </c>
      <c r="AW43">
        <v>104.2</v>
      </c>
      <c r="AX43">
        <v>99.5</v>
      </c>
      <c r="AY43">
        <v>97.1</v>
      </c>
      <c r="AZ43">
        <v>97.85</v>
      </c>
      <c r="BA43">
        <v>98.4</v>
      </c>
      <c r="BB43">
        <v>100.6</v>
      </c>
      <c r="BC43">
        <v>99.65</v>
      </c>
      <c r="BD43">
        <v>98.6</v>
      </c>
      <c r="BE43">
        <v>92.9</v>
      </c>
      <c r="BF43">
        <v>91.75</v>
      </c>
      <c r="BG43">
        <v>92</v>
      </c>
      <c r="BH43">
        <v>91.95</v>
      </c>
      <c r="BI43">
        <v>89.5</v>
      </c>
      <c r="BJ43">
        <v>90</v>
      </c>
      <c r="BK43">
        <v>91.1</v>
      </c>
      <c r="BL43">
        <v>93.35</v>
      </c>
      <c r="BM43">
        <v>92</v>
      </c>
      <c r="BN43">
        <v>92.9</v>
      </c>
      <c r="BO43">
        <v>88.75</v>
      </c>
      <c r="BP43">
        <v>90.9</v>
      </c>
      <c r="BQ43">
        <v>91.5</v>
      </c>
      <c r="BR43">
        <v>91.8</v>
      </c>
      <c r="BS43">
        <v>92.75</v>
      </c>
      <c r="BT43">
        <v>92.6</v>
      </c>
      <c r="BU43">
        <v>92.9</v>
      </c>
      <c r="BV43">
        <v>94.7</v>
      </c>
      <c r="BW43">
        <v>95.45</v>
      </c>
      <c r="BX43">
        <v>96.5</v>
      </c>
      <c r="BY43">
        <v>98.2</v>
      </c>
      <c r="BZ43">
        <v>94</v>
      </c>
    </row>
    <row r="44" spans="1:92" x14ac:dyDescent="0.25">
      <c r="A44" t="s">
        <v>183</v>
      </c>
      <c r="B44" s="2">
        <v>43979</v>
      </c>
      <c r="C44" s="2">
        <v>44070</v>
      </c>
      <c r="D44">
        <v>0.2676</v>
      </c>
      <c r="L44">
        <v>29.97</v>
      </c>
      <c r="M44">
        <v>32.619999999999997</v>
      </c>
      <c r="N44">
        <v>32.979999999999997</v>
      </c>
      <c r="O44">
        <v>34.61</v>
      </c>
      <c r="P44">
        <v>35.96</v>
      </c>
      <c r="Q44">
        <v>35.89</v>
      </c>
      <c r="R44">
        <v>35.89</v>
      </c>
      <c r="S44">
        <v>34.950000000000003</v>
      </c>
      <c r="T44">
        <v>35.17</v>
      </c>
      <c r="U44">
        <v>35.06</v>
      </c>
      <c r="V44">
        <v>33.32</v>
      </c>
      <c r="W44">
        <v>33.729999999999997</v>
      </c>
      <c r="X44">
        <v>34.39</v>
      </c>
      <c r="Y44">
        <v>34.74</v>
      </c>
      <c r="Z44">
        <v>34.979999999999997</v>
      </c>
      <c r="AA44">
        <v>34.49</v>
      </c>
      <c r="AB44">
        <v>33.979999999999997</v>
      </c>
      <c r="AC44">
        <v>34.71</v>
      </c>
      <c r="AD44">
        <v>34.36</v>
      </c>
      <c r="AE44">
        <v>33.630000000000003</v>
      </c>
      <c r="AF44">
        <v>33.869999999999997</v>
      </c>
      <c r="AG44">
        <f t="shared" si="0"/>
        <v>3.832004904966279E-2</v>
      </c>
      <c r="AH44">
        <v>33.229999999999997</v>
      </c>
      <c r="AI44">
        <v>33.56</v>
      </c>
      <c r="AJ44">
        <v>35.06</v>
      </c>
      <c r="AK44">
        <v>34.369999999999997</v>
      </c>
      <c r="AL44">
        <v>35.020000000000003</v>
      </c>
      <c r="AM44">
        <v>36.159999999999997</v>
      </c>
      <c r="AN44">
        <v>35.44</v>
      </c>
      <c r="AO44">
        <v>37.58</v>
      </c>
      <c r="AP44">
        <v>38.119999999999997</v>
      </c>
      <c r="AQ44">
        <v>38.305</v>
      </c>
      <c r="AR44">
        <v>36.67</v>
      </c>
      <c r="AS44">
        <v>37.229999999999997</v>
      </c>
      <c r="AT44">
        <v>37.049999999999997</v>
      </c>
      <c r="AU44">
        <v>36.590000000000003</v>
      </c>
      <c r="AV44">
        <v>36.520000000000003</v>
      </c>
      <c r="AW44">
        <v>36.880000000000003</v>
      </c>
      <c r="AX44">
        <v>36.32</v>
      </c>
      <c r="AY44">
        <v>36.01</v>
      </c>
      <c r="AZ44">
        <v>35.33</v>
      </c>
      <c r="BA44">
        <v>34.99</v>
      </c>
      <c r="BB44">
        <v>35.58</v>
      </c>
      <c r="BC44">
        <v>34.979999999999997</v>
      </c>
      <c r="BD44">
        <v>35.11</v>
      </c>
      <c r="BE44">
        <v>35.94</v>
      </c>
      <c r="BF44">
        <v>36.47</v>
      </c>
      <c r="BG44">
        <v>37.369999999999997</v>
      </c>
      <c r="BH44">
        <v>37.5</v>
      </c>
      <c r="BI44">
        <v>37.770000000000003</v>
      </c>
      <c r="BJ44">
        <v>36.630000000000003</v>
      </c>
      <c r="BK44">
        <v>36.08</v>
      </c>
      <c r="BL44">
        <v>35.35</v>
      </c>
      <c r="BM44">
        <v>34.69</v>
      </c>
      <c r="BN44">
        <v>35.28</v>
      </c>
      <c r="BO44">
        <v>34.700000000000003</v>
      </c>
      <c r="BP44">
        <v>33.57</v>
      </c>
      <c r="BQ44">
        <v>33.78</v>
      </c>
      <c r="BR44">
        <v>33.380000000000003</v>
      </c>
      <c r="BS44">
        <v>33.11</v>
      </c>
      <c r="BT44">
        <v>32.79</v>
      </c>
      <c r="BU44">
        <v>33.46</v>
      </c>
      <c r="BV44">
        <v>34.715000000000003</v>
      </c>
      <c r="BW44">
        <v>35.21</v>
      </c>
      <c r="BX44">
        <v>35.61</v>
      </c>
      <c r="BY44">
        <v>35.909999999999997</v>
      </c>
    </row>
    <row r="45" spans="1:92" x14ac:dyDescent="0.25">
      <c r="A45" t="s">
        <v>183</v>
      </c>
      <c r="B45" s="2">
        <v>43615</v>
      </c>
      <c r="C45" s="2">
        <v>43706</v>
      </c>
      <c r="D45">
        <v>0.1111</v>
      </c>
      <c r="L45">
        <v>22.19</v>
      </c>
      <c r="M45">
        <v>22.3</v>
      </c>
      <c r="N45">
        <v>22.35</v>
      </c>
      <c r="O45">
        <v>23.42</v>
      </c>
      <c r="P45">
        <v>23.17</v>
      </c>
      <c r="Q45">
        <v>23.69</v>
      </c>
      <c r="R45">
        <v>24.05</v>
      </c>
      <c r="S45">
        <v>24.45</v>
      </c>
      <c r="T45">
        <v>24.67</v>
      </c>
      <c r="U45">
        <v>24.06</v>
      </c>
      <c r="V45">
        <v>24.26</v>
      </c>
      <c r="W45">
        <v>23.83</v>
      </c>
      <c r="X45">
        <v>23.72</v>
      </c>
      <c r="Y45">
        <v>24.55</v>
      </c>
      <c r="Z45">
        <v>24.31</v>
      </c>
      <c r="AA45">
        <v>24.12</v>
      </c>
      <c r="AB45">
        <v>23.97</v>
      </c>
      <c r="AC45">
        <v>23.78</v>
      </c>
      <c r="AD45">
        <v>23.41</v>
      </c>
      <c r="AE45">
        <v>23.71</v>
      </c>
      <c r="AF45">
        <v>23.89</v>
      </c>
      <c r="AG45">
        <f t="shared" si="0"/>
        <v>7.1300448430493268E-2</v>
      </c>
      <c r="AH45">
        <v>23.87</v>
      </c>
      <c r="AI45">
        <v>24.27</v>
      </c>
      <c r="AJ45">
        <v>24.03</v>
      </c>
      <c r="AK45">
        <v>24.57</v>
      </c>
      <c r="AL45">
        <v>24.3</v>
      </c>
      <c r="AM45">
        <v>24.14</v>
      </c>
      <c r="AN45">
        <v>24.56</v>
      </c>
      <c r="AO45">
        <v>25.1</v>
      </c>
      <c r="AP45">
        <v>24.89</v>
      </c>
      <c r="AQ45">
        <v>25.4</v>
      </c>
      <c r="AR45">
        <v>26.01</v>
      </c>
      <c r="AS45">
        <v>25.73</v>
      </c>
      <c r="AT45">
        <v>26.1</v>
      </c>
      <c r="AU45">
        <v>26.39</v>
      </c>
      <c r="AV45">
        <v>25.92</v>
      </c>
      <c r="AW45">
        <v>25.85</v>
      </c>
      <c r="AX45">
        <v>26.5</v>
      </c>
      <c r="AY45">
        <v>27.17</v>
      </c>
      <c r="AZ45">
        <v>27.21</v>
      </c>
      <c r="BA45">
        <v>27.33</v>
      </c>
      <c r="BB45">
        <v>27.28</v>
      </c>
      <c r="BC45">
        <v>26.87</v>
      </c>
      <c r="BD45">
        <v>26.26</v>
      </c>
      <c r="BE45">
        <v>25.65</v>
      </c>
      <c r="BF45">
        <v>25.03</v>
      </c>
      <c r="BG45">
        <v>23.95</v>
      </c>
      <c r="BH45">
        <v>24.27</v>
      </c>
      <c r="BI45">
        <v>24.7</v>
      </c>
      <c r="BJ45">
        <v>25.36</v>
      </c>
      <c r="BK45">
        <v>24.72</v>
      </c>
      <c r="BL45">
        <v>23.92</v>
      </c>
      <c r="BM45">
        <v>25.14</v>
      </c>
      <c r="BN45">
        <v>24.7</v>
      </c>
      <c r="BO45">
        <v>24.08</v>
      </c>
      <c r="BP45">
        <v>24.94</v>
      </c>
      <c r="BQ45">
        <v>25.17</v>
      </c>
      <c r="BR45">
        <v>24.92</v>
      </c>
      <c r="BS45">
        <v>24.82</v>
      </c>
      <c r="BT45">
        <v>24.8</v>
      </c>
      <c r="BU45">
        <v>23.78</v>
      </c>
      <c r="BV45">
        <v>23.6</v>
      </c>
      <c r="BW45">
        <v>23.51</v>
      </c>
      <c r="BX45">
        <v>23.58</v>
      </c>
      <c r="BY45">
        <v>24.2</v>
      </c>
    </row>
    <row r="46" spans="1:92" x14ac:dyDescent="0.25">
      <c r="A46" t="s">
        <v>184</v>
      </c>
      <c r="B46" s="2">
        <v>43641</v>
      </c>
      <c r="C46" s="2">
        <v>43734</v>
      </c>
      <c r="D46">
        <v>0.33929999999999999</v>
      </c>
      <c r="L46">
        <v>32.68</v>
      </c>
      <c r="M46">
        <v>37.04</v>
      </c>
      <c r="N46">
        <v>38.07</v>
      </c>
      <c r="O46">
        <v>38.590000000000003</v>
      </c>
      <c r="P46">
        <v>40.11</v>
      </c>
      <c r="Q46">
        <v>39.6</v>
      </c>
      <c r="R46">
        <v>39.590000000000003</v>
      </c>
      <c r="S46">
        <v>39.42</v>
      </c>
      <c r="T46">
        <v>40.409999999999997</v>
      </c>
      <c r="U46">
        <v>41.35</v>
      </c>
      <c r="V46">
        <v>42.9</v>
      </c>
      <c r="W46">
        <v>43.48</v>
      </c>
      <c r="X46">
        <v>44.51</v>
      </c>
      <c r="Y46">
        <v>44.4</v>
      </c>
      <c r="Z46">
        <v>43.06</v>
      </c>
      <c r="AA46">
        <v>43.37</v>
      </c>
      <c r="AB46">
        <v>44.67</v>
      </c>
      <c r="AC46">
        <v>45.52</v>
      </c>
      <c r="AD46">
        <v>47.19</v>
      </c>
      <c r="AE46">
        <v>46.95</v>
      </c>
      <c r="AF46">
        <v>47.99</v>
      </c>
      <c r="AG46">
        <f t="shared" si="0"/>
        <v>0.2956263498920087</v>
      </c>
      <c r="AH46">
        <v>47.77</v>
      </c>
      <c r="AI46">
        <v>47.49</v>
      </c>
      <c r="AJ46">
        <v>46.82</v>
      </c>
      <c r="AK46">
        <v>47.46</v>
      </c>
      <c r="AL46">
        <v>44.89</v>
      </c>
      <c r="AM46">
        <v>43.6</v>
      </c>
      <c r="AN46">
        <v>44.08</v>
      </c>
      <c r="AO46">
        <v>41.94</v>
      </c>
      <c r="AP46">
        <v>42.62</v>
      </c>
      <c r="AQ46">
        <v>41.75</v>
      </c>
      <c r="AR46">
        <v>42.63</v>
      </c>
      <c r="AS46">
        <v>41.52</v>
      </c>
      <c r="AT46">
        <v>42.13</v>
      </c>
      <c r="AU46">
        <v>44.17</v>
      </c>
      <c r="AV46">
        <v>42.04</v>
      </c>
      <c r="AW46">
        <v>42.24</v>
      </c>
      <c r="AX46">
        <v>43.55</v>
      </c>
      <c r="AY46">
        <v>45.01</v>
      </c>
      <c r="AZ46">
        <v>44.23</v>
      </c>
      <c r="BA46">
        <v>44.17</v>
      </c>
      <c r="BB46">
        <v>44.78</v>
      </c>
      <c r="BC46">
        <v>42.96</v>
      </c>
      <c r="BD46">
        <v>43.43</v>
      </c>
      <c r="BE46">
        <v>42.44</v>
      </c>
      <c r="BF46">
        <v>43.15</v>
      </c>
      <c r="BG46">
        <v>44.67</v>
      </c>
      <c r="BH46">
        <v>45.27</v>
      </c>
      <c r="BI46">
        <v>44.99</v>
      </c>
      <c r="BJ46">
        <v>46.81</v>
      </c>
      <c r="BK46">
        <v>49.03</v>
      </c>
      <c r="BL46">
        <v>48.97</v>
      </c>
      <c r="BM46">
        <v>49.13</v>
      </c>
      <c r="BN46">
        <v>49.39</v>
      </c>
      <c r="BO46">
        <v>50.48</v>
      </c>
      <c r="BP46">
        <v>50.44</v>
      </c>
      <c r="BQ46">
        <v>50.5</v>
      </c>
      <c r="BR46">
        <v>50.15</v>
      </c>
      <c r="BS46">
        <v>50.84</v>
      </c>
      <c r="BT46">
        <v>50.48</v>
      </c>
      <c r="BU46">
        <v>49.82</v>
      </c>
      <c r="BV46">
        <v>49.16</v>
      </c>
      <c r="BW46">
        <v>49.6</v>
      </c>
      <c r="BX46">
        <v>48.51</v>
      </c>
      <c r="BY46">
        <v>49.47</v>
      </c>
      <c r="BZ46">
        <v>48.6</v>
      </c>
    </row>
    <row r="47" spans="1:92" x14ac:dyDescent="0.25">
      <c r="A47" t="s">
        <v>184</v>
      </c>
      <c r="B47" s="2">
        <v>42278</v>
      </c>
      <c r="C47" s="2">
        <v>42360</v>
      </c>
      <c r="D47">
        <v>0.1178</v>
      </c>
      <c r="L47">
        <v>14.77</v>
      </c>
      <c r="M47">
        <v>15.91</v>
      </c>
      <c r="N47">
        <v>17.57</v>
      </c>
      <c r="O47">
        <v>18.22</v>
      </c>
      <c r="P47">
        <v>18.62</v>
      </c>
      <c r="Q47">
        <v>18.72</v>
      </c>
      <c r="R47">
        <v>18.16</v>
      </c>
      <c r="S47">
        <v>18.03</v>
      </c>
      <c r="T47">
        <v>18.18</v>
      </c>
      <c r="U47">
        <v>18.82</v>
      </c>
      <c r="V47">
        <v>18.66</v>
      </c>
      <c r="W47">
        <v>18.5</v>
      </c>
      <c r="X47">
        <v>19.16</v>
      </c>
      <c r="Y47">
        <v>17.09</v>
      </c>
      <c r="Z47">
        <v>16.43</v>
      </c>
      <c r="AA47">
        <v>16.72</v>
      </c>
      <c r="AB47">
        <v>17.239999999999998</v>
      </c>
      <c r="AC47">
        <v>16.579999999999998</v>
      </c>
      <c r="AD47">
        <v>16.68</v>
      </c>
      <c r="AE47">
        <v>16.920000000000002</v>
      </c>
      <c r="AF47">
        <v>16.21</v>
      </c>
      <c r="AG47">
        <f t="shared" si="0"/>
        <v>1.8856065367693318E-2</v>
      </c>
      <c r="AH47">
        <v>16.559999999999999</v>
      </c>
      <c r="AI47">
        <v>17.09</v>
      </c>
      <c r="AJ47">
        <v>17.835000000000001</v>
      </c>
      <c r="AK47">
        <v>17.440000000000001</v>
      </c>
      <c r="AL47">
        <v>16.510000000000002</v>
      </c>
      <c r="AM47">
        <v>16.45</v>
      </c>
      <c r="AN47">
        <v>15.84</v>
      </c>
      <c r="AO47">
        <v>15.545</v>
      </c>
      <c r="AP47">
        <v>15.5</v>
      </c>
      <c r="AQ47">
        <v>15.35</v>
      </c>
      <c r="AR47">
        <v>15</v>
      </c>
      <c r="AS47">
        <v>14.89</v>
      </c>
      <c r="AT47">
        <v>15.28</v>
      </c>
      <c r="AU47">
        <v>15.61</v>
      </c>
      <c r="AV47">
        <v>15.87</v>
      </c>
      <c r="AW47">
        <v>15.43</v>
      </c>
      <c r="AX47">
        <v>15.32</v>
      </c>
      <c r="AY47">
        <v>15.63</v>
      </c>
      <c r="AZ47">
        <v>15.58</v>
      </c>
      <c r="BA47">
        <v>15.56</v>
      </c>
      <c r="BB47">
        <v>15.93</v>
      </c>
      <c r="BC47">
        <v>16.55</v>
      </c>
      <c r="BD47">
        <v>15.82</v>
      </c>
      <c r="BE47">
        <v>15.61</v>
      </c>
      <c r="BF47">
        <v>15.5</v>
      </c>
      <c r="BG47">
        <v>14.85</v>
      </c>
      <c r="BH47">
        <v>14.6</v>
      </c>
      <c r="BI47">
        <v>14.32</v>
      </c>
      <c r="BJ47">
        <v>14.66</v>
      </c>
      <c r="BK47">
        <v>14.04</v>
      </c>
      <c r="BL47">
        <v>13.66</v>
      </c>
      <c r="BM47">
        <v>14.18</v>
      </c>
      <c r="BN47">
        <v>14.07</v>
      </c>
      <c r="BO47">
        <v>14.32</v>
      </c>
      <c r="BP47">
        <v>14.36</v>
      </c>
      <c r="BQ47">
        <v>14.77</v>
      </c>
      <c r="BR47">
        <v>14.61</v>
      </c>
    </row>
    <row r="48" spans="1:92" x14ac:dyDescent="0.25">
      <c r="A48" t="s">
        <v>185</v>
      </c>
      <c r="B48" s="2">
        <v>44854</v>
      </c>
      <c r="C48" s="2">
        <v>44967</v>
      </c>
      <c r="D48">
        <v>0.1729</v>
      </c>
      <c r="L48">
        <v>77.099999999999994</v>
      </c>
      <c r="M48">
        <v>80.150000000000006</v>
      </c>
      <c r="N48">
        <v>83.2</v>
      </c>
      <c r="O48">
        <v>88.4</v>
      </c>
      <c r="P48">
        <v>89</v>
      </c>
      <c r="Q48">
        <v>87.45</v>
      </c>
      <c r="R48">
        <v>87.4</v>
      </c>
      <c r="S48">
        <v>86.8</v>
      </c>
      <c r="T48">
        <v>89</v>
      </c>
      <c r="U48">
        <v>93.15</v>
      </c>
      <c r="V48">
        <v>91.5</v>
      </c>
      <c r="W48">
        <v>93.2</v>
      </c>
      <c r="X48">
        <v>92.85</v>
      </c>
      <c r="Y48">
        <v>95.9</v>
      </c>
      <c r="Z48">
        <v>95.2</v>
      </c>
      <c r="AA48">
        <v>95.95</v>
      </c>
      <c r="AB48">
        <v>96.3</v>
      </c>
      <c r="AC48">
        <v>96.7</v>
      </c>
      <c r="AD48">
        <v>96.25</v>
      </c>
      <c r="AE48">
        <v>94.5</v>
      </c>
      <c r="AF48">
        <v>94.15</v>
      </c>
      <c r="AG48">
        <f t="shared" si="0"/>
        <v>0.17467248908296942</v>
      </c>
      <c r="AH48">
        <v>93.6</v>
      </c>
      <c r="AI48">
        <v>95</v>
      </c>
      <c r="AJ48">
        <v>94.5</v>
      </c>
      <c r="AK48">
        <v>95.45</v>
      </c>
      <c r="AL48">
        <v>96.1</v>
      </c>
      <c r="AM48">
        <v>95.35</v>
      </c>
      <c r="AN48">
        <v>95.55</v>
      </c>
      <c r="AO48">
        <v>95</v>
      </c>
      <c r="AP48">
        <v>94.5</v>
      </c>
      <c r="AQ48">
        <v>98.8</v>
      </c>
      <c r="AR48">
        <v>101.4</v>
      </c>
      <c r="AS48">
        <v>100.8</v>
      </c>
      <c r="AT48">
        <v>98.6</v>
      </c>
      <c r="AU48">
        <v>98.45</v>
      </c>
      <c r="AV48">
        <v>98.95</v>
      </c>
      <c r="AW48">
        <v>98.7</v>
      </c>
      <c r="AX48">
        <v>101.2</v>
      </c>
      <c r="AY48">
        <v>101.4</v>
      </c>
      <c r="AZ48">
        <v>101.7</v>
      </c>
      <c r="BA48">
        <v>98.75</v>
      </c>
      <c r="BB48">
        <v>96</v>
      </c>
      <c r="BC48">
        <v>96.6</v>
      </c>
      <c r="BD48">
        <v>95.9</v>
      </c>
      <c r="BE48">
        <v>97.05</v>
      </c>
      <c r="BF48">
        <v>96.05</v>
      </c>
      <c r="BG48">
        <v>96.45</v>
      </c>
      <c r="BH48">
        <v>97.85</v>
      </c>
      <c r="BI48">
        <v>98.1</v>
      </c>
      <c r="BJ48">
        <v>99.95</v>
      </c>
      <c r="BK48">
        <v>97.9</v>
      </c>
      <c r="BL48">
        <v>98.8</v>
      </c>
      <c r="BM48">
        <v>97.9</v>
      </c>
      <c r="BN48">
        <v>97.95</v>
      </c>
      <c r="BO48">
        <v>95.45</v>
      </c>
      <c r="BP48">
        <v>99.4</v>
      </c>
      <c r="BQ48">
        <v>98.5</v>
      </c>
      <c r="BR48">
        <v>98.05</v>
      </c>
      <c r="BS48">
        <v>98.4</v>
      </c>
      <c r="BT48">
        <v>100.3</v>
      </c>
      <c r="BU48">
        <v>100.5</v>
      </c>
      <c r="BV48">
        <v>100.8</v>
      </c>
      <c r="BW48">
        <v>104</v>
      </c>
      <c r="BX48">
        <v>100.9</v>
      </c>
      <c r="BY48">
        <v>102.9</v>
      </c>
      <c r="BZ48">
        <v>110.7</v>
      </c>
      <c r="CA48">
        <v>107.8</v>
      </c>
      <c r="CB48">
        <v>106.8</v>
      </c>
      <c r="CC48">
        <v>107.4</v>
      </c>
      <c r="CD48">
        <v>109.7</v>
      </c>
      <c r="CE48">
        <v>109.9</v>
      </c>
      <c r="CF48">
        <v>111.4</v>
      </c>
      <c r="CG48">
        <v>112.5</v>
      </c>
      <c r="CH48">
        <v>118.1</v>
      </c>
      <c r="CI48">
        <v>115.6</v>
      </c>
      <c r="CJ48">
        <v>114.2</v>
      </c>
      <c r="CK48">
        <v>113.2</v>
      </c>
      <c r="CL48">
        <v>114.1</v>
      </c>
      <c r="CM48">
        <v>116.3</v>
      </c>
      <c r="CN48">
        <v>108.4</v>
      </c>
    </row>
    <row r="49" spans="1:87" x14ac:dyDescent="0.25">
      <c r="A49" t="s">
        <v>185</v>
      </c>
      <c r="B49" s="2">
        <v>43138</v>
      </c>
      <c r="C49" s="2">
        <v>43216</v>
      </c>
      <c r="D49">
        <v>0.35959999999999998</v>
      </c>
      <c r="L49">
        <v>47.5</v>
      </c>
      <c r="M49">
        <v>48.95</v>
      </c>
      <c r="N49">
        <v>49.274999999999999</v>
      </c>
      <c r="O49">
        <v>50.25</v>
      </c>
      <c r="P49">
        <v>49.85</v>
      </c>
      <c r="Q49">
        <v>49.85</v>
      </c>
      <c r="R49">
        <v>49.45</v>
      </c>
      <c r="S49">
        <v>51.5</v>
      </c>
      <c r="T49">
        <v>50.75</v>
      </c>
      <c r="U49">
        <v>51.95</v>
      </c>
      <c r="V49">
        <v>52.5</v>
      </c>
      <c r="W49">
        <v>53.35</v>
      </c>
      <c r="X49">
        <v>53.75</v>
      </c>
      <c r="Y49">
        <v>53.9</v>
      </c>
      <c r="Z49">
        <v>53.7</v>
      </c>
      <c r="AA49">
        <v>52.5</v>
      </c>
      <c r="AB49">
        <v>52.15</v>
      </c>
      <c r="AC49">
        <v>51.7</v>
      </c>
      <c r="AD49">
        <v>53.3</v>
      </c>
      <c r="AE49">
        <v>53.4</v>
      </c>
      <c r="AF49">
        <v>54.25</v>
      </c>
      <c r="AG49">
        <f t="shared" si="0"/>
        <v>0.10827374872318686</v>
      </c>
      <c r="AH49">
        <v>54.9</v>
      </c>
      <c r="AI49">
        <v>55.5</v>
      </c>
      <c r="AJ49">
        <v>54.8</v>
      </c>
      <c r="AK49">
        <v>53.75</v>
      </c>
      <c r="AL49">
        <v>54.35</v>
      </c>
      <c r="AM49">
        <v>54.6</v>
      </c>
      <c r="AN49">
        <v>54.4</v>
      </c>
      <c r="AO49">
        <v>53.4</v>
      </c>
      <c r="AP49">
        <v>53.5</v>
      </c>
      <c r="AQ49">
        <v>54.3</v>
      </c>
      <c r="AR49">
        <v>53.4</v>
      </c>
      <c r="AS49">
        <v>52.8</v>
      </c>
      <c r="AT49">
        <v>52.25</v>
      </c>
      <c r="AU49">
        <v>52.6</v>
      </c>
      <c r="AV49">
        <v>54.15</v>
      </c>
      <c r="AW49">
        <v>53.4</v>
      </c>
      <c r="AX49">
        <v>54</v>
      </c>
      <c r="AY49">
        <v>52.45</v>
      </c>
      <c r="AZ49">
        <v>52.15</v>
      </c>
      <c r="BA49">
        <v>52.4</v>
      </c>
      <c r="BB49">
        <v>53.65</v>
      </c>
      <c r="BC49">
        <v>53.65</v>
      </c>
      <c r="BD49">
        <v>53.35</v>
      </c>
      <c r="BE49">
        <v>54.05</v>
      </c>
      <c r="BF49">
        <v>55.35</v>
      </c>
      <c r="BG49">
        <v>55.1</v>
      </c>
      <c r="BH49">
        <v>53.65</v>
      </c>
      <c r="BI49">
        <v>54.1</v>
      </c>
      <c r="BJ49">
        <v>54.5</v>
      </c>
      <c r="BK49">
        <v>54.6</v>
      </c>
      <c r="BL49">
        <v>55.65</v>
      </c>
      <c r="BM49">
        <v>54.3</v>
      </c>
      <c r="BN49">
        <v>53.8</v>
      </c>
      <c r="BO49">
        <v>57.8</v>
      </c>
    </row>
    <row r="50" spans="1:87" x14ac:dyDescent="0.25">
      <c r="A50" t="s">
        <v>186</v>
      </c>
      <c r="B50" s="2">
        <v>44231</v>
      </c>
      <c r="C50" s="2">
        <v>44306</v>
      </c>
      <c r="D50">
        <v>0.70689999999999997</v>
      </c>
      <c r="L50">
        <v>155.69999999999999</v>
      </c>
      <c r="M50">
        <v>158</v>
      </c>
      <c r="N50">
        <v>166.7</v>
      </c>
      <c r="O50">
        <v>169.8</v>
      </c>
      <c r="P50">
        <v>164.3</v>
      </c>
      <c r="Q50">
        <v>175.6</v>
      </c>
      <c r="R50">
        <v>173.9</v>
      </c>
      <c r="S50">
        <v>172.1</v>
      </c>
      <c r="T50">
        <v>170.7</v>
      </c>
      <c r="U50">
        <v>169.1</v>
      </c>
      <c r="V50">
        <v>167.8</v>
      </c>
      <c r="W50">
        <v>169.5</v>
      </c>
      <c r="X50">
        <v>170</v>
      </c>
      <c r="Y50">
        <v>161.5</v>
      </c>
      <c r="Z50">
        <v>161.30000000000001</v>
      </c>
      <c r="AA50">
        <v>167.8</v>
      </c>
      <c r="AB50">
        <v>163.30000000000001</v>
      </c>
      <c r="AC50">
        <v>165.5</v>
      </c>
      <c r="AD50">
        <v>166.9</v>
      </c>
      <c r="AE50">
        <v>164.3</v>
      </c>
      <c r="AF50">
        <v>158.80000000000001</v>
      </c>
      <c r="AG50">
        <f t="shared" si="0"/>
        <v>5.0632911392405784E-3</v>
      </c>
      <c r="AH50">
        <v>158.5</v>
      </c>
      <c r="AI50">
        <v>150.69999999999999</v>
      </c>
      <c r="AJ50">
        <v>154</v>
      </c>
      <c r="AK50">
        <v>148</v>
      </c>
      <c r="AL50">
        <v>150.80000000000001</v>
      </c>
      <c r="AM50">
        <v>147.4</v>
      </c>
      <c r="AN50">
        <v>151.5</v>
      </c>
      <c r="AO50">
        <v>149.69999999999999</v>
      </c>
      <c r="AP50">
        <v>144.6</v>
      </c>
      <c r="AQ50">
        <v>149.80000000000001</v>
      </c>
      <c r="AR50">
        <v>147.1</v>
      </c>
      <c r="AS50">
        <v>155.69999999999999</v>
      </c>
      <c r="AT50">
        <v>153.6</v>
      </c>
      <c r="AU50">
        <v>153</v>
      </c>
      <c r="AV50">
        <v>147.9</v>
      </c>
      <c r="AW50">
        <v>153.80000000000001</v>
      </c>
      <c r="AX50">
        <v>151.1</v>
      </c>
      <c r="AY50">
        <v>150.69999999999999</v>
      </c>
      <c r="AZ50">
        <v>153.30000000000001</v>
      </c>
      <c r="BA50">
        <v>163.30000000000001</v>
      </c>
      <c r="BB50">
        <v>163.9</v>
      </c>
      <c r="BC50">
        <v>165.5</v>
      </c>
      <c r="BD50">
        <v>165</v>
      </c>
      <c r="BE50">
        <v>160.30000000000001</v>
      </c>
      <c r="BF50">
        <v>164.7</v>
      </c>
      <c r="BG50">
        <v>168.1</v>
      </c>
      <c r="BH50">
        <v>165.7</v>
      </c>
      <c r="BI50">
        <v>174.5</v>
      </c>
      <c r="BJ50">
        <v>172.2</v>
      </c>
      <c r="BK50">
        <v>177.1</v>
      </c>
    </row>
    <row r="51" spans="1:87" x14ac:dyDescent="0.25">
      <c r="A51" t="s">
        <v>187</v>
      </c>
      <c r="B51" s="2">
        <v>43692</v>
      </c>
      <c r="C51" s="2">
        <v>43783</v>
      </c>
      <c r="D51">
        <v>0.1071</v>
      </c>
      <c r="L51">
        <v>3.7193000000000001</v>
      </c>
      <c r="M51">
        <v>3.9889999999999999</v>
      </c>
      <c r="N51">
        <v>4.2694999999999999</v>
      </c>
      <c r="O51">
        <v>4.1967999999999996</v>
      </c>
      <c r="P51">
        <v>4.2807000000000004</v>
      </c>
      <c r="Q51">
        <v>4.2869999999999999</v>
      </c>
      <c r="R51">
        <v>4.0609999999999999</v>
      </c>
      <c r="S51">
        <v>4.1361999999999997</v>
      </c>
      <c r="T51">
        <v>4.0449999999999999</v>
      </c>
      <c r="U51">
        <v>4.0305</v>
      </c>
      <c r="V51">
        <v>4.1749999999999998</v>
      </c>
      <c r="W51">
        <v>4.1877000000000004</v>
      </c>
      <c r="X51">
        <v>4.1041999999999996</v>
      </c>
      <c r="Y51">
        <v>4.2190000000000003</v>
      </c>
      <c r="Z51">
        <v>4.4935</v>
      </c>
      <c r="AA51">
        <v>4.4663000000000004</v>
      </c>
      <c r="AB51">
        <v>4.5125000000000002</v>
      </c>
      <c r="AC51">
        <v>4.5795000000000003</v>
      </c>
      <c r="AD51">
        <v>4.6082999999999998</v>
      </c>
      <c r="AE51">
        <v>4.6067999999999998</v>
      </c>
      <c r="AF51">
        <v>4.5484999999999998</v>
      </c>
      <c r="AG51">
        <f t="shared" si="0"/>
        <v>0.14026071697167208</v>
      </c>
      <c r="AH51">
        <v>4.5053000000000001</v>
      </c>
      <c r="AI51">
        <v>4.5267999999999997</v>
      </c>
      <c r="AJ51">
        <v>4.4995000000000003</v>
      </c>
      <c r="AK51">
        <v>4.4234999999999998</v>
      </c>
      <c r="AL51">
        <v>4.3171999999999997</v>
      </c>
      <c r="AM51">
        <v>4.3710000000000004</v>
      </c>
      <c r="AN51">
        <v>4.3132999999999999</v>
      </c>
      <c r="AO51">
        <v>4.4558</v>
      </c>
      <c r="AP51">
        <v>4.4335000000000004</v>
      </c>
      <c r="AQ51">
        <v>4.2939999999999996</v>
      </c>
      <c r="AR51">
        <v>4.3517999999999999</v>
      </c>
      <c r="AS51">
        <v>4.3499999999999996</v>
      </c>
      <c r="AT51">
        <v>4.3259999999999996</v>
      </c>
      <c r="AU51">
        <v>4.5327999999999999</v>
      </c>
      <c r="AV51">
        <v>4.5492999999999997</v>
      </c>
      <c r="AW51">
        <v>4.6082999999999998</v>
      </c>
      <c r="AX51">
        <v>4.4307999999999996</v>
      </c>
      <c r="AY51">
        <v>4.5178000000000003</v>
      </c>
      <c r="AZ51">
        <v>4.5758000000000001</v>
      </c>
      <c r="BA51">
        <v>4.6497999999999999</v>
      </c>
      <c r="BB51">
        <v>4.6632999999999996</v>
      </c>
      <c r="BC51">
        <v>4.9093</v>
      </c>
      <c r="BD51">
        <v>4.8552999999999997</v>
      </c>
      <c r="BE51">
        <v>4.8571999999999997</v>
      </c>
      <c r="BF51">
        <v>4.7622999999999998</v>
      </c>
      <c r="BG51">
        <v>4.9002999999999997</v>
      </c>
      <c r="BH51">
        <v>4.8902999999999999</v>
      </c>
      <c r="BI51">
        <v>4.8773</v>
      </c>
      <c r="BJ51">
        <v>4.9215</v>
      </c>
      <c r="BK51">
        <v>5.1135000000000002</v>
      </c>
      <c r="BL51">
        <v>5.1696999999999997</v>
      </c>
      <c r="BM51">
        <v>5.0730000000000004</v>
      </c>
      <c r="BN51">
        <v>5.0750000000000002</v>
      </c>
      <c r="BO51">
        <v>5.0255000000000001</v>
      </c>
      <c r="BP51">
        <v>5.0648</v>
      </c>
      <c r="BQ51">
        <v>5.2625000000000002</v>
      </c>
      <c r="BR51">
        <v>5.2403000000000004</v>
      </c>
      <c r="BS51">
        <v>5.1906999999999996</v>
      </c>
      <c r="BT51">
        <v>5.2084999999999999</v>
      </c>
      <c r="BU51">
        <v>5.1944999999999997</v>
      </c>
      <c r="BV51">
        <v>5.2045000000000003</v>
      </c>
      <c r="BW51">
        <v>5.2403000000000004</v>
      </c>
      <c r="BX51">
        <v>5.2142999999999997</v>
      </c>
      <c r="BY51">
        <v>5.2447999999999997</v>
      </c>
    </row>
    <row r="52" spans="1:87" x14ac:dyDescent="0.25">
      <c r="A52" t="s">
        <v>187</v>
      </c>
      <c r="B52" s="2">
        <v>42502</v>
      </c>
      <c r="C52" s="2">
        <v>42593</v>
      </c>
      <c r="D52">
        <v>0.15</v>
      </c>
      <c r="L52">
        <v>0.88929999999999998</v>
      </c>
      <c r="M52">
        <v>1.0245</v>
      </c>
      <c r="N52">
        <v>1.0547</v>
      </c>
      <c r="O52">
        <v>1.0569999999999999</v>
      </c>
      <c r="P52">
        <v>1.0840000000000001</v>
      </c>
      <c r="Q52">
        <v>1.0887</v>
      </c>
      <c r="R52">
        <v>1.1083000000000001</v>
      </c>
      <c r="S52">
        <v>1.1100000000000001</v>
      </c>
      <c r="T52">
        <v>1.1339999999999999</v>
      </c>
      <c r="U52">
        <v>1.1293</v>
      </c>
      <c r="V52">
        <v>1.1412</v>
      </c>
      <c r="W52">
        <v>1.1475</v>
      </c>
      <c r="X52">
        <v>1.1679999999999999</v>
      </c>
      <c r="Y52">
        <v>1.1702999999999999</v>
      </c>
      <c r="Z52">
        <v>1.1785000000000001</v>
      </c>
      <c r="AA52">
        <v>1.1619999999999999</v>
      </c>
      <c r="AB52">
        <v>1.1559999999999999</v>
      </c>
      <c r="AC52">
        <v>1.1583000000000001</v>
      </c>
      <c r="AD52">
        <v>1.1545000000000001</v>
      </c>
      <c r="AE52">
        <v>1.1845000000000001</v>
      </c>
      <c r="AF52">
        <v>1.155</v>
      </c>
      <c r="AG52">
        <f t="shared" si="0"/>
        <v>0.12737920937042466</v>
      </c>
      <c r="AH52">
        <v>1.1698</v>
      </c>
      <c r="AI52">
        <v>1.1719999999999999</v>
      </c>
      <c r="AJ52">
        <v>1.1839999999999999</v>
      </c>
      <c r="AK52">
        <v>1.1888000000000001</v>
      </c>
      <c r="AL52">
        <v>1.1679999999999999</v>
      </c>
      <c r="AM52">
        <v>1.1890000000000001</v>
      </c>
      <c r="AN52">
        <v>1.1818</v>
      </c>
      <c r="AO52">
        <v>1.1808000000000001</v>
      </c>
      <c r="AP52">
        <v>1.2122999999999999</v>
      </c>
      <c r="AQ52">
        <v>1.1432</v>
      </c>
      <c r="AR52">
        <v>1.131</v>
      </c>
      <c r="AS52">
        <v>1.1475</v>
      </c>
      <c r="AT52">
        <v>1.1662999999999999</v>
      </c>
      <c r="AU52">
        <v>1.1752</v>
      </c>
      <c r="AV52">
        <v>1.1665000000000001</v>
      </c>
      <c r="AW52">
        <v>1.1838</v>
      </c>
      <c r="AX52">
        <v>1.1913</v>
      </c>
      <c r="AY52">
        <v>1.2222999999999999</v>
      </c>
      <c r="AZ52">
        <v>1.2713000000000001</v>
      </c>
      <c r="BA52">
        <v>1.3005</v>
      </c>
      <c r="BB52">
        <v>1.32</v>
      </c>
      <c r="BC52">
        <v>1.3194999999999999</v>
      </c>
      <c r="BD52">
        <v>1.333</v>
      </c>
      <c r="BE52">
        <v>1.3174999999999999</v>
      </c>
      <c r="BF52">
        <v>1.3243</v>
      </c>
      <c r="BG52">
        <v>1.3380000000000001</v>
      </c>
      <c r="BH52">
        <v>1.3554999999999999</v>
      </c>
      <c r="BI52">
        <v>1.3305</v>
      </c>
      <c r="BJ52">
        <v>1.3668</v>
      </c>
      <c r="BK52">
        <v>1.3919999999999999</v>
      </c>
      <c r="BL52">
        <v>1.4157999999999999</v>
      </c>
      <c r="BM52">
        <v>1.4015</v>
      </c>
      <c r="BN52">
        <v>1.4045000000000001</v>
      </c>
      <c r="BO52">
        <v>1.4275</v>
      </c>
      <c r="BP52">
        <v>1.4182999999999999</v>
      </c>
      <c r="BQ52">
        <v>1.401</v>
      </c>
      <c r="BR52">
        <v>1.4048</v>
      </c>
      <c r="BS52">
        <v>1.4308000000000001</v>
      </c>
      <c r="BT52">
        <v>1.4550000000000001</v>
      </c>
      <c r="BU52">
        <v>1.4684999999999999</v>
      </c>
      <c r="BV52">
        <v>1.4722999999999999</v>
      </c>
      <c r="BW52">
        <v>1.4628000000000001</v>
      </c>
      <c r="BX52">
        <v>1.4924999999999999</v>
      </c>
    </row>
    <row r="53" spans="1:87" x14ac:dyDescent="0.25">
      <c r="A53" t="s">
        <v>187</v>
      </c>
      <c r="B53" s="2">
        <v>42417</v>
      </c>
      <c r="C53" s="2">
        <v>42502</v>
      </c>
      <c r="D53">
        <v>0.18179999999999999</v>
      </c>
      <c r="L53">
        <v>0.6915</v>
      </c>
      <c r="M53">
        <v>0.751</v>
      </c>
      <c r="N53">
        <v>0.76100000000000001</v>
      </c>
      <c r="O53">
        <v>0.78800000000000003</v>
      </c>
      <c r="P53">
        <v>0.79</v>
      </c>
      <c r="Q53">
        <v>0.79549999999999998</v>
      </c>
      <c r="R53">
        <v>0.79730000000000001</v>
      </c>
      <c r="S53">
        <v>0.79200000000000004</v>
      </c>
      <c r="T53">
        <v>0.78400000000000003</v>
      </c>
      <c r="U53">
        <v>0.81879999999999997</v>
      </c>
      <c r="V53">
        <v>0.82350000000000001</v>
      </c>
      <c r="W53">
        <v>0.81620000000000004</v>
      </c>
      <c r="X53">
        <v>0.81379999999999997</v>
      </c>
      <c r="Y53">
        <v>0.8085</v>
      </c>
      <c r="Z53">
        <v>0.79379999999999995</v>
      </c>
      <c r="AA53">
        <v>0.79330000000000001</v>
      </c>
      <c r="AB53">
        <v>0.79200000000000004</v>
      </c>
      <c r="AC53">
        <v>0.80549999999999999</v>
      </c>
      <c r="AD53">
        <v>0.8075</v>
      </c>
      <c r="AE53">
        <v>0.80349999999999999</v>
      </c>
      <c r="AF53">
        <v>0.82750000000000001</v>
      </c>
      <c r="AG53">
        <f t="shared" si="0"/>
        <v>0.10186418109187752</v>
      </c>
      <c r="AH53">
        <v>0.82050000000000001</v>
      </c>
      <c r="AI53">
        <v>0.84530000000000005</v>
      </c>
      <c r="AJ53">
        <v>0.84770000000000001</v>
      </c>
      <c r="AK53">
        <v>0.84630000000000005</v>
      </c>
      <c r="AL53">
        <v>0.86080000000000001</v>
      </c>
      <c r="AM53">
        <v>0.86199999999999999</v>
      </c>
      <c r="AN53">
        <v>0.87080000000000002</v>
      </c>
      <c r="AO53">
        <v>0.88480000000000003</v>
      </c>
      <c r="AP53">
        <v>0.89400000000000002</v>
      </c>
      <c r="AQ53">
        <v>0.89080000000000004</v>
      </c>
      <c r="AR53">
        <v>0.90380000000000005</v>
      </c>
      <c r="AS53">
        <v>0.89500000000000002</v>
      </c>
      <c r="AT53">
        <v>0.89380000000000004</v>
      </c>
      <c r="AU53">
        <v>0.89500000000000002</v>
      </c>
      <c r="AV53">
        <v>0.88580000000000003</v>
      </c>
      <c r="AW53">
        <v>0.89149999999999996</v>
      </c>
      <c r="AX53">
        <v>0.89700000000000002</v>
      </c>
      <c r="AY53">
        <v>0.89600000000000002</v>
      </c>
      <c r="AZ53">
        <v>0.91849999999999998</v>
      </c>
      <c r="BA53">
        <v>0.92100000000000004</v>
      </c>
      <c r="BB53">
        <v>0.92830000000000001</v>
      </c>
      <c r="BC53">
        <v>0.92430000000000001</v>
      </c>
      <c r="BD53">
        <v>0.90780000000000005</v>
      </c>
      <c r="BE53">
        <v>0.9113</v>
      </c>
      <c r="BF53">
        <v>0.91020000000000001</v>
      </c>
      <c r="BG53">
        <v>0.90680000000000005</v>
      </c>
      <c r="BH53">
        <v>0.9113</v>
      </c>
      <c r="BI53">
        <v>0.91200000000000003</v>
      </c>
      <c r="BJ53">
        <v>0.93279999999999996</v>
      </c>
      <c r="BK53">
        <v>0.90500000000000003</v>
      </c>
      <c r="BL53">
        <v>0.88829999999999998</v>
      </c>
      <c r="BM53">
        <v>0.9</v>
      </c>
      <c r="BN53">
        <v>0.88929999999999998</v>
      </c>
      <c r="BO53">
        <v>0.86899999999999999</v>
      </c>
      <c r="BP53">
        <v>0.87429999999999997</v>
      </c>
      <c r="BQ53">
        <v>0.88329999999999997</v>
      </c>
      <c r="BR53">
        <v>0.88200000000000001</v>
      </c>
      <c r="BS53">
        <v>0.89900000000000002</v>
      </c>
      <c r="BT53">
        <v>0.90149999999999997</v>
      </c>
      <c r="BU53">
        <v>0.88929999999999998</v>
      </c>
    </row>
    <row r="54" spans="1:87" x14ac:dyDescent="0.25">
      <c r="A54" t="s">
        <v>189</v>
      </c>
      <c r="B54" s="2">
        <v>44228</v>
      </c>
      <c r="C54" s="2">
        <v>44319</v>
      </c>
      <c r="D54">
        <v>0.2681</v>
      </c>
      <c r="L54">
        <v>36.71</v>
      </c>
      <c r="M54">
        <v>36.85</v>
      </c>
      <c r="N54">
        <v>36.9</v>
      </c>
      <c r="O54">
        <v>38.11</v>
      </c>
      <c r="P54">
        <v>38.39</v>
      </c>
      <c r="Q54">
        <v>39.81</v>
      </c>
      <c r="R54">
        <v>40.61</v>
      </c>
      <c r="S54">
        <v>39.93</v>
      </c>
      <c r="T54">
        <v>40.450000000000003</v>
      </c>
      <c r="U54">
        <v>41.27</v>
      </c>
      <c r="V54">
        <v>41.85</v>
      </c>
      <c r="W54">
        <v>41.08</v>
      </c>
      <c r="X54">
        <v>39.869999999999997</v>
      </c>
      <c r="Y54">
        <v>41.87</v>
      </c>
      <c r="Z54">
        <v>40.44</v>
      </c>
      <c r="AA54">
        <v>40.28</v>
      </c>
      <c r="AB54">
        <v>40.659999999999997</v>
      </c>
      <c r="AC54">
        <v>37.74</v>
      </c>
      <c r="AD54">
        <v>40.270000000000003</v>
      </c>
      <c r="AE54">
        <v>42.27</v>
      </c>
      <c r="AF54">
        <v>40.43</v>
      </c>
      <c r="AG54">
        <f t="shared" si="0"/>
        <v>9.7150610583446359E-2</v>
      </c>
      <c r="AH54">
        <v>39.68</v>
      </c>
      <c r="AI54">
        <v>37.04</v>
      </c>
      <c r="AJ54">
        <v>38.81</v>
      </c>
      <c r="AK54">
        <v>35.99</v>
      </c>
      <c r="AL54">
        <v>37.93</v>
      </c>
      <c r="AM54">
        <v>37.549999999999997</v>
      </c>
      <c r="AN54">
        <v>38.799999999999997</v>
      </c>
      <c r="AO54">
        <v>38.49</v>
      </c>
      <c r="AP54">
        <v>39.270000000000003</v>
      </c>
      <c r="AQ54">
        <v>40.659999999999997</v>
      </c>
      <c r="AR54">
        <v>41.83</v>
      </c>
      <c r="AS54">
        <v>39.14</v>
      </c>
      <c r="AT54">
        <v>40.090000000000003</v>
      </c>
      <c r="AU54">
        <v>40.82</v>
      </c>
      <c r="AV54">
        <v>38.58</v>
      </c>
      <c r="AW54">
        <v>38.119999999999997</v>
      </c>
      <c r="AX54">
        <v>38.19</v>
      </c>
      <c r="AY54">
        <v>40.64</v>
      </c>
      <c r="AZ54">
        <v>39.1</v>
      </c>
      <c r="BA54">
        <v>39.869999999999997</v>
      </c>
      <c r="BB54">
        <v>41.61</v>
      </c>
      <c r="BC54">
        <v>42.89</v>
      </c>
      <c r="BD54">
        <v>44.03</v>
      </c>
      <c r="BE54">
        <v>43.57</v>
      </c>
      <c r="BF54">
        <v>42.93</v>
      </c>
      <c r="BG54">
        <v>43.06</v>
      </c>
      <c r="BH54">
        <v>42.96</v>
      </c>
      <c r="BI54">
        <v>42.4</v>
      </c>
      <c r="BJ54">
        <v>42.04</v>
      </c>
      <c r="BK54">
        <v>42.1</v>
      </c>
      <c r="BL54">
        <v>42.63</v>
      </c>
      <c r="BM54">
        <v>42.18</v>
      </c>
      <c r="BN54">
        <v>41.07</v>
      </c>
      <c r="BO54">
        <v>39.700000000000003</v>
      </c>
      <c r="BP54">
        <v>41.37</v>
      </c>
      <c r="BQ54">
        <v>40.93</v>
      </c>
      <c r="BR54">
        <v>42.55</v>
      </c>
      <c r="BS54">
        <v>43.8</v>
      </c>
      <c r="BT54">
        <v>43.295000000000002</v>
      </c>
      <c r="BU54">
        <v>41.45</v>
      </c>
      <c r="BV54">
        <v>41</v>
      </c>
      <c r="BW54">
        <v>39</v>
      </c>
      <c r="BX54">
        <v>37.57</v>
      </c>
    </row>
    <row r="55" spans="1:87" x14ac:dyDescent="0.25">
      <c r="A55" t="s">
        <v>189</v>
      </c>
      <c r="B55" s="2">
        <v>44135</v>
      </c>
      <c r="C55" s="2">
        <v>44228</v>
      </c>
      <c r="D55">
        <v>0.29189999999999999</v>
      </c>
      <c r="L55">
        <v>24.36</v>
      </c>
      <c r="M55">
        <v>25.05</v>
      </c>
      <c r="N55">
        <v>25.89</v>
      </c>
      <c r="O55">
        <v>26.45</v>
      </c>
      <c r="P55">
        <v>26.58</v>
      </c>
      <c r="Q55">
        <v>27.53</v>
      </c>
      <c r="R55">
        <v>27.09</v>
      </c>
      <c r="S55">
        <v>27.93</v>
      </c>
      <c r="T55">
        <v>27.48</v>
      </c>
      <c r="U55">
        <v>28.055</v>
      </c>
      <c r="V55">
        <v>28.58</v>
      </c>
      <c r="W55">
        <v>28.16</v>
      </c>
      <c r="X55">
        <v>27.6</v>
      </c>
      <c r="Y55">
        <v>27.85</v>
      </c>
      <c r="Z55">
        <v>27.44</v>
      </c>
      <c r="AA55">
        <v>28.41</v>
      </c>
      <c r="AB55">
        <v>28.61</v>
      </c>
      <c r="AC55">
        <v>28.58</v>
      </c>
      <c r="AD55">
        <v>28.65</v>
      </c>
      <c r="AE55">
        <v>28.75</v>
      </c>
      <c r="AF55">
        <v>29.27</v>
      </c>
      <c r="AG55">
        <f t="shared" si="0"/>
        <v>0.16846307385229536</v>
      </c>
      <c r="AH55">
        <v>28.96</v>
      </c>
      <c r="AI55">
        <v>29.1</v>
      </c>
      <c r="AJ55">
        <v>29.92</v>
      </c>
      <c r="AK55">
        <v>30.574999999999999</v>
      </c>
      <c r="AL55">
        <v>31.39</v>
      </c>
      <c r="AM55">
        <v>30.67</v>
      </c>
      <c r="AN55">
        <v>30.54</v>
      </c>
      <c r="AO55">
        <v>30.66</v>
      </c>
      <c r="AP55">
        <v>30.82</v>
      </c>
      <c r="AQ55">
        <v>31.37</v>
      </c>
      <c r="AR55">
        <v>31.11</v>
      </c>
      <c r="AS55">
        <v>31.6</v>
      </c>
      <c r="AT55">
        <v>31.54</v>
      </c>
      <c r="AU55">
        <v>31.58</v>
      </c>
      <c r="AV55">
        <v>31.85</v>
      </c>
      <c r="AW55">
        <v>31.8</v>
      </c>
      <c r="AX55">
        <v>31.99</v>
      </c>
      <c r="AY55">
        <v>31.95</v>
      </c>
      <c r="AZ55">
        <v>31.66</v>
      </c>
      <c r="BA55">
        <v>32.479999999999997</v>
      </c>
      <c r="BB55">
        <v>32.729999999999997</v>
      </c>
      <c r="BC55">
        <v>32.67</v>
      </c>
      <c r="BD55">
        <v>33.22</v>
      </c>
      <c r="BE55">
        <v>34.06</v>
      </c>
      <c r="BF55">
        <v>35.36</v>
      </c>
      <c r="BG55">
        <v>35.520000000000003</v>
      </c>
      <c r="BH55">
        <v>36.049999999999997</v>
      </c>
      <c r="BI55">
        <v>36.409999999999997</v>
      </c>
      <c r="BJ55">
        <v>36.99</v>
      </c>
      <c r="BK55">
        <v>37.9</v>
      </c>
      <c r="BL55">
        <v>36.71</v>
      </c>
      <c r="BM55">
        <v>38.520000000000003</v>
      </c>
      <c r="BN55">
        <v>37.94</v>
      </c>
      <c r="BO55">
        <v>37.840000000000003</v>
      </c>
      <c r="BP55">
        <v>37.295000000000002</v>
      </c>
      <c r="BQ55">
        <v>36.97</v>
      </c>
      <c r="BR55">
        <v>36.1</v>
      </c>
      <c r="BS55">
        <v>34.07</v>
      </c>
      <c r="BT55">
        <v>35.25</v>
      </c>
      <c r="BU55">
        <v>34.49</v>
      </c>
      <c r="BV55">
        <v>36.71</v>
      </c>
    </row>
    <row r="56" spans="1:87" x14ac:dyDescent="0.25">
      <c r="A56" t="s">
        <v>190</v>
      </c>
      <c r="B56" s="2">
        <v>42774</v>
      </c>
      <c r="C56" s="2">
        <v>42858</v>
      </c>
      <c r="D56">
        <v>6.4115000000000002</v>
      </c>
      <c r="L56">
        <v>55.384999999999998</v>
      </c>
      <c r="M56">
        <v>55.923999999999999</v>
      </c>
      <c r="N56">
        <v>57.365000000000002</v>
      </c>
      <c r="O56">
        <v>58.448999999999998</v>
      </c>
      <c r="P56">
        <v>58.436999999999998</v>
      </c>
      <c r="Q56">
        <v>57.29</v>
      </c>
      <c r="R56">
        <v>56.87</v>
      </c>
      <c r="S56">
        <v>57.222000000000001</v>
      </c>
      <c r="T56">
        <v>56.881</v>
      </c>
      <c r="U56">
        <v>57.296999999999997</v>
      </c>
      <c r="V56">
        <v>56.761000000000003</v>
      </c>
      <c r="W56">
        <v>56.475000000000001</v>
      </c>
      <c r="X56">
        <v>56.19</v>
      </c>
      <c r="Y56">
        <v>56.363999999999997</v>
      </c>
      <c r="Z56">
        <v>56.045999999999999</v>
      </c>
      <c r="AA56">
        <v>56.802</v>
      </c>
      <c r="AB56">
        <v>56.917000000000002</v>
      </c>
      <c r="AC56">
        <v>56.573999999999998</v>
      </c>
      <c r="AD56">
        <v>56.122999999999998</v>
      </c>
      <c r="AE56">
        <v>56.624000000000002</v>
      </c>
      <c r="AF56">
        <v>56.485999999999997</v>
      </c>
      <c r="AG56">
        <f t="shared" si="0"/>
        <v>1.0049352692940376E-2</v>
      </c>
      <c r="AH56">
        <v>56.372</v>
      </c>
      <c r="AI56">
        <v>56.134999999999998</v>
      </c>
      <c r="AJ56">
        <v>56.686</v>
      </c>
      <c r="AK56">
        <v>55.86</v>
      </c>
      <c r="AL56">
        <v>56.588999999999999</v>
      </c>
      <c r="AM56">
        <v>57.637</v>
      </c>
      <c r="AN56">
        <v>57.822000000000003</v>
      </c>
      <c r="AO56">
        <v>57.948999999999998</v>
      </c>
      <c r="AP56">
        <v>57.320999999999998</v>
      </c>
      <c r="AQ56">
        <v>56.268000000000001</v>
      </c>
      <c r="AR56">
        <v>57.42</v>
      </c>
      <c r="AS56">
        <v>57.713999999999999</v>
      </c>
      <c r="AT56">
        <v>56.893999999999998</v>
      </c>
      <c r="AU56">
        <v>56.728000000000002</v>
      </c>
      <c r="AV56">
        <v>57.154000000000003</v>
      </c>
      <c r="AW56">
        <v>57.389000000000003</v>
      </c>
      <c r="AX56">
        <v>58.42</v>
      </c>
      <c r="AY56">
        <v>59.051000000000002</v>
      </c>
      <c r="AZ56">
        <v>58.649000000000001</v>
      </c>
      <c r="BA56">
        <v>58.018000000000001</v>
      </c>
      <c r="BB56">
        <v>58.938000000000002</v>
      </c>
      <c r="BC56">
        <v>58.91</v>
      </c>
      <c r="BD56">
        <v>58.965000000000003</v>
      </c>
      <c r="BE56">
        <v>59.180999999999997</v>
      </c>
      <c r="BF56">
        <v>59.442999999999998</v>
      </c>
      <c r="BG56">
        <v>59.683</v>
      </c>
      <c r="BH56">
        <v>59.509</v>
      </c>
      <c r="BI56">
        <v>59.210999999999999</v>
      </c>
      <c r="BJ56">
        <v>58.54</v>
      </c>
      <c r="BK56">
        <v>58.11</v>
      </c>
      <c r="BL56">
        <v>60.323999999999998</v>
      </c>
      <c r="BM56">
        <v>59.957000000000001</v>
      </c>
      <c r="BN56">
        <v>59.758000000000003</v>
      </c>
      <c r="BO56">
        <v>59.65</v>
      </c>
      <c r="BP56">
        <v>61.465000000000003</v>
      </c>
      <c r="BQ56">
        <v>62.109000000000002</v>
      </c>
      <c r="BR56">
        <v>62.5</v>
      </c>
    </row>
    <row r="57" spans="1:87" x14ac:dyDescent="0.25">
      <c r="A57" t="s">
        <v>191</v>
      </c>
      <c r="B57" s="2">
        <v>44503</v>
      </c>
      <c r="C57" s="2">
        <v>44594</v>
      </c>
      <c r="D57">
        <v>0.1283</v>
      </c>
      <c r="L57">
        <v>138.47999999999999</v>
      </c>
      <c r="M57">
        <v>156.11000000000001</v>
      </c>
      <c r="N57">
        <v>163.03</v>
      </c>
      <c r="O57">
        <v>165.85</v>
      </c>
      <c r="P57">
        <v>166.74</v>
      </c>
      <c r="Q57">
        <v>159.80000000000001</v>
      </c>
      <c r="R57">
        <v>164.42</v>
      </c>
      <c r="S57">
        <v>164.94</v>
      </c>
      <c r="T57">
        <v>168.51</v>
      </c>
      <c r="U57">
        <v>181.81</v>
      </c>
      <c r="V57">
        <v>183.54</v>
      </c>
      <c r="W57">
        <v>186.32</v>
      </c>
      <c r="X57">
        <v>185</v>
      </c>
      <c r="Y57">
        <v>181.4</v>
      </c>
      <c r="Z57">
        <v>180.94</v>
      </c>
      <c r="AA57">
        <v>180.71</v>
      </c>
      <c r="AB57">
        <v>175.74</v>
      </c>
      <c r="AC57">
        <v>183.74</v>
      </c>
      <c r="AD57">
        <v>180.56</v>
      </c>
      <c r="AE57">
        <v>175.63</v>
      </c>
      <c r="AF57">
        <v>177.03</v>
      </c>
      <c r="AG57">
        <f t="shared" si="0"/>
        <v>0.13400807123182362</v>
      </c>
      <c r="AH57">
        <v>176.51</v>
      </c>
      <c r="AI57">
        <v>175.45</v>
      </c>
      <c r="AJ57">
        <v>183.72</v>
      </c>
      <c r="AK57">
        <v>182.63</v>
      </c>
      <c r="AL57">
        <v>182.26</v>
      </c>
      <c r="AM57">
        <v>183.88</v>
      </c>
      <c r="AN57">
        <v>183.32</v>
      </c>
      <c r="AO57">
        <v>181.98</v>
      </c>
      <c r="AP57">
        <v>189.28</v>
      </c>
      <c r="AQ57">
        <v>178.15</v>
      </c>
      <c r="AR57">
        <v>176.8</v>
      </c>
      <c r="AS57">
        <v>176.67</v>
      </c>
      <c r="AT57">
        <v>179.58</v>
      </c>
      <c r="AU57">
        <v>181.38</v>
      </c>
      <c r="AV57">
        <v>182.74</v>
      </c>
      <c r="AW57">
        <v>186.33</v>
      </c>
      <c r="AX57">
        <v>184.82</v>
      </c>
      <c r="AY57">
        <v>186.2</v>
      </c>
      <c r="AZ57">
        <v>182.73</v>
      </c>
      <c r="BA57">
        <v>182.87</v>
      </c>
      <c r="BB57">
        <v>186.21</v>
      </c>
      <c r="BC57">
        <v>187.23</v>
      </c>
      <c r="BD57">
        <v>186.5</v>
      </c>
      <c r="BE57">
        <v>185.95</v>
      </c>
      <c r="BF57">
        <v>180.41</v>
      </c>
      <c r="BG57">
        <v>179.68</v>
      </c>
      <c r="BH57">
        <v>185.4</v>
      </c>
      <c r="BI57">
        <v>186.42</v>
      </c>
      <c r="BJ57">
        <v>183.89</v>
      </c>
      <c r="BK57">
        <v>188.69</v>
      </c>
      <c r="BL57">
        <v>178.86</v>
      </c>
      <c r="BM57">
        <v>172.47</v>
      </c>
      <c r="BN57">
        <v>166.5</v>
      </c>
      <c r="BO57">
        <v>164.93</v>
      </c>
      <c r="BP57">
        <v>170.07</v>
      </c>
      <c r="BQ57">
        <v>165.45</v>
      </c>
      <c r="BR57">
        <v>167</v>
      </c>
      <c r="BS57">
        <v>161.19999999999999</v>
      </c>
      <c r="BT57">
        <v>166.81</v>
      </c>
      <c r="BU57">
        <v>175.76</v>
      </c>
      <c r="BV57">
        <v>177.13</v>
      </c>
      <c r="BW57">
        <v>188.2</v>
      </c>
    </row>
    <row r="58" spans="1:87" x14ac:dyDescent="0.25">
      <c r="A58" t="s">
        <v>191</v>
      </c>
      <c r="B58" s="2">
        <v>43040</v>
      </c>
      <c r="C58" s="2">
        <v>43131</v>
      </c>
      <c r="D58">
        <v>0.1179</v>
      </c>
      <c r="L58">
        <v>53.46</v>
      </c>
      <c r="M58">
        <v>54.84</v>
      </c>
      <c r="N58">
        <v>61.81</v>
      </c>
      <c r="O58">
        <v>62.52</v>
      </c>
      <c r="P58">
        <v>64.099999999999994</v>
      </c>
      <c r="Q58">
        <v>65.489999999999995</v>
      </c>
      <c r="R58">
        <v>64.599999999999994</v>
      </c>
      <c r="S58">
        <v>64.569999999999993</v>
      </c>
      <c r="T58">
        <v>66.489999999999995</v>
      </c>
      <c r="U58">
        <v>66</v>
      </c>
      <c r="V58">
        <v>65.61</v>
      </c>
      <c r="W58">
        <v>66.11</v>
      </c>
      <c r="X58">
        <v>66.72</v>
      </c>
      <c r="Y58">
        <v>66.47</v>
      </c>
      <c r="Z58">
        <v>66.67</v>
      </c>
      <c r="AA58">
        <v>68.13</v>
      </c>
      <c r="AB58">
        <v>68.91</v>
      </c>
      <c r="AC58">
        <v>68.14</v>
      </c>
      <c r="AD58">
        <v>68.38</v>
      </c>
      <c r="AE58">
        <v>66.52</v>
      </c>
      <c r="AF58">
        <v>66.34</v>
      </c>
      <c r="AG58">
        <f t="shared" si="0"/>
        <v>0.20970094821298321</v>
      </c>
      <c r="AH58">
        <v>65.489999999999995</v>
      </c>
      <c r="AI58">
        <v>64.56</v>
      </c>
      <c r="AJ58">
        <v>64.69</v>
      </c>
      <c r="AK58">
        <v>64.98</v>
      </c>
      <c r="AL58">
        <v>65.23</v>
      </c>
      <c r="AM58">
        <v>64.239999999999995</v>
      </c>
      <c r="AN58">
        <v>65.180000000000007</v>
      </c>
      <c r="AO58">
        <v>64.86</v>
      </c>
      <c r="AP58">
        <v>64.900000000000006</v>
      </c>
      <c r="AQ58">
        <v>64.7</v>
      </c>
      <c r="AR58">
        <v>64.760000000000005</v>
      </c>
      <c r="AS58">
        <v>65.38</v>
      </c>
      <c r="AT58">
        <v>64.5</v>
      </c>
      <c r="AU58">
        <v>64.599999999999994</v>
      </c>
      <c r="AV58">
        <v>64.39</v>
      </c>
      <c r="AW58">
        <v>64.73</v>
      </c>
      <c r="AX58">
        <v>64.3</v>
      </c>
      <c r="AY58">
        <v>64.540000000000006</v>
      </c>
      <c r="AZ58">
        <v>64.38</v>
      </c>
      <c r="BA58">
        <v>64.02</v>
      </c>
      <c r="BB58">
        <v>65.2</v>
      </c>
      <c r="BC58">
        <v>65.94</v>
      </c>
      <c r="BD58">
        <v>66.03</v>
      </c>
      <c r="BE58">
        <v>66.47</v>
      </c>
      <c r="BF58">
        <v>66.27</v>
      </c>
      <c r="BG58">
        <v>65.27</v>
      </c>
      <c r="BH58">
        <v>65.260000000000005</v>
      </c>
      <c r="BI58">
        <v>65.430000000000007</v>
      </c>
      <c r="BJ58">
        <v>65.38</v>
      </c>
      <c r="BK58">
        <v>68.25</v>
      </c>
      <c r="BL58">
        <v>68.02</v>
      </c>
      <c r="BM58">
        <v>68.05</v>
      </c>
      <c r="BN58">
        <v>68.040000000000006</v>
      </c>
      <c r="BO58">
        <v>68.67</v>
      </c>
      <c r="BP58">
        <v>68.34</v>
      </c>
      <c r="BQ58">
        <v>67.98</v>
      </c>
      <c r="BR58">
        <v>67.42</v>
      </c>
      <c r="BS58">
        <v>68.53</v>
      </c>
      <c r="BT58">
        <v>67.319999999999993</v>
      </c>
      <c r="BU58">
        <v>66.989999999999995</v>
      </c>
      <c r="BV58">
        <v>68.25</v>
      </c>
    </row>
    <row r="59" spans="1:87" x14ac:dyDescent="0.25">
      <c r="A59" t="s">
        <v>191</v>
      </c>
      <c r="B59" s="2">
        <v>42571</v>
      </c>
      <c r="C59" s="2">
        <v>42676</v>
      </c>
      <c r="D59">
        <v>0.191</v>
      </c>
      <c r="L59">
        <v>55.82</v>
      </c>
      <c r="M59">
        <v>59.93</v>
      </c>
      <c r="N59">
        <v>61.15</v>
      </c>
      <c r="O59">
        <v>60.73</v>
      </c>
      <c r="P59">
        <v>61.35</v>
      </c>
      <c r="Q59">
        <v>62.51</v>
      </c>
      <c r="R59">
        <v>62.43</v>
      </c>
      <c r="S59">
        <v>62.58</v>
      </c>
      <c r="T59">
        <v>61.85</v>
      </c>
      <c r="U59">
        <v>60.6</v>
      </c>
      <c r="V59">
        <v>61.01</v>
      </c>
      <c r="W59">
        <v>60.98</v>
      </c>
      <c r="X59">
        <v>62</v>
      </c>
      <c r="Y59">
        <v>61.58</v>
      </c>
      <c r="Z59">
        <v>61.99</v>
      </c>
      <c r="AA59">
        <v>61.71</v>
      </c>
      <c r="AB59">
        <v>61.74</v>
      </c>
      <c r="AC59">
        <v>61.71</v>
      </c>
      <c r="AD59">
        <v>62.43</v>
      </c>
      <c r="AE59">
        <v>62.07</v>
      </c>
      <c r="AF59">
        <v>62.28</v>
      </c>
      <c r="AG59">
        <f t="shared" si="0"/>
        <v>3.9212414483564183E-2</v>
      </c>
      <c r="AH59">
        <v>63.04</v>
      </c>
      <c r="AI59">
        <v>62.76</v>
      </c>
      <c r="AJ59">
        <v>62.83</v>
      </c>
      <c r="AK59">
        <v>63.09</v>
      </c>
      <c r="AL59">
        <v>62.61</v>
      </c>
      <c r="AM59">
        <v>62.64</v>
      </c>
      <c r="AN59">
        <v>62.97</v>
      </c>
      <c r="AO59">
        <v>62.98</v>
      </c>
      <c r="AP59">
        <v>62.94</v>
      </c>
      <c r="AQ59">
        <v>63.07</v>
      </c>
      <c r="AR59">
        <v>63.47</v>
      </c>
      <c r="AS59">
        <v>63.35</v>
      </c>
      <c r="AT59">
        <v>63.09</v>
      </c>
      <c r="AU59">
        <v>62.43</v>
      </c>
      <c r="AV59">
        <v>62.69</v>
      </c>
      <c r="AW59">
        <v>60.52</v>
      </c>
      <c r="AX59">
        <v>62.25</v>
      </c>
      <c r="AY59">
        <v>61.29</v>
      </c>
      <c r="AZ59">
        <v>61.59</v>
      </c>
      <c r="BA59">
        <v>62.54</v>
      </c>
      <c r="BB59">
        <v>62.99</v>
      </c>
      <c r="BC59">
        <v>62.86</v>
      </c>
      <c r="BD59">
        <v>62.7</v>
      </c>
      <c r="BE59">
        <v>63.57</v>
      </c>
      <c r="BF59">
        <v>63.52</v>
      </c>
      <c r="BG59">
        <v>62.75</v>
      </c>
      <c r="BH59">
        <v>62.31</v>
      </c>
      <c r="BI59">
        <v>63.31</v>
      </c>
      <c r="BJ59">
        <v>63.45</v>
      </c>
      <c r="BK59">
        <v>67.45</v>
      </c>
      <c r="BL59">
        <v>68.5</v>
      </c>
      <c r="BM59">
        <v>67.11</v>
      </c>
      <c r="BN59">
        <v>66.680000000000007</v>
      </c>
      <c r="BO59">
        <v>66.84</v>
      </c>
      <c r="BP59">
        <v>67.540000000000006</v>
      </c>
      <c r="BQ59">
        <v>68.19</v>
      </c>
      <c r="BR59">
        <v>67.25</v>
      </c>
      <c r="BS59">
        <v>66.09</v>
      </c>
      <c r="BT59">
        <v>66.06</v>
      </c>
      <c r="BU59">
        <v>65.7</v>
      </c>
      <c r="BV59">
        <v>65.7</v>
      </c>
      <c r="BW59">
        <v>65.19</v>
      </c>
      <c r="BX59">
        <v>66.099999999999994</v>
      </c>
      <c r="BY59">
        <v>65.790000000000006</v>
      </c>
      <c r="BZ59">
        <v>67.34</v>
      </c>
      <c r="CA59">
        <v>67.930000000000007</v>
      </c>
      <c r="CB59">
        <v>68.06</v>
      </c>
      <c r="CC59">
        <v>67.709999999999994</v>
      </c>
      <c r="CD59">
        <v>68.2</v>
      </c>
      <c r="CE59">
        <v>70.09</v>
      </c>
      <c r="CF59">
        <v>68.400000000000006</v>
      </c>
      <c r="CG59">
        <v>68.72</v>
      </c>
      <c r="CH59">
        <v>68.34</v>
      </c>
      <c r="CI59">
        <v>67.09</v>
      </c>
    </row>
    <row r="60" spans="1:87" x14ac:dyDescent="0.25">
      <c r="A60" t="s">
        <v>192</v>
      </c>
      <c r="B60" s="2">
        <v>43762</v>
      </c>
      <c r="C60" s="2">
        <v>43853</v>
      </c>
      <c r="D60">
        <v>0.1409</v>
      </c>
      <c r="L60">
        <v>20.07</v>
      </c>
      <c r="M60">
        <v>20.21</v>
      </c>
      <c r="N60">
        <v>20.68</v>
      </c>
      <c r="O60">
        <v>20.97</v>
      </c>
      <c r="P60">
        <v>20.67</v>
      </c>
      <c r="Q60">
        <v>20.34</v>
      </c>
      <c r="R60">
        <v>20.75</v>
      </c>
      <c r="S60">
        <v>21.01</v>
      </c>
      <c r="T60">
        <v>21.3</v>
      </c>
      <c r="U60">
        <v>21.22</v>
      </c>
      <c r="V60">
        <v>21.61</v>
      </c>
      <c r="W60">
        <v>21.64</v>
      </c>
      <c r="X60">
        <v>21.62</v>
      </c>
      <c r="Y60">
        <v>22.08</v>
      </c>
      <c r="Z60">
        <v>21.86</v>
      </c>
      <c r="AA60">
        <v>21.74</v>
      </c>
      <c r="AB60">
        <v>22</v>
      </c>
      <c r="AC60">
        <v>22.06</v>
      </c>
      <c r="AD60">
        <v>21.86</v>
      </c>
      <c r="AE60">
        <v>21.89</v>
      </c>
      <c r="AF60">
        <v>21.47</v>
      </c>
      <c r="AG60">
        <f t="shared" si="0"/>
        <v>6.2345373577436809E-2</v>
      </c>
      <c r="AH60">
        <v>21.77</v>
      </c>
      <c r="AI60">
        <v>22.14</v>
      </c>
      <c r="AJ60">
        <v>22.53</v>
      </c>
      <c r="AK60">
        <v>22.59</v>
      </c>
      <c r="AL60">
        <v>22.47</v>
      </c>
      <c r="AM60">
        <v>22.3</v>
      </c>
      <c r="AN60">
        <v>21.8</v>
      </c>
      <c r="AO60">
        <v>21.78</v>
      </c>
      <c r="AP60">
        <v>22.25</v>
      </c>
      <c r="AQ60">
        <v>22.33</v>
      </c>
      <c r="AR60">
        <v>23</v>
      </c>
      <c r="AS60">
        <v>23.11</v>
      </c>
      <c r="AT60">
        <v>23.4</v>
      </c>
      <c r="AU60">
        <v>23.7</v>
      </c>
      <c r="AV60">
        <v>24.17</v>
      </c>
      <c r="AW60">
        <v>24.58</v>
      </c>
      <c r="AX60">
        <v>24.45</v>
      </c>
      <c r="AY60">
        <v>24.34</v>
      </c>
      <c r="AZ60">
        <v>23.93</v>
      </c>
      <c r="BA60">
        <v>24.08</v>
      </c>
      <c r="BB60">
        <v>24.33</v>
      </c>
      <c r="BC60">
        <v>24.23</v>
      </c>
      <c r="BD60">
        <v>24.28</v>
      </c>
      <c r="BE60">
        <v>24.34</v>
      </c>
      <c r="BF60">
        <v>23.98</v>
      </c>
      <c r="BG60">
        <v>23.97</v>
      </c>
      <c r="BH60">
        <v>24.79</v>
      </c>
      <c r="BI60">
        <v>24.58</v>
      </c>
      <c r="BJ60">
        <v>24.03</v>
      </c>
      <c r="BK60">
        <v>24.63</v>
      </c>
      <c r="BL60">
        <v>24.6</v>
      </c>
      <c r="BM60">
        <v>25.2</v>
      </c>
      <c r="BN60">
        <v>24.73</v>
      </c>
      <c r="BO60">
        <v>24.95</v>
      </c>
      <c r="BP60">
        <v>25.07</v>
      </c>
      <c r="BQ60">
        <v>24.62</v>
      </c>
      <c r="BR60">
        <v>24.79</v>
      </c>
      <c r="BS60">
        <v>25.16</v>
      </c>
      <c r="BT60">
        <v>25.36</v>
      </c>
      <c r="BU60">
        <v>25.09</v>
      </c>
      <c r="BV60">
        <v>25.36</v>
      </c>
      <c r="BW60">
        <v>27</v>
      </c>
    </row>
    <row r="61" spans="1:87" x14ac:dyDescent="0.25">
      <c r="A61" t="s">
        <v>192</v>
      </c>
      <c r="B61" s="2">
        <v>43034</v>
      </c>
      <c r="C61" s="2">
        <v>43125</v>
      </c>
      <c r="D61">
        <v>0.1067</v>
      </c>
      <c r="L61">
        <v>19.79</v>
      </c>
      <c r="M61">
        <v>19.920000000000002</v>
      </c>
      <c r="N61">
        <v>20.335000000000001</v>
      </c>
      <c r="O61">
        <v>20.2</v>
      </c>
      <c r="P61">
        <v>20.6</v>
      </c>
      <c r="Q61">
        <v>20.425000000000001</v>
      </c>
      <c r="R61">
        <v>20.98</v>
      </c>
      <c r="S61">
        <v>21.225000000000001</v>
      </c>
      <c r="T61">
        <v>20.97</v>
      </c>
      <c r="U61">
        <v>21.175000000000001</v>
      </c>
      <c r="V61">
        <v>19.98</v>
      </c>
      <c r="W61">
        <v>20.475000000000001</v>
      </c>
      <c r="X61">
        <v>20.375</v>
      </c>
      <c r="Y61">
        <v>20.204999999999998</v>
      </c>
      <c r="Z61">
        <v>20.12</v>
      </c>
      <c r="AA61">
        <v>20.475000000000001</v>
      </c>
      <c r="AB61">
        <v>20.350000000000001</v>
      </c>
      <c r="AC61">
        <v>20.574999999999999</v>
      </c>
      <c r="AD61">
        <v>20.97</v>
      </c>
      <c r="AE61">
        <v>20.440000000000001</v>
      </c>
      <c r="AF61">
        <v>20.574999999999999</v>
      </c>
      <c r="AG61">
        <f t="shared" si="0"/>
        <v>3.2881526104417545E-2</v>
      </c>
      <c r="AH61">
        <v>20.59</v>
      </c>
      <c r="AI61">
        <v>20.204999999999998</v>
      </c>
      <c r="AJ61">
        <v>20.28</v>
      </c>
      <c r="AK61">
        <v>18.844999999999999</v>
      </c>
      <c r="AL61">
        <v>19.04</v>
      </c>
      <c r="AM61">
        <v>18.375</v>
      </c>
      <c r="AN61">
        <v>18.510000000000002</v>
      </c>
      <c r="AO61">
        <v>18.765000000000001</v>
      </c>
      <c r="AP61">
        <v>18.079999999999998</v>
      </c>
      <c r="AQ61">
        <v>18.074999999999999</v>
      </c>
      <c r="AR61">
        <v>18.3</v>
      </c>
      <c r="AS61">
        <v>18.335000000000001</v>
      </c>
      <c r="AT61">
        <v>18.649999999999999</v>
      </c>
      <c r="AU61">
        <v>18.84</v>
      </c>
      <c r="AV61">
        <v>18.57</v>
      </c>
      <c r="AW61">
        <v>18.305</v>
      </c>
      <c r="AX61">
        <v>18.555</v>
      </c>
      <c r="AY61">
        <v>18.695</v>
      </c>
      <c r="AZ61">
        <v>18.395</v>
      </c>
      <c r="BA61">
        <v>18.52</v>
      </c>
      <c r="BB61">
        <v>18.59</v>
      </c>
      <c r="BC61">
        <v>18.52</v>
      </c>
      <c r="BD61">
        <v>18.475000000000001</v>
      </c>
      <c r="BE61">
        <v>18.204999999999998</v>
      </c>
      <c r="BF61">
        <v>18.454999999999998</v>
      </c>
      <c r="BG61">
        <v>19.02</v>
      </c>
      <c r="BH61">
        <v>19.28</v>
      </c>
      <c r="BI61">
        <v>19.43</v>
      </c>
      <c r="BJ61">
        <v>19.32</v>
      </c>
      <c r="BK61">
        <v>19.71</v>
      </c>
      <c r="BL61">
        <v>19.59</v>
      </c>
      <c r="BM61">
        <v>20</v>
      </c>
      <c r="BN61">
        <v>19.989999999999998</v>
      </c>
      <c r="BO61">
        <v>19.8</v>
      </c>
      <c r="BP61">
        <v>19.695</v>
      </c>
      <c r="BQ61">
        <v>19.635000000000002</v>
      </c>
      <c r="BR61">
        <v>20.38</v>
      </c>
      <c r="BS61">
        <v>20.43</v>
      </c>
      <c r="BT61">
        <v>20.239999999999998</v>
      </c>
      <c r="BU61">
        <v>20.05</v>
      </c>
      <c r="BV61">
        <v>18.79</v>
      </c>
      <c r="BW61">
        <v>18.925000000000001</v>
      </c>
    </row>
    <row r="62" spans="1:87" x14ac:dyDescent="0.25">
      <c r="A62" t="s">
        <v>192</v>
      </c>
      <c r="B62" s="2">
        <v>42306</v>
      </c>
      <c r="C62" s="2">
        <v>42396</v>
      </c>
      <c r="D62">
        <v>0.44579999999999997</v>
      </c>
      <c r="L62">
        <v>6.2359999999999998</v>
      </c>
      <c r="M62">
        <v>6.2969999999999997</v>
      </c>
      <c r="N62">
        <v>6.375</v>
      </c>
      <c r="O62">
        <v>6.46</v>
      </c>
      <c r="P62">
        <v>6.4560000000000004</v>
      </c>
      <c r="Q62">
        <v>6.4930000000000003</v>
      </c>
      <c r="R62">
        <v>6.6449999999999996</v>
      </c>
      <c r="S62">
        <v>6.6520000000000001</v>
      </c>
      <c r="T62">
        <v>6.6369999999999996</v>
      </c>
      <c r="U62">
        <v>6.6280000000000001</v>
      </c>
      <c r="V62">
        <v>6.5659999999999998</v>
      </c>
      <c r="W62">
        <v>6.468</v>
      </c>
      <c r="X62">
        <v>6.4589999999999996</v>
      </c>
      <c r="Y62">
        <v>6.5789999999999997</v>
      </c>
      <c r="Z62">
        <v>6.6360000000000001</v>
      </c>
      <c r="AA62">
        <v>6.66</v>
      </c>
      <c r="AB62">
        <v>6.7069999999999999</v>
      </c>
      <c r="AC62">
        <v>6.75</v>
      </c>
      <c r="AD62">
        <v>6.548</v>
      </c>
      <c r="AE62">
        <v>6.6390000000000002</v>
      </c>
      <c r="AF62">
        <v>7</v>
      </c>
      <c r="AG62">
        <f t="shared" si="0"/>
        <v>0.1116404637128792</v>
      </c>
      <c r="AH62">
        <v>6.8650000000000002</v>
      </c>
      <c r="AI62">
        <v>6.8780000000000001</v>
      </c>
      <c r="AJ62">
        <v>6.8890000000000002</v>
      </c>
      <c r="AK62">
        <v>6.95</v>
      </c>
      <c r="AL62">
        <v>6.7530000000000001</v>
      </c>
      <c r="AM62">
        <v>6.7380000000000004</v>
      </c>
      <c r="AN62">
        <v>6.63</v>
      </c>
      <c r="AO62">
        <v>6.42</v>
      </c>
      <c r="AP62">
        <v>6.4130000000000003</v>
      </c>
      <c r="AQ62">
        <v>6.34</v>
      </c>
      <c r="AR62">
        <v>6.1829999999999998</v>
      </c>
      <c r="AS62">
        <v>5.9009999999999998</v>
      </c>
      <c r="AT62">
        <v>6.1470000000000002</v>
      </c>
      <c r="AU62">
        <v>6.0309999999999997</v>
      </c>
      <c r="AV62">
        <v>6.1740000000000004</v>
      </c>
      <c r="AW62">
        <v>6.0679999999999996</v>
      </c>
      <c r="AX62">
        <v>6.0789999999999997</v>
      </c>
      <c r="AY62">
        <v>6.1130000000000004</v>
      </c>
      <c r="AZ62">
        <v>6.2480000000000002</v>
      </c>
      <c r="BA62">
        <v>6.1630000000000003</v>
      </c>
      <c r="BB62">
        <v>6.15</v>
      </c>
      <c r="BC62">
        <v>6.2720000000000002</v>
      </c>
      <c r="BD62">
        <v>6.2720000000000002</v>
      </c>
      <c r="BE62">
        <v>6.181</v>
      </c>
      <c r="BF62">
        <v>6.0540000000000003</v>
      </c>
      <c r="BG62">
        <v>6.0650000000000004</v>
      </c>
      <c r="BH62">
        <v>5.9269999999999996</v>
      </c>
      <c r="BI62">
        <v>5.83</v>
      </c>
      <c r="BJ62">
        <v>5.58</v>
      </c>
      <c r="BK62">
        <v>5.73</v>
      </c>
      <c r="BL62">
        <v>5.7309999999999999</v>
      </c>
      <c r="BM62">
        <v>5.6580000000000004</v>
      </c>
      <c r="BN62">
        <v>5.5359999999999996</v>
      </c>
      <c r="BO62">
        <v>5.2549999999999999</v>
      </c>
      <c r="BP62">
        <v>5.343</v>
      </c>
      <c r="BQ62">
        <v>5.5490000000000004</v>
      </c>
      <c r="BR62">
        <v>5.4939999999999998</v>
      </c>
      <c r="BS62">
        <v>5.6319999999999997</v>
      </c>
      <c r="BT62">
        <v>5.8179999999999996</v>
      </c>
      <c r="BU62">
        <v>5.86</v>
      </c>
      <c r="BV62">
        <v>6.0149999999999997</v>
      </c>
      <c r="BW62">
        <v>6.2759999999999998</v>
      </c>
    </row>
    <row r="63" spans="1:87" x14ac:dyDescent="0.25">
      <c r="A63" t="s">
        <v>193</v>
      </c>
      <c r="B63" s="2">
        <v>45406</v>
      </c>
      <c r="C63" s="2">
        <v>45497</v>
      </c>
      <c r="D63">
        <v>0.56920000000000004</v>
      </c>
      <c r="L63">
        <v>100.7</v>
      </c>
      <c r="M63">
        <v>108.91</v>
      </c>
      <c r="N63">
        <v>114.13</v>
      </c>
      <c r="O63">
        <v>118.29</v>
      </c>
      <c r="P63">
        <v>116.32</v>
      </c>
      <c r="Q63">
        <v>113.74</v>
      </c>
      <c r="R63">
        <v>117.39</v>
      </c>
      <c r="S63">
        <v>120.44</v>
      </c>
      <c r="T63">
        <v>121.95</v>
      </c>
      <c r="U63">
        <v>121.09</v>
      </c>
      <c r="V63">
        <v>120.43</v>
      </c>
      <c r="W63">
        <v>122.61</v>
      </c>
      <c r="X63">
        <v>122.92</v>
      </c>
      <c r="Y63">
        <v>124.85</v>
      </c>
      <c r="Z63">
        <v>127.11</v>
      </c>
      <c r="AA63">
        <v>131.94999999999999</v>
      </c>
      <c r="AB63">
        <v>131.49</v>
      </c>
      <c r="AC63">
        <v>131.91</v>
      </c>
      <c r="AD63">
        <v>139.51</v>
      </c>
      <c r="AE63">
        <v>140.27000000000001</v>
      </c>
      <c r="AF63">
        <v>142.86000000000001</v>
      </c>
      <c r="AG63">
        <f t="shared" si="0"/>
        <v>0.31172527775227271</v>
      </c>
      <c r="AH63">
        <v>140.25</v>
      </c>
      <c r="AI63">
        <v>144.01</v>
      </c>
      <c r="AJ63">
        <v>145.22999999999999</v>
      </c>
      <c r="AK63">
        <v>141.87</v>
      </c>
      <c r="AL63">
        <v>141.27000000000001</v>
      </c>
      <c r="AM63">
        <v>140.94</v>
      </c>
      <c r="AN63">
        <v>141.02000000000001</v>
      </c>
      <c r="AO63">
        <v>139.62</v>
      </c>
      <c r="AP63">
        <v>145.38999999999999</v>
      </c>
      <c r="AQ63">
        <v>143.22999999999999</v>
      </c>
      <c r="AR63">
        <v>140.9</v>
      </c>
      <c r="AS63">
        <v>143.08000000000001</v>
      </c>
      <c r="AT63">
        <v>144.44999999999999</v>
      </c>
      <c r="AU63">
        <v>148.86000000000001</v>
      </c>
      <c r="AV63">
        <v>147.63999999999999</v>
      </c>
      <c r="AW63">
        <v>145.06</v>
      </c>
      <c r="AX63">
        <v>144.74</v>
      </c>
      <c r="AY63">
        <v>151.75</v>
      </c>
      <c r="AZ63">
        <v>147.94999999999999</v>
      </c>
      <c r="BA63">
        <v>148.44999999999999</v>
      </c>
      <c r="BB63">
        <v>145.53</v>
      </c>
      <c r="BC63">
        <v>147.57</v>
      </c>
      <c r="BD63">
        <v>146.87</v>
      </c>
      <c r="BE63">
        <v>147.57</v>
      </c>
      <c r="BF63">
        <v>148.29</v>
      </c>
      <c r="BG63">
        <v>147.77000000000001</v>
      </c>
      <c r="BH63">
        <v>149.6</v>
      </c>
      <c r="BI63">
        <v>151.69999999999999</v>
      </c>
      <c r="BJ63">
        <v>151.19999999999999</v>
      </c>
      <c r="BK63">
        <v>154.16999999999999</v>
      </c>
      <c r="BL63">
        <v>153.47999999999999</v>
      </c>
      <c r="BM63">
        <v>159.13</v>
      </c>
      <c r="BN63">
        <v>154.80000000000001</v>
      </c>
      <c r="BO63">
        <v>156.33000000000001</v>
      </c>
      <c r="BP63">
        <v>159.49</v>
      </c>
      <c r="BQ63">
        <v>163</v>
      </c>
      <c r="BR63">
        <v>152.35</v>
      </c>
      <c r="BS63">
        <v>149.52000000000001</v>
      </c>
      <c r="BT63">
        <v>146.41999999999999</v>
      </c>
      <c r="BU63">
        <v>154.46</v>
      </c>
      <c r="BV63">
        <v>152.27000000000001</v>
      </c>
      <c r="BW63">
        <v>143.54</v>
      </c>
    </row>
    <row r="64" spans="1:87" x14ac:dyDescent="0.25">
      <c r="A64" t="s">
        <v>193</v>
      </c>
      <c r="B64" s="2">
        <v>44495</v>
      </c>
      <c r="C64" s="2">
        <v>44587</v>
      </c>
      <c r="D64">
        <v>0.1065</v>
      </c>
      <c r="L64">
        <v>115.15</v>
      </c>
      <c r="M64">
        <v>123.07</v>
      </c>
      <c r="N64">
        <v>137.01</v>
      </c>
      <c r="O64">
        <v>138.24</v>
      </c>
      <c r="P64">
        <v>139.61000000000001</v>
      </c>
      <c r="Q64">
        <v>139.35</v>
      </c>
      <c r="R64">
        <v>140.32</v>
      </c>
      <c r="S64">
        <v>144.59</v>
      </c>
      <c r="T64">
        <v>144.22</v>
      </c>
      <c r="U64">
        <v>143.88999999999999</v>
      </c>
      <c r="V64">
        <v>145.41999999999999</v>
      </c>
      <c r="W64">
        <v>142.01</v>
      </c>
      <c r="X64">
        <v>143.21</v>
      </c>
      <c r="Y64">
        <v>146.19</v>
      </c>
      <c r="Z64">
        <v>148.16999999999999</v>
      </c>
      <c r="AA64">
        <v>151.24</v>
      </c>
      <c r="AB64">
        <v>151.61000000000001</v>
      </c>
      <c r="AC64">
        <v>150.85</v>
      </c>
      <c r="AD64">
        <v>151.27000000000001</v>
      </c>
      <c r="AE64">
        <v>149.38</v>
      </c>
      <c r="AF64">
        <v>149.1</v>
      </c>
      <c r="AG64">
        <f t="shared" si="0"/>
        <v>0.21150564719265461</v>
      </c>
      <c r="AH64">
        <v>150.83000000000001</v>
      </c>
      <c r="AI64">
        <v>146.35</v>
      </c>
      <c r="AJ64">
        <v>154.44999999999999</v>
      </c>
      <c r="AK64">
        <v>152.87</v>
      </c>
      <c r="AL64">
        <v>152.35</v>
      </c>
      <c r="AM64">
        <v>150.94</v>
      </c>
      <c r="AN64">
        <v>150.56</v>
      </c>
      <c r="AO64">
        <v>152.61000000000001</v>
      </c>
      <c r="AP64">
        <v>159.11000000000001</v>
      </c>
      <c r="AQ64">
        <v>160.41</v>
      </c>
      <c r="AR64">
        <v>156.57</v>
      </c>
      <c r="AS64">
        <v>159.76</v>
      </c>
      <c r="AT64">
        <v>155.36000000000001</v>
      </c>
      <c r="AU64">
        <v>155.94</v>
      </c>
      <c r="AV64">
        <v>161.96</v>
      </c>
      <c r="AW64">
        <v>158.30000000000001</v>
      </c>
      <c r="AX64">
        <v>156.26</v>
      </c>
      <c r="AY64">
        <v>155.71</v>
      </c>
      <c r="AZ64">
        <v>160.36000000000001</v>
      </c>
      <c r="BA64">
        <v>160.9</v>
      </c>
      <c r="BB64">
        <v>162.74</v>
      </c>
      <c r="BC64">
        <v>168.56</v>
      </c>
      <c r="BD64">
        <v>164.61</v>
      </c>
      <c r="BE64">
        <v>166.77</v>
      </c>
      <c r="BF64">
        <v>163.72</v>
      </c>
      <c r="BG64">
        <v>163.53</v>
      </c>
      <c r="BH64">
        <v>166.11</v>
      </c>
      <c r="BI64">
        <v>166.38</v>
      </c>
      <c r="BJ64">
        <v>160.25</v>
      </c>
      <c r="BK64">
        <v>163.47999999999999</v>
      </c>
      <c r="BL64">
        <v>158.27000000000001</v>
      </c>
      <c r="BM64">
        <v>156.61000000000001</v>
      </c>
      <c r="BN64">
        <v>160.54</v>
      </c>
      <c r="BO64">
        <v>162.9</v>
      </c>
      <c r="BP64">
        <v>158.25</v>
      </c>
      <c r="BQ64">
        <v>164.57</v>
      </c>
      <c r="BR64">
        <v>155.56</v>
      </c>
      <c r="BS64">
        <v>148.32</v>
      </c>
      <c r="BT64">
        <v>145.47999999999999</v>
      </c>
      <c r="BU64">
        <v>143.38999999999999</v>
      </c>
      <c r="BV64">
        <v>147.44</v>
      </c>
      <c r="BW64">
        <v>138.29</v>
      </c>
      <c r="BX64">
        <v>143.37</v>
      </c>
    </row>
    <row r="65" spans="1:76" x14ac:dyDescent="0.25">
      <c r="A65" t="s">
        <v>193</v>
      </c>
      <c r="B65" s="2">
        <v>43033</v>
      </c>
      <c r="C65" s="2">
        <v>43124</v>
      </c>
      <c r="D65">
        <v>0.24709999999999999</v>
      </c>
      <c r="L65">
        <v>39.119999999999997</v>
      </c>
      <c r="M65">
        <v>42.03</v>
      </c>
      <c r="N65">
        <v>42.74</v>
      </c>
      <c r="O65">
        <v>42.69</v>
      </c>
      <c r="P65">
        <v>42.89</v>
      </c>
      <c r="Q65">
        <v>42.54</v>
      </c>
      <c r="R65">
        <v>42.55</v>
      </c>
      <c r="S65">
        <v>42.88</v>
      </c>
      <c r="T65">
        <v>43.45</v>
      </c>
      <c r="U65">
        <v>43.53</v>
      </c>
      <c r="V65">
        <v>43.89</v>
      </c>
      <c r="W65">
        <v>43.64</v>
      </c>
      <c r="X65">
        <v>43.7</v>
      </c>
      <c r="Y65">
        <v>43.85</v>
      </c>
      <c r="Z65">
        <v>43.35</v>
      </c>
      <c r="AA65">
        <v>42.74</v>
      </c>
      <c r="AB65">
        <v>43.83</v>
      </c>
      <c r="AC65">
        <v>43.57</v>
      </c>
      <c r="AD65">
        <v>44.43</v>
      </c>
      <c r="AE65">
        <v>44.02</v>
      </c>
      <c r="AF65">
        <v>43.28</v>
      </c>
      <c r="AG65">
        <f t="shared" si="0"/>
        <v>2.9740661432310255E-2</v>
      </c>
      <c r="AH65">
        <v>43.64</v>
      </c>
      <c r="AI65">
        <v>42.98</v>
      </c>
      <c r="AJ65">
        <v>42.99</v>
      </c>
      <c r="AK65">
        <v>40.82</v>
      </c>
      <c r="AL65">
        <v>40.47</v>
      </c>
      <c r="AM65">
        <v>40.11</v>
      </c>
      <c r="AN65">
        <v>39.24</v>
      </c>
      <c r="AO65">
        <v>39.67</v>
      </c>
      <c r="AP65">
        <v>39.96</v>
      </c>
      <c r="AQ65">
        <v>40.299999999999997</v>
      </c>
      <c r="AR65">
        <v>40.51</v>
      </c>
      <c r="AS65">
        <v>40.46</v>
      </c>
      <c r="AT65">
        <v>40.950000000000003</v>
      </c>
      <c r="AU65">
        <v>40.83</v>
      </c>
      <c r="AV65">
        <v>41.02</v>
      </c>
      <c r="AW65">
        <v>41.88</v>
      </c>
      <c r="AX65">
        <v>42.37</v>
      </c>
      <c r="AY65">
        <v>42.46</v>
      </c>
      <c r="AZ65">
        <v>43</v>
      </c>
      <c r="BA65">
        <v>42.98</v>
      </c>
      <c r="BB65">
        <v>42.79</v>
      </c>
      <c r="BC65">
        <v>42.12</v>
      </c>
      <c r="BD65">
        <v>42.3</v>
      </c>
      <c r="BE65">
        <v>42.58</v>
      </c>
      <c r="BF65">
        <v>41.87</v>
      </c>
      <c r="BG65">
        <v>44.18</v>
      </c>
      <c r="BH65">
        <v>44.37</v>
      </c>
      <c r="BI65">
        <v>44.58</v>
      </c>
      <c r="BJ65">
        <v>45.61</v>
      </c>
      <c r="BK65">
        <v>46.19</v>
      </c>
      <c r="BL65">
        <v>45.41</v>
      </c>
      <c r="BM65">
        <v>44.29</v>
      </c>
      <c r="BN65">
        <v>44.53</v>
      </c>
      <c r="BO65">
        <v>44.6</v>
      </c>
      <c r="BP65">
        <v>45.31</v>
      </c>
      <c r="BQ65">
        <v>46.76</v>
      </c>
      <c r="BR65">
        <v>47.19</v>
      </c>
      <c r="BS65">
        <v>47.42</v>
      </c>
      <c r="BT65">
        <v>47.77</v>
      </c>
      <c r="BU65">
        <v>48.42</v>
      </c>
      <c r="BV65">
        <v>46.79</v>
      </c>
    </row>
    <row r="66" spans="1:76" x14ac:dyDescent="0.25">
      <c r="A66" t="s">
        <v>193</v>
      </c>
      <c r="B66" s="2">
        <v>42760</v>
      </c>
      <c r="C66" s="2">
        <v>42851</v>
      </c>
      <c r="D66">
        <v>0.47470000000000001</v>
      </c>
      <c r="L66">
        <v>27.2</v>
      </c>
      <c r="M66">
        <v>27.57</v>
      </c>
      <c r="N66">
        <v>28.56</v>
      </c>
      <c r="O66">
        <v>28.8</v>
      </c>
      <c r="P66">
        <v>28.38</v>
      </c>
      <c r="Q66">
        <v>28.61</v>
      </c>
      <c r="R66">
        <v>28.7</v>
      </c>
      <c r="S66">
        <v>28.79</v>
      </c>
      <c r="T66">
        <v>28.61</v>
      </c>
      <c r="U66">
        <v>28.88</v>
      </c>
      <c r="V66">
        <v>28.86</v>
      </c>
      <c r="W66">
        <v>28.74</v>
      </c>
      <c r="X66">
        <v>28.9</v>
      </c>
      <c r="Y66">
        <v>28.9</v>
      </c>
      <c r="Z66">
        <v>28.95</v>
      </c>
      <c r="AA66">
        <v>28.95</v>
      </c>
      <c r="AB66">
        <v>28.93</v>
      </c>
      <c r="AC66">
        <v>29.17</v>
      </c>
      <c r="AD66">
        <v>29.46</v>
      </c>
      <c r="AE66">
        <v>29.34</v>
      </c>
      <c r="AF66">
        <v>29.07</v>
      </c>
      <c r="AG66">
        <f t="shared" si="0"/>
        <v>5.4406964091403699E-2</v>
      </c>
      <c r="AH66">
        <v>28.94</v>
      </c>
      <c r="AI66">
        <v>28.86</v>
      </c>
      <c r="AJ66">
        <v>28.44</v>
      </c>
      <c r="AK66">
        <v>29.07</v>
      </c>
      <c r="AL66">
        <v>28.75</v>
      </c>
      <c r="AM66">
        <v>28.89</v>
      </c>
      <c r="AN66">
        <v>29.09</v>
      </c>
      <c r="AO66">
        <v>29.04</v>
      </c>
      <c r="AP66">
        <v>29.17</v>
      </c>
      <c r="AQ66">
        <v>29.25</v>
      </c>
      <c r="AR66">
        <v>29.74</v>
      </c>
      <c r="AS66">
        <v>30.1</v>
      </c>
      <c r="AT66">
        <v>30.06</v>
      </c>
      <c r="AU66">
        <v>30.71</v>
      </c>
      <c r="AV66">
        <v>30.83</v>
      </c>
      <c r="AW66">
        <v>30.83</v>
      </c>
      <c r="AX66">
        <v>30.94</v>
      </c>
      <c r="AY66">
        <v>30.09</v>
      </c>
      <c r="AZ66">
        <v>30.47</v>
      </c>
      <c r="BA66">
        <v>30.55</v>
      </c>
      <c r="BB66">
        <v>30.67</v>
      </c>
      <c r="BC66">
        <v>30.85</v>
      </c>
      <c r="BD66">
        <v>30.86</v>
      </c>
      <c r="BE66">
        <v>30.66</v>
      </c>
      <c r="BF66">
        <v>30.92</v>
      </c>
      <c r="BG66">
        <v>31.1</v>
      </c>
      <c r="BH66">
        <v>30.88</v>
      </c>
      <c r="BI66">
        <v>31.18</v>
      </c>
      <c r="BJ66">
        <v>31.73</v>
      </c>
      <c r="BK66">
        <v>31.83</v>
      </c>
      <c r="BL66">
        <v>32.020000000000003</v>
      </c>
      <c r="BM66">
        <v>31.76</v>
      </c>
      <c r="BN66">
        <v>31.8</v>
      </c>
      <c r="BO66">
        <v>31.35</v>
      </c>
      <c r="BP66">
        <v>30.99</v>
      </c>
      <c r="BQ66">
        <v>31.36</v>
      </c>
      <c r="BR66">
        <v>31.27</v>
      </c>
      <c r="BS66">
        <v>31.88</v>
      </c>
      <c r="BT66">
        <v>32.36</v>
      </c>
      <c r="BU66">
        <v>32.44</v>
      </c>
      <c r="BV66">
        <v>32.979999999999997</v>
      </c>
      <c r="BW66">
        <v>33.56</v>
      </c>
      <c r="BX66">
        <v>33.770000000000003</v>
      </c>
    </row>
    <row r="67" spans="1:76" x14ac:dyDescent="0.25">
      <c r="A67" t="s">
        <v>193</v>
      </c>
      <c r="B67" s="2">
        <v>42669</v>
      </c>
      <c r="C67" s="2">
        <v>42760</v>
      </c>
      <c r="D67">
        <v>0.1661</v>
      </c>
      <c r="L67">
        <v>22.02</v>
      </c>
      <c r="M67">
        <v>22.82</v>
      </c>
      <c r="N67">
        <v>23.08</v>
      </c>
      <c r="O67">
        <v>23.29</v>
      </c>
      <c r="P67">
        <v>23.23</v>
      </c>
      <c r="Q67">
        <v>22.97</v>
      </c>
      <c r="R67">
        <v>22.97</v>
      </c>
      <c r="S67">
        <v>22.83</v>
      </c>
      <c r="T67">
        <v>23.34</v>
      </c>
      <c r="U67">
        <v>23.44</v>
      </c>
      <c r="V67">
        <v>23.55</v>
      </c>
      <c r="W67">
        <v>23.4</v>
      </c>
      <c r="X67">
        <v>23.82</v>
      </c>
      <c r="Y67">
        <v>24.03</v>
      </c>
      <c r="Z67">
        <v>24.28</v>
      </c>
      <c r="AA67">
        <v>24.47</v>
      </c>
      <c r="AB67">
        <v>24.68</v>
      </c>
      <c r="AC67">
        <v>24.73</v>
      </c>
      <c r="AD67">
        <v>24.73</v>
      </c>
      <c r="AE67">
        <v>24.71</v>
      </c>
      <c r="AF67">
        <v>24.9</v>
      </c>
      <c r="AG67">
        <f t="shared" ref="AG67:AG68" si="1">($AF67-$M67)/$M67</f>
        <v>9.1148115687992914E-2</v>
      </c>
      <c r="AH67">
        <v>25.16</v>
      </c>
      <c r="AI67">
        <v>24.95</v>
      </c>
      <c r="AJ67">
        <v>24.59</v>
      </c>
      <c r="AK67">
        <v>24.38</v>
      </c>
      <c r="AL67">
        <v>23.43</v>
      </c>
      <c r="AM67">
        <v>23.94</v>
      </c>
      <c r="AN67">
        <v>24.27</v>
      </c>
      <c r="AO67">
        <v>24.97</v>
      </c>
      <c r="AP67">
        <v>25.52</v>
      </c>
      <c r="AQ67">
        <v>26.25</v>
      </c>
      <c r="AR67">
        <v>25.84</v>
      </c>
      <c r="AS67">
        <v>25.58</v>
      </c>
      <c r="AT67">
        <v>25.67</v>
      </c>
      <c r="AU67">
        <v>25.51</v>
      </c>
      <c r="AV67">
        <v>25.9</v>
      </c>
      <c r="AW67">
        <v>25.54</v>
      </c>
      <c r="AX67">
        <v>25.78</v>
      </c>
      <c r="AY67">
        <v>25.82</v>
      </c>
      <c r="AZ67">
        <v>25.67</v>
      </c>
      <c r="BA67">
        <v>25.59</v>
      </c>
      <c r="BB67">
        <v>25.72</v>
      </c>
      <c r="BC67">
        <v>25.92</v>
      </c>
      <c r="BD67">
        <v>25.63</v>
      </c>
      <c r="BE67">
        <v>25.57</v>
      </c>
      <c r="BF67">
        <v>25.4</v>
      </c>
      <c r="BG67">
        <v>25.38</v>
      </c>
      <c r="BH67">
        <v>25.53</v>
      </c>
      <c r="BI67">
        <v>25.64</v>
      </c>
      <c r="BJ67">
        <v>25.65</v>
      </c>
      <c r="BK67">
        <v>25.72</v>
      </c>
      <c r="BL67">
        <v>26.31</v>
      </c>
      <c r="BM67">
        <v>26.22</v>
      </c>
      <c r="BN67">
        <v>26.23</v>
      </c>
      <c r="BO67">
        <v>26.54</v>
      </c>
      <c r="BP67">
        <v>25.86</v>
      </c>
      <c r="BQ67">
        <v>26.18</v>
      </c>
      <c r="BR67">
        <v>26.09</v>
      </c>
      <c r="BS67">
        <v>26.29</v>
      </c>
      <c r="BT67">
        <v>26.02</v>
      </c>
      <c r="BU67">
        <v>26.53</v>
      </c>
      <c r="BV67">
        <v>27.2</v>
      </c>
    </row>
    <row r="68" spans="1:76" x14ac:dyDescent="0.25">
      <c r="A68" t="s">
        <v>194</v>
      </c>
      <c r="B68" s="2">
        <v>45405</v>
      </c>
      <c r="C68" s="2">
        <v>45496</v>
      </c>
      <c r="D68">
        <v>0.2127</v>
      </c>
      <c r="L68">
        <v>165.47</v>
      </c>
      <c r="M68">
        <v>174.81</v>
      </c>
      <c r="N68">
        <v>175.25</v>
      </c>
      <c r="O68">
        <v>177.48</v>
      </c>
      <c r="P68">
        <v>179.29</v>
      </c>
      <c r="Q68">
        <v>176.42</v>
      </c>
      <c r="R68">
        <v>175.2</v>
      </c>
      <c r="S68">
        <v>175.8</v>
      </c>
      <c r="T68">
        <v>178.91</v>
      </c>
      <c r="U68">
        <v>181.67</v>
      </c>
      <c r="V68">
        <v>182.67</v>
      </c>
      <c r="W68">
        <v>183.95</v>
      </c>
      <c r="X68">
        <v>185.32</v>
      </c>
      <c r="Y68">
        <v>187.05</v>
      </c>
      <c r="Z68">
        <v>187.82</v>
      </c>
      <c r="AA68">
        <v>191.13</v>
      </c>
      <c r="AB68">
        <v>195.53</v>
      </c>
      <c r="AC68">
        <v>194.97</v>
      </c>
      <c r="AD68">
        <v>195.02</v>
      </c>
      <c r="AE68">
        <v>199.2</v>
      </c>
      <c r="AF68">
        <v>199.01</v>
      </c>
      <c r="AG68">
        <f t="shared" si="1"/>
        <v>0.1384360162462101</v>
      </c>
      <c r="AH68">
        <v>202.54</v>
      </c>
      <c r="AI68">
        <v>197.29</v>
      </c>
      <c r="AJ68">
        <v>199.18</v>
      </c>
      <c r="AK68">
        <v>199.6</v>
      </c>
      <c r="AL68">
        <v>194.91</v>
      </c>
      <c r="AM68">
        <v>195.68</v>
      </c>
      <c r="AN68">
        <v>195.01</v>
      </c>
      <c r="AO68">
        <v>193.72</v>
      </c>
      <c r="AP68">
        <v>193.3</v>
      </c>
      <c r="AQ68">
        <v>196.08</v>
      </c>
      <c r="AR68">
        <v>196.24</v>
      </c>
      <c r="AS68">
        <v>195.61</v>
      </c>
      <c r="AT68">
        <v>197.62</v>
      </c>
      <c r="AU68">
        <v>197.44</v>
      </c>
      <c r="AV68">
        <v>198.98</v>
      </c>
      <c r="AW68">
        <v>196.28</v>
      </c>
      <c r="AX68">
        <v>193.9</v>
      </c>
      <c r="AY68">
        <v>194.9</v>
      </c>
      <c r="AZ68">
        <v>196.25</v>
      </c>
      <c r="BA68">
        <v>192.76</v>
      </c>
      <c r="BB68">
        <v>195.53</v>
      </c>
      <c r="BC68">
        <v>193.91</v>
      </c>
      <c r="BD68">
        <v>194.47</v>
      </c>
      <c r="BE68">
        <v>193.1</v>
      </c>
      <c r="BF68">
        <v>193.43</v>
      </c>
      <c r="BG68">
        <v>194.53</v>
      </c>
      <c r="BH68">
        <v>194.6</v>
      </c>
      <c r="BI68">
        <v>198.42</v>
      </c>
      <c r="BJ68">
        <v>198.94</v>
      </c>
      <c r="BK68">
        <v>198.79</v>
      </c>
      <c r="BL68">
        <v>201.47</v>
      </c>
      <c r="BM68">
        <v>200.16</v>
      </c>
      <c r="BN68">
        <v>203.62</v>
      </c>
      <c r="BO68">
        <v>199.99</v>
      </c>
      <c r="BP68">
        <v>201.87</v>
      </c>
      <c r="BQ68">
        <v>201.76</v>
      </c>
      <c r="BR68">
        <v>206.62</v>
      </c>
      <c r="BS68">
        <v>204.26</v>
      </c>
      <c r="BT68">
        <v>205.87</v>
      </c>
      <c r="BU68">
        <v>199.1</v>
      </c>
      <c r="BV68">
        <v>205.88</v>
      </c>
      <c r="BW68">
        <v>198.29</v>
      </c>
    </row>
    <row r="69" spans="1:76" x14ac:dyDescent="0.25">
      <c r="AG69">
        <f>AVERAGE(AG2:AG68)</f>
        <v>0.1277566175655202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Z291"/>
  <sheetViews>
    <sheetView topLeftCell="F255" workbookViewId="0">
      <selection activeCell="A2" sqref="A2:AF290"/>
    </sheetView>
  </sheetViews>
  <sheetFormatPr defaultRowHeight="15" x14ac:dyDescent="0.25"/>
  <cols>
    <col min="33" max="33" width="14.140625" bestFit="1" customWidth="1"/>
  </cols>
  <sheetData>
    <row r="1" spans="1:2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337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199</v>
      </c>
      <c r="EP1" s="1" t="s">
        <v>200</v>
      </c>
      <c r="EQ1" s="1" t="s">
        <v>201</v>
      </c>
      <c r="ER1" s="1" t="s">
        <v>202</v>
      </c>
      <c r="ES1" s="1" t="s">
        <v>203</v>
      </c>
      <c r="ET1" s="1" t="s">
        <v>204</v>
      </c>
      <c r="EU1" s="1" t="s">
        <v>205</v>
      </c>
      <c r="EV1" s="1" t="s">
        <v>206</v>
      </c>
      <c r="EW1" s="1" t="s">
        <v>207</v>
      </c>
      <c r="EX1" s="1" t="s">
        <v>208</v>
      </c>
      <c r="EY1" s="1" t="s">
        <v>209</v>
      </c>
      <c r="EZ1" s="1" t="s">
        <v>210</v>
      </c>
      <c r="FA1" s="1" t="s">
        <v>211</v>
      </c>
      <c r="FB1" s="1" t="s">
        <v>212</v>
      </c>
      <c r="FC1" s="1" t="s">
        <v>213</v>
      </c>
      <c r="FD1" s="1" t="s">
        <v>214</v>
      </c>
      <c r="FE1" s="1" t="s">
        <v>215</v>
      </c>
      <c r="FF1" s="1" t="s">
        <v>216</v>
      </c>
      <c r="FG1" s="1" t="s">
        <v>217</v>
      </c>
      <c r="FH1" s="1" t="s">
        <v>218</v>
      </c>
      <c r="FI1" s="1" t="s">
        <v>219</v>
      </c>
      <c r="FJ1" s="1" t="s">
        <v>220</v>
      </c>
      <c r="FK1" s="1" t="s">
        <v>221</v>
      </c>
      <c r="FL1" s="1" t="s">
        <v>222</v>
      </c>
      <c r="FM1" s="1" t="s">
        <v>223</v>
      </c>
      <c r="FN1" s="1" t="s">
        <v>224</v>
      </c>
      <c r="FO1" s="1" t="s">
        <v>225</v>
      </c>
      <c r="FP1" s="1" t="s">
        <v>226</v>
      </c>
      <c r="FQ1" s="1" t="s">
        <v>227</v>
      </c>
      <c r="FR1" s="1" t="s">
        <v>228</v>
      </c>
      <c r="FS1" s="1" t="s">
        <v>229</v>
      </c>
      <c r="FT1" s="1" t="s">
        <v>230</v>
      </c>
      <c r="FU1" s="1" t="s">
        <v>231</v>
      </c>
      <c r="FV1" s="1" t="s">
        <v>232</v>
      </c>
      <c r="FW1" s="1" t="s">
        <v>233</v>
      </c>
      <c r="FX1" s="1" t="s">
        <v>234</v>
      </c>
      <c r="FY1" s="1" t="s">
        <v>235</v>
      </c>
      <c r="FZ1" s="1" t="s">
        <v>236</v>
      </c>
      <c r="GA1" s="1" t="s">
        <v>237</v>
      </c>
      <c r="GB1" s="1" t="s">
        <v>238</v>
      </c>
      <c r="GC1" s="1" t="s">
        <v>239</v>
      </c>
      <c r="GD1" s="1" t="s">
        <v>240</v>
      </c>
      <c r="GE1" s="1" t="s">
        <v>241</v>
      </c>
      <c r="GF1" s="1" t="s">
        <v>242</v>
      </c>
      <c r="GG1" s="1" t="s">
        <v>243</v>
      </c>
      <c r="GH1" s="1" t="s">
        <v>244</v>
      </c>
      <c r="GI1" s="1" t="s">
        <v>245</v>
      </c>
      <c r="GJ1" s="1" t="s">
        <v>246</v>
      </c>
      <c r="GK1" s="1" t="s">
        <v>247</v>
      </c>
      <c r="GL1" s="1" t="s">
        <v>248</v>
      </c>
      <c r="GM1" s="1" t="s">
        <v>249</v>
      </c>
      <c r="GN1" s="1" t="s">
        <v>250</v>
      </c>
      <c r="GO1" s="1" t="s">
        <v>251</v>
      </c>
      <c r="GP1" s="1" t="s">
        <v>252</v>
      </c>
      <c r="GQ1" s="1" t="s">
        <v>253</v>
      </c>
      <c r="GR1" s="1" t="s">
        <v>254</v>
      </c>
      <c r="GS1" s="1" t="s">
        <v>255</v>
      </c>
      <c r="GT1" s="1" t="s">
        <v>256</v>
      </c>
      <c r="GU1" s="1" t="s">
        <v>257</v>
      </c>
      <c r="GV1" s="1" t="s">
        <v>258</v>
      </c>
      <c r="GW1" s="1" t="s">
        <v>259</v>
      </c>
      <c r="GX1" s="1" t="s">
        <v>260</v>
      </c>
      <c r="GY1" s="1" t="s">
        <v>261</v>
      </c>
      <c r="GZ1" s="1" t="s">
        <v>262</v>
      </c>
      <c r="HA1" s="1" t="s">
        <v>263</v>
      </c>
      <c r="HB1" s="1" t="s">
        <v>264</v>
      </c>
      <c r="HC1" s="1" t="s">
        <v>265</v>
      </c>
      <c r="HD1" s="1" t="s">
        <v>266</v>
      </c>
      <c r="HE1" s="1" t="s">
        <v>267</v>
      </c>
      <c r="HF1" s="1" t="s">
        <v>268</v>
      </c>
      <c r="HG1" s="1" t="s">
        <v>269</v>
      </c>
      <c r="HH1" s="1" t="s">
        <v>270</v>
      </c>
      <c r="HI1" s="1" t="s">
        <v>271</v>
      </c>
      <c r="HJ1" s="1" t="s">
        <v>272</v>
      </c>
      <c r="HK1" s="1" t="s">
        <v>273</v>
      </c>
      <c r="HL1" s="1" t="s">
        <v>274</v>
      </c>
      <c r="HM1" s="1" t="s">
        <v>275</v>
      </c>
      <c r="HN1" s="1" t="s">
        <v>276</v>
      </c>
      <c r="HO1" s="1" t="s">
        <v>277</v>
      </c>
      <c r="HP1" s="1" t="s">
        <v>278</v>
      </c>
      <c r="HQ1" s="1" t="s">
        <v>279</v>
      </c>
      <c r="HR1" s="1" t="s">
        <v>280</v>
      </c>
      <c r="HS1" s="1" t="s">
        <v>281</v>
      </c>
      <c r="HT1" s="1" t="s">
        <v>282</v>
      </c>
      <c r="HU1" s="1" t="s">
        <v>283</v>
      </c>
      <c r="HV1" s="1" t="s">
        <v>284</v>
      </c>
      <c r="HW1" s="1" t="s">
        <v>285</v>
      </c>
      <c r="HX1" s="1" t="s">
        <v>286</v>
      </c>
      <c r="HY1" s="1" t="s">
        <v>287</v>
      </c>
      <c r="HZ1" s="1" t="s">
        <v>288</v>
      </c>
      <c r="IA1" s="1" t="s">
        <v>289</v>
      </c>
      <c r="IB1" s="1" t="s">
        <v>290</v>
      </c>
      <c r="IC1" s="1" t="s">
        <v>291</v>
      </c>
      <c r="ID1" s="1" t="s">
        <v>292</v>
      </c>
      <c r="IE1" s="1" t="s">
        <v>293</v>
      </c>
      <c r="IF1" s="1" t="s">
        <v>294</v>
      </c>
      <c r="IG1" s="1" t="s">
        <v>295</v>
      </c>
      <c r="IH1" s="1" t="s">
        <v>296</v>
      </c>
      <c r="II1" s="1" t="s">
        <v>297</v>
      </c>
      <c r="IJ1" s="1" t="s">
        <v>298</v>
      </c>
      <c r="IK1" s="1" t="s">
        <v>299</v>
      </c>
      <c r="IL1" s="1" t="s">
        <v>300</v>
      </c>
      <c r="IM1" s="1" t="s">
        <v>301</v>
      </c>
      <c r="IN1" s="1" t="s">
        <v>302</v>
      </c>
      <c r="IO1" s="1" t="s">
        <v>303</v>
      </c>
      <c r="IP1" s="1" t="s">
        <v>304</v>
      </c>
      <c r="IQ1" s="1" t="s">
        <v>305</v>
      </c>
      <c r="IR1" s="1" t="s">
        <v>306</v>
      </c>
      <c r="IS1" s="1" t="s">
        <v>307</v>
      </c>
      <c r="IT1" s="1" t="s">
        <v>308</v>
      </c>
      <c r="IU1" s="1" t="s">
        <v>309</v>
      </c>
      <c r="IV1" s="1" t="s">
        <v>310</v>
      </c>
      <c r="IW1" s="1" t="s">
        <v>311</v>
      </c>
      <c r="IX1" s="1" t="s">
        <v>312</v>
      </c>
      <c r="IY1" s="1" t="s">
        <v>313</v>
      </c>
      <c r="IZ1" s="1" t="s">
        <v>314</v>
      </c>
    </row>
    <row r="2" spans="1:260" x14ac:dyDescent="0.25">
      <c r="A2" t="s">
        <v>143</v>
      </c>
      <c r="B2" s="2">
        <v>44495</v>
      </c>
      <c r="C2" s="2">
        <v>44589</v>
      </c>
      <c r="D2">
        <v>0.1115</v>
      </c>
      <c r="L2">
        <v>102000</v>
      </c>
      <c r="M2">
        <v>101500</v>
      </c>
      <c r="N2">
        <v>106500</v>
      </c>
      <c r="O2">
        <v>103000</v>
      </c>
      <c r="P2">
        <v>106500</v>
      </c>
      <c r="Q2">
        <v>107500</v>
      </c>
      <c r="R2">
        <v>105500</v>
      </c>
      <c r="S2">
        <v>106000</v>
      </c>
      <c r="T2">
        <v>107000</v>
      </c>
      <c r="U2">
        <v>107500</v>
      </c>
      <c r="V2">
        <v>109000</v>
      </c>
      <c r="W2">
        <v>108500</v>
      </c>
      <c r="X2">
        <v>107500</v>
      </c>
      <c r="Y2">
        <v>106500</v>
      </c>
      <c r="Z2">
        <v>111000</v>
      </c>
      <c r="AA2">
        <v>112000</v>
      </c>
      <c r="AB2">
        <v>110500</v>
      </c>
      <c r="AC2">
        <v>110000</v>
      </c>
      <c r="AD2">
        <v>111500</v>
      </c>
      <c r="AE2">
        <v>119500</v>
      </c>
      <c r="AF2">
        <v>119000</v>
      </c>
      <c r="AG2">
        <f>($AF2-$M2)/$M2</f>
        <v>0.17241379310344829</v>
      </c>
      <c r="AH2">
        <v>119500</v>
      </c>
      <c r="AI2">
        <v>117500</v>
      </c>
      <c r="AJ2">
        <v>115500</v>
      </c>
      <c r="AK2">
        <v>116000</v>
      </c>
      <c r="AL2">
        <v>114000</v>
      </c>
      <c r="AM2">
        <v>116500</v>
      </c>
      <c r="AN2">
        <v>120000</v>
      </c>
      <c r="AO2">
        <v>118000</v>
      </c>
      <c r="AP2">
        <v>118500</v>
      </c>
      <c r="AQ2">
        <v>121500</v>
      </c>
      <c r="AR2">
        <v>120000</v>
      </c>
      <c r="AS2">
        <v>123500</v>
      </c>
      <c r="AT2">
        <v>120500</v>
      </c>
      <c r="AU2">
        <v>121500</v>
      </c>
      <c r="AV2">
        <v>121000</v>
      </c>
      <c r="AW2">
        <v>123500</v>
      </c>
      <c r="AX2">
        <v>124000</v>
      </c>
      <c r="AY2">
        <v>122000</v>
      </c>
      <c r="AZ2">
        <v>120500</v>
      </c>
      <c r="BA2">
        <v>124500</v>
      </c>
      <c r="BB2">
        <v>127000</v>
      </c>
      <c r="BC2">
        <v>127500</v>
      </c>
      <c r="BD2">
        <v>128000</v>
      </c>
      <c r="BE2">
        <v>126000</v>
      </c>
      <c r="BF2">
        <v>127500</v>
      </c>
      <c r="BG2">
        <v>127000</v>
      </c>
      <c r="BH2">
        <v>131000</v>
      </c>
      <c r="BI2">
        <v>128500</v>
      </c>
      <c r="BJ2">
        <v>128500</v>
      </c>
      <c r="BK2">
        <v>125500</v>
      </c>
      <c r="BL2">
        <v>125000</v>
      </c>
      <c r="BM2">
        <v>127000</v>
      </c>
      <c r="BN2">
        <v>124500</v>
      </c>
      <c r="BO2">
        <v>128000</v>
      </c>
      <c r="BP2">
        <v>128500</v>
      </c>
      <c r="BQ2">
        <v>129500</v>
      </c>
      <c r="BR2">
        <v>128500</v>
      </c>
      <c r="BS2">
        <v>127000</v>
      </c>
      <c r="BT2">
        <v>126500</v>
      </c>
      <c r="BU2">
        <v>127000</v>
      </c>
      <c r="BV2">
        <v>125000</v>
      </c>
      <c r="BW2">
        <v>119000</v>
      </c>
      <c r="BX2">
        <v>119000</v>
      </c>
      <c r="BY2">
        <v>118000</v>
      </c>
      <c r="BZ2">
        <v>117500</v>
      </c>
      <c r="CA2">
        <v>113500</v>
      </c>
      <c r="CB2">
        <v>120500</v>
      </c>
    </row>
    <row r="3" spans="1:260" x14ac:dyDescent="0.25">
      <c r="A3" t="s">
        <v>143</v>
      </c>
      <c r="B3" s="2">
        <v>43944</v>
      </c>
      <c r="C3" s="2">
        <v>44035</v>
      </c>
      <c r="D3">
        <v>1.7865</v>
      </c>
      <c r="L3">
        <v>82600</v>
      </c>
      <c r="M3">
        <v>81400</v>
      </c>
      <c r="N3">
        <v>82600</v>
      </c>
      <c r="O3">
        <v>83400</v>
      </c>
      <c r="P3">
        <v>83700</v>
      </c>
      <c r="Q3">
        <v>81000</v>
      </c>
      <c r="R3">
        <v>82400</v>
      </c>
      <c r="S3">
        <v>82400</v>
      </c>
      <c r="T3">
        <v>85000</v>
      </c>
      <c r="U3">
        <v>84500</v>
      </c>
      <c r="V3">
        <v>85700</v>
      </c>
      <c r="W3">
        <v>83600</v>
      </c>
      <c r="X3">
        <v>80600</v>
      </c>
      <c r="Y3">
        <v>81900</v>
      </c>
      <c r="Z3">
        <v>81100</v>
      </c>
      <c r="AA3">
        <v>82700</v>
      </c>
      <c r="AB3">
        <v>84100</v>
      </c>
      <c r="AC3">
        <v>83400</v>
      </c>
      <c r="AD3">
        <v>81300</v>
      </c>
      <c r="AE3">
        <v>81400</v>
      </c>
      <c r="AF3">
        <v>81900</v>
      </c>
      <c r="AG3">
        <f t="shared" ref="AG3:AG66" si="0">($AF3-$M3)/$M3</f>
        <v>6.1425061425061421E-3</v>
      </c>
      <c r="AH3">
        <v>81400</v>
      </c>
      <c r="AI3">
        <v>83900</v>
      </c>
      <c r="AJ3">
        <v>81500</v>
      </c>
      <c r="AK3">
        <v>83600</v>
      </c>
      <c r="AL3">
        <v>83300</v>
      </c>
      <c r="AM3">
        <v>88700</v>
      </c>
      <c r="AN3">
        <v>87700</v>
      </c>
      <c r="AO3">
        <v>90400</v>
      </c>
      <c r="AP3">
        <v>91000</v>
      </c>
      <c r="AQ3">
        <v>89800</v>
      </c>
      <c r="AR3">
        <v>90800</v>
      </c>
      <c r="AS3">
        <v>88500</v>
      </c>
      <c r="AT3">
        <v>85200</v>
      </c>
      <c r="AU3">
        <v>82000</v>
      </c>
      <c r="AV3">
        <v>85400</v>
      </c>
      <c r="AW3">
        <v>86800</v>
      </c>
      <c r="AX3">
        <v>86200</v>
      </c>
      <c r="AY3">
        <v>85400</v>
      </c>
      <c r="AZ3">
        <v>84900</v>
      </c>
      <c r="BA3">
        <v>84100</v>
      </c>
      <c r="BB3">
        <v>86000</v>
      </c>
      <c r="BC3">
        <v>84300</v>
      </c>
      <c r="BD3">
        <v>84600</v>
      </c>
      <c r="BE3">
        <v>83600</v>
      </c>
      <c r="BF3">
        <v>85100</v>
      </c>
      <c r="BG3">
        <v>85300</v>
      </c>
      <c r="BH3">
        <v>84400</v>
      </c>
      <c r="BI3">
        <v>85400</v>
      </c>
      <c r="BJ3">
        <v>86000</v>
      </c>
      <c r="BK3">
        <v>84800</v>
      </c>
      <c r="BL3">
        <v>83700</v>
      </c>
      <c r="BM3">
        <v>83000</v>
      </c>
      <c r="BN3">
        <v>82800</v>
      </c>
      <c r="BO3">
        <v>83000</v>
      </c>
      <c r="BP3">
        <v>82900</v>
      </c>
      <c r="BQ3">
        <v>83000</v>
      </c>
      <c r="BR3">
        <v>82700</v>
      </c>
      <c r="BS3">
        <v>82900</v>
      </c>
      <c r="BT3">
        <v>82200</v>
      </c>
      <c r="BU3">
        <v>84100</v>
      </c>
      <c r="BV3">
        <v>83200</v>
      </c>
      <c r="BW3">
        <v>82400</v>
      </c>
    </row>
    <row r="4" spans="1:260" x14ac:dyDescent="0.25">
      <c r="A4" t="s">
        <v>144</v>
      </c>
      <c r="B4" s="2">
        <v>43417</v>
      </c>
      <c r="C4" s="2">
        <v>43530</v>
      </c>
      <c r="D4">
        <v>0.12280000000000001</v>
      </c>
      <c r="L4">
        <v>11900</v>
      </c>
      <c r="M4">
        <v>11600</v>
      </c>
      <c r="N4">
        <v>12050</v>
      </c>
      <c r="O4">
        <v>12150</v>
      </c>
      <c r="P4">
        <v>12100</v>
      </c>
      <c r="Q4">
        <v>11700</v>
      </c>
      <c r="R4">
        <v>11550</v>
      </c>
      <c r="S4">
        <v>11800</v>
      </c>
      <c r="T4">
        <v>11450</v>
      </c>
      <c r="U4">
        <v>11850</v>
      </c>
      <c r="V4">
        <v>11800</v>
      </c>
      <c r="W4">
        <v>11950</v>
      </c>
      <c r="X4">
        <v>11800</v>
      </c>
      <c r="Y4">
        <v>11750</v>
      </c>
      <c r="Z4">
        <v>12250</v>
      </c>
      <c r="AA4">
        <v>11950</v>
      </c>
      <c r="AB4">
        <v>11600</v>
      </c>
      <c r="AC4">
        <v>11100</v>
      </c>
      <c r="AD4">
        <v>11200</v>
      </c>
      <c r="AE4">
        <v>10950</v>
      </c>
      <c r="AF4">
        <v>10800</v>
      </c>
      <c r="AG4">
        <f t="shared" si="0"/>
        <v>-6.8965517241379309E-2</v>
      </c>
      <c r="AH4">
        <v>11150</v>
      </c>
      <c r="AI4">
        <v>11550</v>
      </c>
      <c r="AJ4">
        <v>11050</v>
      </c>
      <c r="AK4">
        <v>11250</v>
      </c>
      <c r="AL4">
        <v>11050</v>
      </c>
      <c r="AM4">
        <v>11200</v>
      </c>
      <c r="AN4">
        <v>10850</v>
      </c>
      <c r="AO4">
        <v>10800</v>
      </c>
      <c r="AP4">
        <v>10650</v>
      </c>
      <c r="AQ4">
        <v>10300</v>
      </c>
      <c r="AR4">
        <v>10700</v>
      </c>
      <c r="AS4">
        <v>10850</v>
      </c>
      <c r="AT4">
        <v>10500</v>
      </c>
      <c r="AU4">
        <v>10100</v>
      </c>
      <c r="AV4">
        <v>10100</v>
      </c>
      <c r="AW4">
        <v>10050</v>
      </c>
      <c r="AX4">
        <v>10300</v>
      </c>
      <c r="AY4">
        <v>10700</v>
      </c>
      <c r="AZ4">
        <v>10900</v>
      </c>
      <c r="BA4">
        <v>10950</v>
      </c>
      <c r="BB4">
        <v>10850</v>
      </c>
      <c r="BC4">
        <v>10950</v>
      </c>
      <c r="BD4">
        <v>10850</v>
      </c>
      <c r="BE4">
        <v>10700</v>
      </c>
      <c r="BF4">
        <v>10650</v>
      </c>
      <c r="BG4">
        <v>11550</v>
      </c>
      <c r="BH4">
        <v>11150</v>
      </c>
      <c r="BI4">
        <v>11050</v>
      </c>
      <c r="BJ4">
        <v>10950</v>
      </c>
      <c r="BK4">
        <v>12100</v>
      </c>
      <c r="BL4">
        <v>12000</v>
      </c>
      <c r="BM4">
        <v>12600</v>
      </c>
      <c r="BN4">
        <v>13600</v>
      </c>
      <c r="BO4">
        <v>12900</v>
      </c>
      <c r="BP4">
        <v>12850</v>
      </c>
      <c r="BQ4">
        <v>12750</v>
      </c>
      <c r="BR4">
        <v>12550</v>
      </c>
      <c r="BS4">
        <v>12450</v>
      </c>
      <c r="BT4">
        <v>12600</v>
      </c>
      <c r="BU4">
        <v>12650</v>
      </c>
      <c r="BV4">
        <v>13400</v>
      </c>
      <c r="BW4">
        <v>12800</v>
      </c>
      <c r="BX4">
        <v>13000</v>
      </c>
      <c r="BY4">
        <v>13050</v>
      </c>
      <c r="BZ4">
        <v>12900</v>
      </c>
      <c r="CA4">
        <v>12600</v>
      </c>
      <c r="CB4">
        <v>12650</v>
      </c>
      <c r="CC4">
        <v>12600</v>
      </c>
      <c r="CD4">
        <v>12750</v>
      </c>
      <c r="CE4">
        <v>12650</v>
      </c>
      <c r="CF4">
        <v>12450</v>
      </c>
      <c r="CG4">
        <v>12550</v>
      </c>
      <c r="CH4">
        <v>12050</v>
      </c>
      <c r="CI4">
        <v>12000</v>
      </c>
    </row>
    <row r="5" spans="1:260" x14ac:dyDescent="0.25">
      <c r="A5" t="s">
        <v>144</v>
      </c>
      <c r="B5" s="2">
        <v>42320</v>
      </c>
      <c r="C5" s="2">
        <v>42411</v>
      </c>
      <c r="D5">
        <v>0.12180000000000001</v>
      </c>
      <c r="L5">
        <v>11400</v>
      </c>
      <c r="M5">
        <v>11350</v>
      </c>
      <c r="N5">
        <v>11500</v>
      </c>
      <c r="O5">
        <v>11450</v>
      </c>
      <c r="P5">
        <v>10950</v>
      </c>
      <c r="Q5">
        <v>11900</v>
      </c>
      <c r="R5">
        <v>11600</v>
      </c>
      <c r="S5">
        <v>11100</v>
      </c>
      <c r="T5">
        <v>11100</v>
      </c>
      <c r="U5">
        <v>11750</v>
      </c>
      <c r="V5">
        <v>12200</v>
      </c>
      <c r="W5">
        <v>12100</v>
      </c>
      <c r="X5">
        <v>12100</v>
      </c>
      <c r="Y5">
        <v>13000</v>
      </c>
      <c r="Z5">
        <v>13100</v>
      </c>
      <c r="AA5">
        <v>13150</v>
      </c>
      <c r="AB5">
        <v>13750</v>
      </c>
      <c r="AC5">
        <v>13800</v>
      </c>
      <c r="AD5">
        <v>13750</v>
      </c>
      <c r="AE5">
        <v>13550</v>
      </c>
      <c r="AF5">
        <v>13500</v>
      </c>
      <c r="AG5">
        <f t="shared" si="0"/>
        <v>0.1894273127753304</v>
      </c>
      <c r="AH5">
        <v>13400</v>
      </c>
      <c r="AI5">
        <v>13000</v>
      </c>
      <c r="AJ5">
        <v>13250</v>
      </c>
      <c r="AK5">
        <v>14150</v>
      </c>
      <c r="AL5">
        <v>14000</v>
      </c>
      <c r="AM5">
        <v>14100</v>
      </c>
      <c r="AN5">
        <v>13650</v>
      </c>
      <c r="AO5">
        <v>13550</v>
      </c>
      <c r="AP5">
        <v>14050</v>
      </c>
      <c r="AQ5">
        <v>13700</v>
      </c>
      <c r="AR5">
        <v>13650</v>
      </c>
      <c r="AS5">
        <v>14300</v>
      </c>
      <c r="AT5">
        <v>14300</v>
      </c>
      <c r="AU5">
        <v>14150</v>
      </c>
      <c r="AV5">
        <v>14900</v>
      </c>
      <c r="AW5">
        <v>14950</v>
      </c>
      <c r="AX5">
        <v>14700</v>
      </c>
      <c r="AY5">
        <v>14550</v>
      </c>
      <c r="AZ5">
        <v>13850</v>
      </c>
      <c r="BA5">
        <v>13350</v>
      </c>
      <c r="BB5">
        <v>14250</v>
      </c>
      <c r="BC5">
        <v>14400</v>
      </c>
      <c r="BD5">
        <v>14400</v>
      </c>
      <c r="BE5">
        <v>14150</v>
      </c>
      <c r="BF5">
        <v>14000</v>
      </c>
      <c r="BG5">
        <v>13100</v>
      </c>
      <c r="BH5">
        <v>13150</v>
      </c>
      <c r="BI5">
        <v>13500</v>
      </c>
      <c r="BJ5">
        <v>13500</v>
      </c>
      <c r="BK5">
        <v>13050</v>
      </c>
      <c r="BL5">
        <v>13900</v>
      </c>
      <c r="BM5">
        <v>13600</v>
      </c>
      <c r="BN5">
        <v>13750</v>
      </c>
      <c r="BO5">
        <v>13400</v>
      </c>
      <c r="BP5">
        <v>13700</v>
      </c>
      <c r="BQ5">
        <v>13800</v>
      </c>
      <c r="BR5">
        <v>13700</v>
      </c>
      <c r="BS5">
        <v>14500</v>
      </c>
      <c r="BT5">
        <v>13850</v>
      </c>
    </row>
    <row r="6" spans="1:260" x14ac:dyDescent="0.25">
      <c r="A6" t="s">
        <v>195</v>
      </c>
      <c r="B6" s="2">
        <v>44124</v>
      </c>
      <c r="C6" s="2">
        <v>44307</v>
      </c>
      <c r="D6">
        <v>0.2797</v>
      </c>
      <c r="L6">
        <v>90.2</v>
      </c>
      <c r="M6">
        <v>81.179000000000002</v>
      </c>
      <c r="N6">
        <v>78.986000000000004</v>
      </c>
      <c r="O6">
        <v>77.643000000000001</v>
      </c>
      <c r="P6">
        <v>73.856999999999999</v>
      </c>
      <c r="Q6">
        <v>73.072000000000003</v>
      </c>
      <c r="R6">
        <v>75.429000000000002</v>
      </c>
      <c r="S6">
        <v>75.013999999999996</v>
      </c>
      <c r="T6">
        <v>76.656999999999996</v>
      </c>
      <c r="U6">
        <v>73.706999999999994</v>
      </c>
      <c r="V6">
        <v>77.356999999999999</v>
      </c>
      <c r="W6">
        <v>76.679000000000002</v>
      </c>
      <c r="X6">
        <v>76.186000000000007</v>
      </c>
      <c r="Y6">
        <v>75.5</v>
      </c>
      <c r="Z6">
        <v>83.05</v>
      </c>
      <c r="AA6">
        <v>78.557000000000002</v>
      </c>
      <c r="AB6">
        <v>74.063999999999993</v>
      </c>
      <c r="AC6">
        <v>73.585999999999999</v>
      </c>
      <c r="AD6">
        <v>68.129000000000005</v>
      </c>
      <c r="AE6">
        <v>70.885999999999996</v>
      </c>
      <c r="AF6">
        <v>70.179000000000002</v>
      </c>
      <c r="AG6">
        <f t="shared" si="0"/>
        <v>-0.13550302418113058</v>
      </c>
      <c r="AH6">
        <v>69.786000000000001</v>
      </c>
      <c r="AI6">
        <v>71.179000000000002</v>
      </c>
      <c r="AJ6">
        <v>74.8</v>
      </c>
      <c r="AK6">
        <v>74.25</v>
      </c>
      <c r="AL6">
        <v>74.322000000000003</v>
      </c>
      <c r="AM6">
        <v>72.085999999999999</v>
      </c>
      <c r="AN6">
        <v>72.5</v>
      </c>
      <c r="AO6">
        <v>71.921999999999997</v>
      </c>
      <c r="AP6">
        <v>71.75</v>
      </c>
      <c r="AQ6">
        <v>72.856999999999999</v>
      </c>
      <c r="AR6">
        <v>77.143000000000001</v>
      </c>
      <c r="AS6">
        <v>76.572000000000003</v>
      </c>
      <c r="AT6">
        <v>77.478999999999999</v>
      </c>
      <c r="AU6">
        <v>79.143000000000001</v>
      </c>
      <c r="AV6">
        <v>79.5</v>
      </c>
      <c r="AW6">
        <v>80.421999999999997</v>
      </c>
      <c r="AX6">
        <v>80.772000000000006</v>
      </c>
      <c r="AY6">
        <v>78.028999999999996</v>
      </c>
      <c r="AZ6">
        <v>80.692999999999998</v>
      </c>
      <c r="BA6">
        <v>82.072000000000003</v>
      </c>
      <c r="BB6">
        <v>81.442999999999998</v>
      </c>
      <c r="BC6">
        <v>80.713999999999999</v>
      </c>
      <c r="BD6">
        <v>82.143000000000001</v>
      </c>
      <c r="BE6">
        <v>86.236000000000004</v>
      </c>
      <c r="BF6">
        <v>84.986000000000004</v>
      </c>
      <c r="BG6">
        <v>90.786000000000001</v>
      </c>
      <c r="BH6">
        <v>94.072000000000003</v>
      </c>
      <c r="BI6">
        <v>92.942999999999998</v>
      </c>
      <c r="BJ6">
        <v>90.835999999999999</v>
      </c>
      <c r="BK6">
        <v>91.078999999999994</v>
      </c>
      <c r="BL6">
        <v>94.286000000000001</v>
      </c>
      <c r="BM6">
        <v>95.578999999999994</v>
      </c>
      <c r="BN6">
        <v>101.322</v>
      </c>
      <c r="BO6">
        <v>103.322</v>
      </c>
      <c r="BP6">
        <v>102.82899999999999</v>
      </c>
      <c r="BQ6">
        <v>106.786</v>
      </c>
      <c r="BR6">
        <v>100.54300000000001</v>
      </c>
      <c r="BS6">
        <v>102.593</v>
      </c>
      <c r="BT6">
        <v>102.857</v>
      </c>
      <c r="BU6">
        <v>104.193</v>
      </c>
      <c r="BV6">
        <v>93.772000000000006</v>
      </c>
      <c r="BW6">
        <v>91.242999999999995</v>
      </c>
      <c r="BX6">
        <v>94.5</v>
      </c>
      <c r="BY6">
        <v>92.007000000000005</v>
      </c>
      <c r="BZ6">
        <v>92.813999999999993</v>
      </c>
      <c r="CA6">
        <v>93.936000000000007</v>
      </c>
      <c r="CB6">
        <v>94.257000000000005</v>
      </c>
      <c r="CC6">
        <v>92.914000000000001</v>
      </c>
      <c r="CD6">
        <v>93.179000000000002</v>
      </c>
      <c r="CE6">
        <v>91.536000000000001</v>
      </c>
      <c r="CF6">
        <v>87.221999999999994</v>
      </c>
      <c r="CG6">
        <v>86.328999999999994</v>
      </c>
      <c r="CH6">
        <v>86.664000000000001</v>
      </c>
      <c r="CI6">
        <v>86.106999999999999</v>
      </c>
      <c r="CJ6">
        <v>84.05</v>
      </c>
      <c r="CK6">
        <v>83</v>
      </c>
      <c r="CL6">
        <v>79.328999999999994</v>
      </c>
      <c r="CM6">
        <v>81.028999999999996</v>
      </c>
      <c r="CN6">
        <v>83.156999999999996</v>
      </c>
      <c r="CO6">
        <v>82.856999999999999</v>
      </c>
      <c r="CP6">
        <v>84.156999999999996</v>
      </c>
      <c r="CQ6">
        <v>79.25</v>
      </c>
      <c r="CR6">
        <v>78.879000000000005</v>
      </c>
      <c r="CS6">
        <v>79</v>
      </c>
      <c r="CT6">
        <v>79.828999999999994</v>
      </c>
      <c r="CU6">
        <v>81.75</v>
      </c>
      <c r="CV6">
        <v>79.286000000000001</v>
      </c>
      <c r="CW6">
        <v>85.686000000000007</v>
      </c>
      <c r="CX6">
        <v>83.872</v>
      </c>
      <c r="CY6">
        <v>83.706999999999994</v>
      </c>
      <c r="CZ6">
        <v>80.606999999999999</v>
      </c>
      <c r="DA6">
        <v>80.914000000000001</v>
      </c>
      <c r="DB6">
        <v>74.429000000000002</v>
      </c>
      <c r="DC6">
        <v>69.286000000000001</v>
      </c>
      <c r="DD6">
        <v>69.635999999999996</v>
      </c>
      <c r="DE6">
        <v>72.822000000000003</v>
      </c>
      <c r="DF6">
        <v>72.278999999999996</v>
      </c>
      <c r="DG6">
        <v>70</v>
      </c>
      <c r="DH6">
        <v>69.293000000000006</v>
      </c>
      <c r="DI6">
        <v>72.179000000000002</v>
      </c>
      <c r="DJ6">
        <v>72.400000000000006</v>
      </c>
      <c r="DK6">
        <v>73.942999999999998</v>
      </c>
      <c r="DL6">
        <v>73.343000000000004</v>
      </c>
      <c r="DM6">
        <v>72.563999999999993</v>
      </c>
      <c r="DN6">
        <v>71.436000000000007</v>
      </c>
      <c r="DO6">
        <v>73.429000000000002</v>
      </c>
      <c r="DP6">
        <v>74.036000000000001</v>
      </c>
      <c r="DQ6">
        <v>77.072000000000003</v>
      </c>
      <c r="DR6">
        <v>77.656999999999996</v>
      </c>
      <c r="DS6">
        <v>76.421999999999997</v>
      </c>
      <c r="DT6">
        <v>78.929000000000002</v>
      </c>
      <c r="DU6">
        <v>81.400000000000006</v>
      </c>
      <c r="DV6">
        <v>79.25</v>
      </c>
      <c r="DW6">
        <v>77.721999999999994</v>
      </c>
      <c r="DX6">
        <v>77.914000000000001</v>
      </c>
      <c r="DY6">
        <v>78.106999999999999</v>
      </c>
      <c r="DZ6">
        <v>72.429000000000002</v>
      </c>
      <c r="EA6">
        <v>73.328999999999994</v>
      </c>
      <c r="EB6">
        <v>72.813999999999993</v>
      </c>
      <c r="EC6">
        <v>74.442999999999998</v>
      </c>
      <c r="ED6">
        <v>75.706999999999994</v>
      </c>
      <c r="EE6">
        <v>76.671999999999997</v>
      </c>
      <c r="EF6">
        <v>76.036000000000001</v>
      </c>
      <c r="EG6">
        <v>80</v>
      </c>
    </row>
    <row r="7" spans="1:260" x14ac:dyDescent="0.25">
      <c r="A7" t="s">
        <v>145</v>
      </c>
      <c r="B7" s="2">
        <v>45411</v>
      </c>
      <c r="C7" s="2">
        <v>45531</v>
      </c>
      <c r="D7">
        <v>0.25490000000000002</v>
      </c>
      <c r="L7">
        <v>239.25899999999999</v>
      </c>
      <c r="M7">
        <v>236.29599999999999</v>
      </c>
      <c r="N7">
        <v>236.14099999999999</v>
      </c>
      <c r="O7">
        <v>234.88900000000001</v>
      </c>
      <c r="P7">
        <v>231.71100000000001</v>
      </c>
      <c r="Q7">
        <v>232.61500000000001</v>
      </c>
      <c r="R7">
        <v>220.70400000000001</v>
      </c>
      <c r="S7">
        <v>216</v>
      </c>
      <c r="T7">
        <v>215.77799999999999</v>
      </c>
      <c r="U7">
        <v>214.852</v>
      </c>
      <c r="V7">
        <v>216.16300000000001</v>
      </c>
      <c r="W7">
        <v>215.55600000000001</v>
      </c>
      <c r="X7">
        <v>215.40700000000001</v>
      </c>
      <c r="Y7">
        <v>219.11099999999999</v>
      </c>
      <c r="Z7">
        <v>217.15600000000001</v>
      </c>
      <c r="AA7">
        <v>217.15600000000001</v>
      </c>
      <c r="AB7">
        <v>212.59299999999999</v>
      </c>
      <c r="AC7">
        <v>225.185</v>
      </c>
      <c r="AD7">
        <v>225.911</v>
      </c>
      <c r="AE7">
        <v>221.25899999999999</v>
      </c>
      <c r="AF7">
        <v>222.148</v>
      </c>
      <c r="AG7">
        <f t="shared" si="0"/>
        <v>-5.9874056268409102E-2</v>
      </c>
      <c r="AH7">
        <v>217.29599999999999</v>
      </c>
      <c r="AI7">
        <v>228.8</v>
      </c>
      <c r="AJ7">
        <v>231.93299999999999</v>
      </c>
      <c r="AK7">
        <v>233.31899999999999</v>
      </c>
      <c r="AL7">
        <v>237.06700000000001</v>
      </c>
      <c r="AM7">
        <v>235.84399999999999</v>
      </c>
      <c r="AN7">
        <v>242.08099999999999</v>
      </c>
      <c r="AO7">
        <v>240.77</v>
      </c>
      <c r="AP7">
        <v>243.11099999999999</v>
      </c>
      <c r="AQ7">
        <v>239.11099999999999</v>
      </c>
      <c r="AR7">
        <v>246.91900000000001</v>
      </c>
      <c r="AS7">
        <v>247.25899999999999</v>
      </c>
      <c r="AT7">
        <v>243.59299999999999</v>
      </c>
      <c r="AU7">
        <v>244.852</v>
      </c>
      <c r="AV7">
        <v>244.52600000000001</v>
      </c>
      <c r="AW7">
        <v>241.25899999999999</v>
      </c>
      <c r="AX7">
        <v>233.06700000000001</v>
      </c>
      <c r="AY7">
        <v>236.70400000000001</v>
      </c>
      <c r="AZ7">
        <v>236.785</v>
      </c>
      <c r="BA7">
        <v>236.95599999999999</v>
      </c>
      <c r="BB7">
        <v>240.637</v>
      </c>
      <c r="BC7">
        <v>235.56299999999999</v>
      </c>
      <c r="BD7">
        <v>236.56299999999999</v>
      </c>
      <c r="BE7">
        <v>234.65899999999999</v>
      </c>
      <c r="BF7">
        <v>232.83699999999999</v>
      </c>
      <c r="BG7">
        <v>234.51900000000001</v>
      </c>
      <c r="BH7">
        <v>240.58500000000001</v>
      </c>
      <c r="BI7">
        <v>236.726</v>
      </c>
      <c r="BJ7">
        <v>232.05199999999999</v>
      </c>
      <c r="BK7">
        <v>243.38499999999999</v>
      </c>
      <c r="BL7">
        <v>248.03700000000001</v>
      </c>
      <c r="BM7">
        <v>257.459</v>
      </c>
      <c r="BN7">
        <v>257.48099999999999</v>
      </c>
      <c r="BO7">
        <v>263.452</v>
      </c>
      <c r="BP7">
        <v>262.96300000000002</v>
      </c>
      <c r="BQ7">
        <v>261.78500000000003</v>
      </c>
      <c r="BR7">
        <v>248.57</v>
      </c>
      <c r="BS7">
        <v>246.28899999999999</v>
      </c>
      <c r="BT7">
        <v>243.70400000000001</v>
      </c>
      <c r="BU7">
        <v>245.88900000000001</v>
      </c>
      <c r="BV7">
        <v>247.911</v>
      </c>
      <c r="BW7">
        <v>248.91900000000001</v>
      </c>
      <c r="BX7">
        <v>253.77799999999999</v>
      </c>
      <c r="BY7">
        <v>255.726</v>
      </c>
      <c r="BZ7">
        <v>249.578</v>
      </c>
      <c r="CA7">
        <v>239.11099999999999</v>
      </c>
      <c r="CB7">
        <v>238.23</v>
      </c>
      <c r="CC7">
        <v>236.333</v>
      </c>
      <c r="CD7">
        <v>237.77799999999999</v>
      </c>
      <c r="CE7">
        <v>237.68100000000001</v>
      </c>
      <c r="CF7">
        <v>235.578</v>
      </c>
      <c r="CG7">
        <v>236.62200000000001</v>
      </c>
      <c r="CH7">
        <v>233.667</v>
      </c>
      <c r="CI7">
        <v>232.56299999999999</v>
      </c>
      <c r="CJ7">
        <v>234.119</v>
      </c>
      <c r="CK7">
        <v>234.22200000000001</v>
      </c>
      <c r="CL7">
        <v>232.178</v>
      </c>
      <c r="CM7">
        <v>231.822</v>
      </c>
      <c r="CN7">
        <v>227.65199999999999</v>
      </c>
      <c r="CO7">
        <v>223.452</v>
      </c>
      <c r="CP7">
        <v>224.89599999999999</v>
      </c>
      <c r="CQ7">
        <v>222.696</v>
      </c>
    </row>
    <row r="8" spans="1:260" x14ac:dyDescent="0.25">
      <c r="A8" t="s">
        <v>145</v>
      </c>
      <c r="B8" s="2">
        <v>45044</v>
      </c>
      <c r="C8" s="2">
        <v>45167</v>
      </c>
      <c r="D8">
        <v>0.14130000000000001</v>
      </c>
      <c r="L8">
        <v>247.79300000000001</v>
      </c>
      <c r="M8">
        <v>238.756</v>
      </c>
      <c r="N8">
        <v>238.61500000000001</v>
      </c>
      <c r="O8">
        <v>223.13300000000001</v>
      </c>
      <c r="P8">
        <v>223.096</v>
      </c>
      <c r="Q8">
        <v>214.44399999999999</v>
      </c>
      <c r="R8">
        <v>214.59299999999999</v>
      </c>
      <c r="S8">
        <v>211.63</v>
      </c>
      <c r="T8">
        <v>213.86699999999999</v>
      </c>
      <c r="U8">
        <v>219.96299999999999</v>
      </c>
      <c r="V8">
        <v>222.785</v>
      </c>
      <c r="W8">
        <v>223.14099999999999</v>
      </c>
      <c r="X8">
        <v>223.17</v>
      </c>
      <c r="Y8">
        <v>220.23</v>
      </c>
      <c r="Z8">
        <v>215.911</v>
      </c>
      <c r="AA8">
        <v>220.37799999999999</v>
      </c>
      <c r="AB8">
        <v>221.6</v>
      </c>
      <c r="AC8">
        <v>223.40700000000001</v>
      </c>
      <c r="AD8">
        <v>225.59299999999999</v>
      </c>
      <c r="AE8">
        <v>226.00700000000001</v>
      </c>
      <c r="AF8">
        <v>224.77799999999999</v>
      </c>
      <c r="AG8">
        <f t="shared" si="0"/>
        <v>-5.8545125567525037E-2</v>
      </c>
      <c r="AH8">
        <v>219.74100000000001</v>
      </c>
      <c r="AI8">
        <v>220.881</v>
      </c>
      <c r="AJ8">
        <v>234.815</v>
      </c>
      <c r="AK8">
        <v>229.25899999999999</v>
      </c>
      <c r="AL8">
        <v>228.148</v>
      </c>
      <c r="AM8">
        <v>223.63</v>
      </c>
      <c r="AN8">
        <v>227.40700000000001</v>
      </c>
      <c r="AO8">
        <v>233.92599999999999</v>
      </c>
      <c r="AP8">
        <v>237.40700000000001</v>
      </c>
      <c r="AQ8">
        <v>234.51900000000001</v>
      </c>
      <c r="AR8">
        <v>235.148</v>
      </c>
      <c r="AS8">
        <v>237.333</v>
      </c>
      <c r="AT8">
        <v>233.756</v>
      </c>
      <c r="AU8">
        <v>230.34800000000001</v>
      </c>
      <c r="AV8">
        <v>218.44399999999999</v>
      </c>
      <c r="AW8">
        <v>220.852</v>
      </c>
      <c r="AX8">
        <v>222.94800000000001</v>
      </c>
      <c r="AY8">
        <v>232.61500000000001</v>
      </c>
      <c r="AZ8">
        <v>230.95599999999999</v>
      </c>
      <c r="BA8">
        <v>235.29599999999999</v>
      </c>
      <c r="BB8">
        <v>225.126</v>
      </c>
      <c r="BC8">
        <v>227.06700000000001</v>
      </c>
      <c r="BD8">
        <v>218.51900000000001</v>
      </c>
      <c r="BE8">
        <v>214.80699999999999</v>
      </c>
      <c r="BF8">
        <v>211.215</v>
      </c>
      <c r="BG8">
        <v>212.20699999999999</v>
      </c>
      <c r="BH8">
        <v>217.607</v>
      </c>
      <c r="BI8">
        <v>210.93299999999999</v>
      </c>
      <c r="BJ8">
        <v>214.46700000000001</v>
      </c>
      <c r="BK8">
        <v>221.40700000000001</v>
      </c>
      <c r="BL8">
        <v>213.852</v>
      </c>
      <c r="BM8">
        <v>212.267</v>
      </c>
      <c r="BN8">
        <v>204.911</v>
      </c>
      <c r="BO8">
        <v>205.16300000000001</v>
      </c>
      <c r="BP8">
        <v>199.541</v>
      </c>
      <c r="BQ8">
        <v>198.10400000000001</v>
      </c>
      <c r="BR8">
        <v>203.34100000000001</v>
      </c>
      <c r="BS8">
        <v>205.74799999999999</v>
      </c>
      <c r="BT8">
        <v>202.83699999999999</v>
      </c>
      <c r="BU8">
        <v>204.44399999999999</v>
      </c>
      <c r="BV8">
        <v>210.244</v>
      </c>
      <c r="BW8">
        <v>208.65199999999999</v>
      </c>
      <c r="BX8">
        <v>209.84399999999999</v>
      </c>
      <c r="BY8">
        <v>210.22200000000001</v>
      </c>
      <c r="BZ8">
        <v>208.52600000000001</v>
      </c>
      <c r="CA8">
        <v>209.70400000000001</v>
      </c>
      <c r="CB8">
        <v>209.91900000000001</v>
      </c>
      <c r="CC8">
        <v>207.79300000000001</v>
      </c>
      <c r="CD8">
        <v>210.85900000000001</v>
      </c>
      <c r="CE8">
        <v>206.37</v>
      </c>
      <c r="CF8">
        <v>202.23</v>
      </c>
      <c r="CG8">
        <v>200.74799999999999</v>
      </c>
      <c r="CH8">
        <v>193.74100000000001</v>
      </c>
      <c r="CI8">
        <v>195.64400000000001</v>
      </c>
      <c r="CJ8">
        <v>190.37</v>
      </c>
      <c r="CK8">
        <v>189.38499999999999</v>
      </c>
      <c r="CL8">
        <v>190.92599999999999</v>
      </c>
      <c r="CM8">
        <v>186.01499999999999</v>
      </c>
      <c r="CN8">
        <v>192.46700000000001</v>
      </c>
      <c r="CO8">
        <v>190.37</v>
      </c>
      <c r="CP8">
        <v>188.148</v>
      </c>
      <c r="CQ8">
        <v>193.637</v>
      </c>
    </row>
    <row r="9" spans="1:260" x14ac:dyDescent="0.25">
      <c r="A9" t="s">
        <v>145</v>
      </c>
      <c r="B9" s="2">
        <v>44864</v>
      </c>
      <c r="C9" s="2">
        <v>45044</v>
      </c>
      <c r="D9">
        <v>0.4778</v>
      </c>
      <c r="L9">
        <v>196.815</v>
      </c>
      <c r="M9">
        <v>196.23699999999999</v>
      </c>
      <c r="N9">
        <v>193.815</v>
      </c>
      <c r="O9">
        <v>198.148</v>
      </c>
      <c r="P9">
        <v>201.92599999999999</v>
      </c>
      <c r="Q9">
        <v>195.29599999999999</v>
      </c>
      <c r="R9">
        <v>191.452</v>
      </c>
      <c r="S9">
        <v>184.88900000000001</v>
      </c>
      <c r="T9">
        <v>174.07400000000001</v>
      </c>
      <c r="U9">
        <v>176.459</v>
      </c>
      <c r="V9">
        <v>175.911</v>
      </c>
      <c r="W9">
        <v>185.19300000000001</v>
      </c>
      <c r="X9">
        <v>179.35599999999999</v>
      </c>
      <c r="Y9">
        <v>179.59299999999999</v>
      </c>
      <c r="Z9">
        <v>170.76300000000001</v>
      </c>
      <c r="AA9">
        <v>170.88900000000001</v>
      </c>
      <c r="AB9">
        <v>170.15600000000001</v>
      </c>
      <c r="AC9">
        <v>167.23</v>
      </c>
      <c r="AD9">
        <v>170.089</v>
      </c>
      <c r="AE9">
        <v>166.67400000000001</v>
      </c>
      <c r="AF9">
        <v>165.92599999999999</v>
      </c>
      <c r="AG9">
        <f t="shared" si="0"/>
        <v>-0.15446118723788077</v>
      </c>
      <c r="AH9">
        <v>166.67400000000001</v>
      </c>
      <c r="AI9">
        <v>165.10400000000001</v>
      </c>
      <c r="AJ9">
        <v>171.10400000000001</v>
      </c>
      <c r="AK9">
        <v>168.096</v>
      </c>
      <c r="AL9">
        <v>166.185</v>
      </c>
      <c r="AM9">
        <v>176.51900000000001</v>
      </c>
      <c r="AN9">
        <v>177.274</v>
      </c>
      <c r="AO9">
        <v>176.29599999999999</v>
      </c>
      <c r="AP9">
        <v>181.34100000000001</v>
      </c>
      <c r="AQ9">
        <v>180.71100000000001</v>
      </c>
      <c r="AR9">
        <v>174.29599999999999</v>
      </c>
      <c r="AS9">
        <v>179.48099999999999</v>
      </c>
      <c r="AT9">
        <v>183.05199999999999</v>
      </c>
      <c r="AU9">
        <v>178.68100000000001</v>
      </c>
      <c r="AV9">
        <v>173.63</v>
      </c>
      <c r="AW9">
        <v>171.726</v>
      </c>
      <c r="AX9">
        <v>168.88900000000001</v>
      </c>
      <c r="AY9">
        <v>165.148</v>
      </c>
      <c r="AZ9">
        <v>161.34800000000001</v>
      </c>
      <c r="BA9">
        <v>165.74799999999999</v>
      </c>
      <c r="BB9">
        <v>168.53299999999999</v>
      </c>
      <c r="BC9">
        <v>166.51900000000001</v>
      </c>
      <c r="BD9">
        <v>168.62200000000001</v>
      </c>
      <c r="BE9">
        <v>166.88900000000001</v>
      </c>
      <c r="BF9">
        <v>170.59299999999999</v>
      </c>
      <c r="BG9">
        <v>167.63</v>
      </c>
      <c r="BH9">
        <v>169.119</v>
      </c>
      <c r="BI9">
        <v>169.126</v>
      </c>
      <c r="BJ9">
        <v>169.92599999999999</v>
      </c>
      <c r="BK9">
        <v>170.74100000000001</v>
      </c>
      <c r="BL9">
        <v>169.55600000000001</v>
      </c>
      <c r="BM9">
        <v>167.119</v>
      </c>
      <c r="BN9">
        <v>168.23</v>
      </c>
      <c r="BO9">
        <v>174.815</v>
      </c>
      <c r="BP9">
        <v>179.67400000000001</v>
      </c>
      <c r="BQ9">
        <v>177.185</v>
      </c>
      <c r="BR9">
        <v>181.97</v>
      </c>
      <c r="BS9">
        <v>181.99299999999999</v>
      </c>
      <c r="BT9">
        <v>180.83699999999999</v>
      </c>
      <c r="BU9">
        <v>173.548</v>
      </c>
      <c r="BV9">
        <v>176.41499999999999</v>
      </c>
      <c r="BW9">
        <v>189.32599999999999</v>
      </c>
      <c r="BX9">
        <v>187.267</v>
      </c>
      <c r="BY9">
        <v>188.148</v>
      </c>
      <c r="BZ9">
        <v>184.91900000000001</v>
      </c>
      <c r="CA9">
        <v>181.452</v>
      </c>
      <c r="CB9">
        <v>187.55600000000001</v>
      </c>
      <c r="CC9">
        <v>184.06700000000001</v>
      </c>
      <c r="CD9">
        <v>186.881</v>
      </c>
      <c r="CE9">
        <v>183.89599999999999</v>
      </c>
      <c r="CF9">
        <v>189.578</v>
      </c>
      <c r="CG9">
        <v>186</v>
      </c>
      <c r="CH9">
        <v>176.32599999999999</v>
      </c>
      <c r="CI9">
        <v>177.089</v>
      </c>
      <c r="CJ9">
        <v>177.07400000000001</v>
      </c>
      <c r="CK9">
        <v>178.452</v>
      </c>
      <c r="CL9">
        <v>177.852</v>
      </c>
      <c r="CM9">
        <v>175.8</v>
      </c>
      <c r="CN9">
        <v>170.941</v>
      </c>
      <c r="CO9">
        <v>172.77799999999999</v>
      </c>
      <c r="CP9">
        <v>173.07400000000001</v>
      </c>
      <c r="CQ9">
        <v>173.852</v>
      </c>
      <c r="CR9">
        <v>184.4</v>
      </c>
      <c r="CS9">
        <v>188.8</v>
      </c>
      <c r="CT9">
        <v>183.452</v>
      </c>
      <c r="CU9">
        <v>184.43</v>
      </c>
      <c r="CV9">
        <v>191.32599999999999</v>
      </c>
      <c r="CW9">
        <v>193.459</v>
      </c>
      <c r="CX9">
        <v>194.696</v>
      </c>
      <c r="CY9">
        <v>205.92599999999999</v>
      </c>
      <c r="CZ9">
        <v>201.48099999999999</v>
      </c>
      <c r="DA9">
        <v>197.77799999999999</v>
      </c>
      <c r="DB9">
        <v>200</v>
      </c>
      <c r="DC9">
        <v>205.4</v>
      </c>
      <c r="DD9">
        <v>202.80699999999999</v>
      </c>
      <c r="DE9">
        <v>198.16300000000001</v>
      </c>
      <c r="DF9">
        <v>198.77799999999999</v>
      </c>
      <c r="DG9">
        <v>191.85900000000001</v>
      </c>
      <c r="DH9">
        <v>186.97800000000001</v>
      </c>
      <c r="DI9">
        <v>183.215</v>
      </c>
      <c r="DJ9">
        <v>201.38499999999999</v>
      </c>
      <c r="DK9">
        <v>195.53299999999999</v>
      </c>
      <c r="DL9">
        <v>196.92599999999999</v>
      </c>
      <c r="DM9">
        <v>207.32599999999999</v>
      </c>
      <c r="DN9">
        <v>209.874</v>
      </c>
      <c r="DO9">
        <v>227.726</v>
      </c>
      <c r="DP9">
        <v>231.6</v>
      </c>
      <c r="DQ9">
        <v>222</v>
      </c>
      <c r="DR9">
        <v>218.815</v>
      </c>
      <c r="DS9">
        <v>219.40700000000001</v>
      </c>
      <c r="DT9">
        <v>211.85900000000001</v>
      </c>
      <c r="DU9">
        <v>233.04400000000001</v>
      </c>
      <c r="DV9">
        <v>243.63</v>
      </c>
      <c r="DW9">
        <v>238.88900000000001</v>
      </c>
      <c r="DX9">
        <v>242.667</v>
      </c>
      <c r="DY9">
        <v>260.74099999999999</v>
      </c>
      <c r="DZ9">
        <v>249.83</v>
      </c>
      <c r="EA9">
        <v>246.6</v>
      </c>
      <c r="EB9">
        <v>245.096</v>
      </c>
      <c r="EC9">
        <v>248.14099999999999</v>
      </c>
      <c r="ED9">
        <v>249.11099999999999</v>
      </c>
      <c r="EE9">
        <v>247.79300000000001</v>
      </c>
    </row>
    <row r="10" spans="1:260" x14ac:dyDescent="0.25">
      <c r="A10" t="s">
        <v>145</v>
      </c>
      <c r="B10" s="2">
        <v>44678</v>
      </c>
      <c r="C10" s="2">
        <v>44802</v>
      </c>
      <c r="D10">
        <v>5.55</v>
      </c>
      <c r="L10">
        <v>178.95599999999999</v>
      </c>
      <c r="M10">
        <v>176.089</v>
      </c>
      <c r="N10">
        <v>177.03700000000001</v>
      </c>
      <c r="O10">
        <v>174.08099999999999</v>
      </c>
      <c r="P10">
        <v>164.44399999999999</v>
      </c>
      <c r="Q10">
        <v>155.77799999999999</v>
      </c>
      <c r="R10">
        <v>169.48099999999999</v>
      </c>
      <c r="S10">
        <v>175.333</v>
      </c>
      <c r="T10">
        <v>181.88900000000001</v>
      </c>
      <c r="U10">
        <v>184.29599999999999</v>
      </c>
      <c r="V10">
        <v>179.41499999999999</v>
      </c>
      <c r="W10">
        <v>191.852</v>
      </c>
      <c r="X10">
        <v>194.95599999999999</v>
      </c>
      <c r="Y10">
        <v>196.98500000000001</v>
      </c>
      <c r="Z10">
        <v>194.88900000000001</v>
      </c>
      <c r="AA10">
        <v>198.08099999999999</v>
      </c>
      <c r="AB10">
        <v>193.70400000000001</v>
      </c>
      <c r="AC10">
        <v>193.726</v>
      </c>
      <c r="AD10">
        <v>189.62200000000001</v>
      </c>
      <c r="AE10">
        <v>189.77799999999999</v>
      </c>
      <c r="AF10">
        <v>191.70400000000001</v>
      </c>
      <c r="AG10">
        <f t="shared" si="0"/>
        <v>8.8676748689583154E-2</v>
      </c>
      <c r="AH10">
        <v>200</v>
      </c>
      <c r="AI10">
        <v>201.822</v>
      </c>
      <c r="AJ10">
        <v>213.85900000000001</v>
      </c>
      <c r="AK10">
        <v>215.92599999999999</v>
      </c>
      <c r="AL10">
        <v>206.059</v>
      </c>
      <c r="AM10">
        <v>207.185</v>
      </c>
      <c r="AN10">
        <v>198.03700000000001</v>
      </c>
      <c r="AO10">
        <v>201.489</v>
      </c>
      <c r="AP10">
        <v>196.32599999999999</v>
      </c>
      <c r="AQ10">
        <v>185.25899999999999</v>
      </c>
      <c r="AR10">
        <v>189.25899999999999</v>
      </c>
      <c r="AS10">
        <v>193.77799999999999</v>
      </c>
      <c r="AT10">
        <v>190.08099999999999</v>
      </c>
      <c r="AU10">
        <v>194.44399999999999</v>
      </c>
      <c r="AV10">
        <v>197.07400000000001</v>
      </c>
      <c r="AW10">
        <v>188.37</v>
      </c>
      <c r="AX10">
        <v>196.148</v>
      </c>
      <c r="AY10">
        <v>198.815</v>
      </c>
      <c r="AZ10">
        <v>201.77799999999999</v>
      </c>
      <c r="BA10">
        <v>207.15600000000001</v>
      </c>
      <c r="BB10">
        <v>202.25200000000001</v>
      </c>
      <c r="BC10">
        <v>205.274</v>
      </c>
      <c r="BD10">
        <v>208.94800000000001</v>
      </c>
      <c r="BE10">
        <v>197.119</v>
      </c>
      <c r="BF10">
        <v>203.40700000000001</v>
      </c>
      <c r="BG10">
        <v>217.77799999999999</v>
      </c>
      <c r="BH10">
        <v>221.70400000000001</v>
      </c>
      <c r="BI10">
        <v>225.92599999999999</v>
      </c>
      <c r="BJ10">
        <v>221.881</v>
      </c>
      <c r="BK10">
        <v>208.14099999999999</v>
      </c>
      <c r="BL10">
        <v>208.148</v>
      </c>
      <c r="BM10">
        <v>205.56299999999999</v>
      </c>
      <c r="BN10">
        <v>208</v>
      </c>
      <c r="BO10">
        <v>200.852</v>
      </c>
      <c r="BP10">
        <v>195.86699999999999</v>
      </c>
      <c r="BQ10">
        <v>197.148</v>
      </c>
      <c r="BR10">
        <v>207.83</v>
      </c>
      <c r="BS10">
        <v>202.51900000000001</v>
      </c>
      <c r="BT10">
        <v>201.48099999999999</v>
      </c>
      <c r="BU10">
        <v>201.059</v>
      </c>
      <c r="BV10">
        <v>195.548</v>
      </c>
      <c r="BW10">
        <v>199.452</v>
      </c>
      <c r="BX10">
        <v>187.83699999999999</v>
      </c>
      <c r="BY10">
        <v>189.97</v>
      </c>
      <c r="BZ10">
        <v>200.00700000000001</v>
      </c>
      <c r="CA10">
        <v>211.44399999999999</v>
      </c>
      <c r="CB10">
        <v>213.77799999999999</v>
      </c>
      <c r="CC10">
        <v>235.15600000000001</v>
      </c>
      <c r="CD10">
        <v>240.65199999999999</v>
      </c>
      <c r="CE10">
        <v>241.393</v>
      </c>
      <c r="CF10">
        <v>245.55600000000001</v>
      </c>
      <c r="CG10">
        <v>247.096</v>
      </c>
      <c r="CH10">
        <v>241.55600000000001</v>
      </c>
      <c r="CI10">
        <v>242.51900000000001</v>
      </c>
      <c r="CJ10">
        <v>232.50399999999999</v>
      </c>
      <c r="CK10">
        <v>233.393</v>
      </c>
      <c r="CL10">
        <v>233.8</v>
      </c>
      <c r="CM10">
        <v>227.126</v>
      </c>
      <c r="CN10">
        <v>228.511</v>
      </c>
      <c r="CO10">
        <v>222.059</v>
      </c>
      <c r="CP10">
        <v>213.20699999999999</v>
      </c>
      <c r="CQ10">
        <v>213.393</v>
      </c>
      <c r="CR10">
        <v>209.28899999999999</v>
      </c>
      <c r="CS10">
        <v>210.578</v>
      </c>
    </row>
    <row r="11" spans="1:260" x14ac:dyDescent="0.25">
      <c r="A11" t="s">
        <v>145</v>
      </c>
      <c r="B11" s="2">
        <v>42970</v>
      </c>
      <c r="C11" s="2">
        <v>43037</v>
      </c>
      <c r="D11">
        <v>0.12</v>
      </c>
      <c r="L11">
        <v>17.414999999999999</v>
      </c>
      <c r="M11">
        <v>17.119</v>
      </c>
      <c r="N11">
        <v>17.443999999999999</v>
      </c>
      <c r="O11">
        <v>17.733000000000001</v>
      </c>
      <c r="P11">
        <v>17.829999999999998</v>
      </c>
      <c r="Q11">
        <v>17.978000000000002</v>
      </c>
      <c r="R11">
        <v>18.606999999999999</v>
      </c>
      <c r="S11">
        <v>18.763000000000002</v>
      </c>
      <c r="T11">
        <v>20.036999999999999</v>
      </c>
      <c r="U11">
        <v>19.704000000000001</v>
      </c>
      <c r="V11">
        <v>19.925999999999998</v>
      </c>
      <c r="W11">
        <v>20.111000000000001</v>
      </c>
      <c r="X11">
        <v>19.815000000000001</v>
      </c>
      <c r="Y11">
        <v>20.667000000000002</v>
      </c>
      <c r="Z11">
        <v>20.652000000000001</v>
      </c>
      <c r="AA11">
        <v>20.63</v>
      </c>
      <c r="AB11">
        <v>21.466999999999999</v>
      </c>
      <c r="AC11">
        <v>21.148</v>
      </c>
      <c r="AD11">
        <v>21.474</v>
      </c>
      <c r="AE11">
        <v>21.667000000000002</v>
      </c>
      <c r="AF11">
        <v>22.785</v>
      </c>
      <c r="AG11">
        <f t="shared" si="0"/>
        <v>0.33097727671008825</v>
      </c>
      <c r="AH11">
        <v>22.021999999999998</v>
      </c>
      <c r="AI11">
        <v>21.103999999999999</v>
      </c>
      <c r="AJ11">
        <v>21.111000000000001</v>
      </c>
      <c r="AK11">
        <v>21.119</v>
      </c>
      <c r="AL11">
        <v>21.437000000000001</v>
      </c>
      <c r="AM11">
        <v>21.948</v>
      </c>
      <c r="AN11">
        <v>22.096</v>
      </c>
      <c r="AO11">
        <v>22.215</v>
      </c>
      <c r="AP11">
        <v>21.940999999999999</v>
      </c>
      <c r="AQ11">
        <v>20.978000000000002</v>
      </c>
      <c r="AR11">
        <v>21.556000000000001</v>
      </c>
      <c r="AS11">
        <v>22.215</v>
      </c>
      <c r="AT11">
        <v>21.452000000000002</v>
      </c>
      <c r="AU11">
        <v>22.341000000000001</v>
      </c>
      <c r="AV11">
        <v>22.207000000000001</v>
      </c>
      <c r="AW11">
        <v>21.6</v>
      </c>
      <c r="AX11">
        <v>22.274000000000001</v>
      </c>
      <c r="AY11">
        <v>22.8</v>
      </c>
      <c r="AZ11">
        <v>22.4</v>
      </c>
      <c r="BA11">
        <v>23</v>
      </c>
      <c r="BB11">
        <v>23.925999999999998</v>
      </c>
      <c r="BC11">
        <v>23.748000000000001</v>
      </c>
    </row>
    <row r="12" spans="1:260" x14ac:dyDescent="0.25">
      <c r="A12" t="s">
        <v>145</v>
      </c>
      <c r="B12" s="2">
        <v>42599</v>
      </c>
      <c r="C12" s="2">
        <v>42668</v>
      </c>
      <c r="D12">
        <v>0.14000000000000001</v>
      </c>
      <c r="L12">
        <v>29.23</v>
      </c>
      <c r="M12">
        <v>28.437000000000001</v>
      </c>
      <c r="N12">
        <v>28.03</v>
      </c>
      <c r="O12">
        <v>28.222000000000001</v>
      </c>
      <c r="P12">
        <v>29.111000000000001</v>
      </c>
      <c r="Q12">
        <v>29</v>
      </c>
      <c r="R12">
        <v>30.37</v>
      </c>
      <c r="S12">
        <v>32.119</v>
      </c>
      <c r="T12">
        <v>32.229999999999997</v>
      </c>
      <c r="U12">
        <v>30.978000000000002</v>
      </c>
      <c r="V12">
        <v>30.815000000000001</v>
      </c>
      <c r="W12">
        <v>29.925999999999998</v>
      </c>
      <c r="X12">
        <v>29.303999999999998</v>
      </c>
      <c r="Y12">
        <v>28.274000000000001</v>
      </c>
      <c r="Z12">
        <v>29.059000000000001</v>
      </c>
      <c r="AA12">
        <v>28.059000000000001</v>
      </c>
      <c r="AB12">
        <v>28.4</v>
      </c>
      <c r="AC12">
        <v>27.948</v>
      </c>
      <c r="AD12">
        <v>25.577999999999999</v>
      </c>
      <c r="AE12">
        <v>25.622</v>
      </c>
      <c r="AF12">
        <v>26.215</v>
      </c>
      <c r="AG12">
        <f t="shared" si="0"/>
        <v>-7.8137637584836703E-2</v>
      </c>
      <c r="AH12">
        <v>26.844000000000001</v>
      </c>
      <c r="AI12">
        <v>26.710999999999999</v>
      </c>
      <c r="AJ12">
        <v>26.437000000000001</v>
      </c>
      <c r="AK12">
        <v>26.140999999999998</v>
      </c>
      <c r="AL12">
        <v>26.407</v>
      </c>
      <c r="AM12">
        <v>25.103999999999999</v>
      </c>
      <c r="AN12">
        <v>25.074000000000002</v>
      </c>
      <c r="AO12">
        <v>24.756</v>
      </c>
      <c r="AP12">
        <v>25.518999999999998</v>
      </c>
      <c r="AQ12">
        <v>25.495999999999999</v>
      </c>
      <c r="AR12">
        <v>26.806999999999999</v>
      </c>
      <c r="AS12">
        <v>26.852</v>
      </c>
      <c r="AT12">
        <v>26.585000000000001</v>
      </c>
      <c r="AU12">
        <v>26.280999999999999</v>
      </c>
      <c r="AV12">
        <v>26.378</v>
      </c>
      <c r="AW12">
        <v>25.844000000000001</v>
      </c>
      <c r="AX12">
        <v>26.956</v>
      </c>
      <c r="AY12">
        <v>26.806999999999999</v>
      </c>
      <c r="AZ12">
        <v>27.259</v>
      </c>
      <c r="BA12">
        <v>26.541</v>
      </c>
      <c r="BB12">
        <v>26.837</v>
      </c>
      <c r="BC12">
        <v>26.593</v>
      </c>
    </row>
    <row r="13" spans="1:260" x14ac:dyDescent="0.25">
      <c r="A13" t="s">
        <v>146</v>
      </c>
      <c r="B13" s="2">
        <v>45594</v>
      </c>
      <c r="C13" s="2">
        <v>45728</v>
      </c>
      <c r="D13">
        <v>0.1042</v>
      </c>
      <c r="L13">
        <v>31050</v>
      </c>
      <c r="M13">
        <v>29850</v>
      </c>
      <c r="N13">
        <v>31000</v>
      </c>
      <c r="O13">
        <v>32700</v>
      </c>
      <c r="P13">
        <v>32400</v>
      </c>
      <c r="Q13">
        <v>32150</v>
      </c>
      <c r="R13">
        <v>30750</v>
      </c>
      <c r="S13">
        <v>30600</v>
      </c>
      <c r="T13">
        <v>30700</v>
      </c>
      <c r="U13">
        <v>29700</v>
      </c>
      <c r="V13">
        <v>27550</v>
      </c>
      <c r="W13">
        <v>28650</v>
      </c>
      <c r="X13">
        <v>27550</v>
      </c>
      <c r="Y13">
        <v>28600</v>
      </c>
      <c r="Z13">
        <v>27700</v>
      </c>
      <c r="AA13">
        <v>27650</v>
      </c>
      <c r="AB13">
        <v>28150</v>
      </c>
      <c r="AC13">
        <v>28550</v>
      </c>
      <c r="AD13">
        <v>29200</v>
      </c>
      <c r="AE13">
        <v>29700</v>
      </c>
      <c r="AF13">
        <v>30250</v>
      </c>
      <c r="AG13">
        <f t="shared" si="0"/>
        <v>1.340033500837521E-2</v>
      </c>
      <c r="AH13">
        <v>28650</v>
      </c>
      <c r="AI13">
        <v>28950</v>
      </c>
      <c r="AJ13">
        <v>27900</v>
      </c>
      <c r="AK13">
        <v>26000</v>
      </c>
      <c r="AL13">
        <v>28000</v>
      </c>
      <c r="AM13">
        <v>27900</v>
      </c>
      <c r="AN13">
        <v>29400</v>
      </c>
      <c r="AO13">
        <v>28350</v>
      </c>
      <c r="AP13">
        <v>27900</v>
      </c>
      <c r="AQ13">
        <v>27800</v>
      </c>
      <c r="AR13">
        <v>27900</v>
      </c>
      <c r="AS13">
        <v>29650</v>
      </c>
      <c r="AT13">
        <v>30200</v>
      </c>
      <c r="AU13">
        <v>29850</v>
      </c>
      <c r="AV13">
        <v>30200</v>
      </c>
      <c r="AW13">
        <v>30050</v>
      </c>
      <c r="AX13">
        <v>29500</v>
      </c>
      <c r="AY13">
        <v>29000</v>
      </c>
      <c r="AZ13">
        <v>29650</v>
      </c>
      <c r="BA13">
        <v>30350</v>
      </c>
      <c r="BB13">
        <v>29700</v>
      </c>
      <c r="BC13">
        <v>28750</v>
      </c>
      <c r="BD13">
        <v>29450</v>
      </c>
      <c r="BE13">
        <v>29750</v>
      </c>
      <c r="BF13">
        <v>31300</v>
      </c>
      <c r="BG13">
        <v>32550</v>
      </c>
      <c r="BH13">
        <v>31750</v>
      </c>
      <c r="BI13">
        <v>33300</v>
      </c>
      <c r="BJ13">
        <v>33400</v>
      </c>
      <c r="BK13">
        <v>32700</v>
      </c>
      <c r="BL13">
        <v>32750</v>
      </c>
      <c r="BM13">
        <v>33450</v>
      </c>
      <c r="BN13">
        <v>34450</v>
      </c>
      <c r="BO13">
        <v>35250</v>
      </c>
      <c r="BP13">
        <v>34700</v>
      </c>
      <c r="BQ13">
        <v>34500</v>
      </c>
      <c r="BR13">
        <v>35100</v>
      </c>
      <c r="BS13">
        <v>33500</v>
      </c>
      <c r="BT13">
        <v>32650</v>
      </c>
      <c r="BU13">
        <v>33050</v>
      </c>
      <c r="BV13">
        <v>31700</v>
      </c>
      <c r="BW13">
        <v>29050</v>
      </c>
      <c r="BX13">
        <v>29100</v>
      </c>
      <c r="BY13">
        <v>29950</v>
      </c>
      <c r="BZ13">
        <v>31750</v>
      </c>
      <c r="CA13">
        <v>31800</v>
      </c>
      <c r="CB13">
        <v>32450</v>
      </c>
      <c r="CC13">
        <v>31400</v>
      </c>
      <c r="CD13">
        <v>31000</v>
      </c>
      <c r="CE13">
        <v>31350</v>
      </c>
      <c r="CF13">
        <v>33850</v>
      </c>
      <c r="CG13">
        <v>34200</v>
      </c>
      <c r="CH13">
        <v>34450</v>
      </c>
      <c r="CI13">
        <v>38900</v>
      </c>
      <c r="CJ13">
        <v>38200</v>
      </c>
      <c r="CK13">
        <v>36600</v>
      </c>
      <c r="CL13">
        <v>35550</v>
      </c>
      <c r="CM13">
        <v>35400</v>
      </c>
      <c r="CN13">
        <v>35450</v>
      </c>
      <c r="CO13">
        <v>34600</v>
      </c>
      <c r="CP13">
        <v>33250</v>
      </c>
      <c r="CQ13">
        <v>33850</v>
      </c>
      <c r="CR13">
        <v>33300</v>
      </c>
      <c r="CS13">
        <v>31900</v>
      </c>
      <c r="CT13">
        <v>31850</v>
      </c>
      <c r="CU13">
        <v>32500</v>
      </c>
      <c r="CV13">
        <v>32250</v>
      </c>
      <c r="CW13">
        <v>33150</v>
      </c>
    </row>
    <row r="14" spans="1:260" x14ac:dyDescent="0.25">
      <c r="A14" t="s">
        <v>146</v>
      </c>
      <c r="B14" s="2">
        <v>43530</v>
      </c>
      <c r="C14" s="2">
        <v>43600</v>
      </c>
      <c r="D14">
        <v>0.69519999999999993</v>
      </c>
      <c r="L14">
        <v>6960</v>
      </c>
      <c r="M14">
        <v>6860</v>
      </c>
      <c r="N14">
        <v>6770</v>
      </c>
      <c r="O14">
        <v>6750</v>
      </c>
      <c r="P14">
        <v>7080</v>
      </c>
      <c r="Q14">
        <v>7150</v>
      </c>
      <c r="R14">
        <v>7440</v>
      </c>
      <c r="S14">
        <v>7370</v>
      </c>
      <c r="T14">
        <v>7460</v>
      </c>
      <c r="U14">
        <v>7330</v>
      </c>
      <c r="V14">
        <v>7300</v>
      </c>
      <c r="W14">
        <v>7330</v>
      </c>
      <c r="X14">
        <v>7250</v>
      </c>
      <c r="Y14">
        <v>7000</v>
      </c>
      <c r="Z14">
        <v>7090</v>
      </c>
      <c r="AA14">
        <v>6990</v>
      </c>
      <c r="AB14">
        <v>6900</v>
      </c>
      <c r="AC14">
        <v>6930</v>
      </c>
      <c r="AD14">
        <v>7220</v>
      </c>
      <c r="AE14">
        <v>7270</v>
      </c>
      <c r="AF14">
        <v>7640</v>
      </c>
      <c r="AG14">
        <f t="shared" si="0"/>
        <v>0.11370262390670553</v>
      </c>
      <c r="AH14">
        <v>8290</v>
      </c>
      <c r="AI14">
        <v>8500</v>
      </c>
      <c r="AJ14">
        <v>8560</v>
      </c>
      <c r="AK14">
        <v>8600</v>
      </c>
      <c r="AL14">
        <v>8980</v>
      </c>
      <c r="AM14">
        <v>8650</v>
      </c>
      <c r="AN14">
        <v>8690</v>
      </c>
      <c r="AO14">
        <v>8520</v>
      </c>
      <c r="AP14">
        <v>8300</v>
      </c>
      <c r="AQ14">
        <v>8390</v>
      </c>
      <c r="AR14">
        <v>8100</v>
      </c>
      <c r="AS14">
        <v>8190</v>
      </c>
      <c r="AT14">
        <v>8020</v>
      </c>
      <c r="AU14">
        <v>8130</v>
      </c>
      <c r="AV14">
        <v>7930</v>
      </c>
      <c r="AW14">
        <v>7930</v>
      </c>
      <c r="AX14">
        <v>7650</v>
      </c>
      <c r="AY14">
        <v>8030</v>
      </c>
      <c r="AZ14">
        <v>8190</v>
      </c>
      <c r="BA14">
        <v>8200</v>
      </c>
      <c r="BB14">
        <v>8200</v>
      </c>
      <c r="BC14">
        <v>8090</v>
      </c>
      <c r="BD14">
        <v>7800</v>
      </c>
      <c r="BE14">
        <v>7620</v>
      </c>
      <c r="BF14">
        <v>7660</v>
      </c>
      <c r="BG14">
        <v>7310</v>
      </c>
      <c r="BH14">
        <v>7270</v>
      </c>
      <c r="BI14">
        <v>7630</v>
      </c>
    </row>
    <row r="15" spans="1:260" x14ac:dyDescent="0.25">
      <c r="A15" t="s">
        <v>146</v>
      </c>
      <c r="B15" s="2">
        <v>43409</v>
      </c>
      <c r="C15" s="2">
        <v>43530</v>
      </c>
      <c r="D15">
        <v>0.13350000000000001</v>
      </c>
      <c r="L15">
        <v>7140</v>
      </c>
      <c r="M15">
        <v>7100</v>
      </c>
      <c r="N15">
        <v>6950</v>
      </c>
      <c r="O15">
        <v>7140</v>
      </c>
      <c r="P15">
        <v>7340</v>
      </c>
      <c r="Q15">
        <v>7300</v>
      </c>
      <c r="R15">
        <v>7200</v>
      </c>
      <c r="S15">
        <v>7060</v>
      </c>
      <c r="T15">
        <v>7210</v>
      </c>
      <c r="U15">
        <v>7330</v>
      </c>
      <c r="V15">
        <v>7310</v>
      </c>
      <c r="W15">
        <v>7160</v>
      </c>
      <c r="X15">
        <v>7150</v>
      </c>
      <c r="Y15">
        <v>7000</v>
      </c>
      <c r="Z15">
        <v>6860</v>
      </c>
      <c r="AA15">
        <v>6890</v>
      </c>
      <c r="AB15">
        <v>6890</v>
      </c>
      <c r="AC15">
        <v>7030</v>
      </c>
      <c r="AD15">
        <v>7070</v>
      </c>
      <c r="AE15">
        <v>7110</v>
      </c>
      <c r="AF15">
        <v>7220</v>
      </c>
      <c r="AG15">
        <f t="shared" si="0"/>
        <v>1.6901408450704224E-2</v>
      </c>
      <c r="AH15">
        <v>7100</v>
      </c>
      <c r="AI15">
        <v>6960</v>
      </c>
      <c r="AJ15">
        <v>6690</v>
      </c>
      <c r="AK15">
        <v>6680</v>
      </c>
      <c r="AL15">
        <v>6350</v>
      </c>
      <c r="AM15">
        <v>6370</v>
      </c>
      <c r="AN15">
        <v>6540</v>
      </c>
      <c r="AO15">
        <v>6640</v>
      </c>
      <c r="AP15">
        <v>6430</v>
      </c>
      <c r="AQ15">
        <v>6440</v>
      </c>
      <c r="AR15">
        <v>6320</v>
      </c>
      <c r="AS15">
        <v>6410</v>
      </c>
      <c r="AT15">
        <v>6320</v>
      </c>
      <c r="AU15">
        <v>6320</v>
      </c>
      <c r="AV15">
        <v>6500</v>
      </c>
      <c r="AW15">
        <v>6480</v>
      </c>
      <c r="AX15">
        <v>6380</v>
      </c>
      <c r="AY15">
        <v>6450</v>
      </c>
      <c r="AZ15">
        <v>6220</v>
      </c>
      <c r="BA15">
        <v>5790</v>
      </c>
      <c r="BB15">
        <v>5650</v>
      </c>
      <c r="BC15">
        <v>5750</v>
      </c>
      <c r="BD15">
        <v>5590</v>
      </c>
      <c r="BE15">
        <v>5820</v>
      </c>
      <c r="BF15">
        <v>5800</v>
      </c>
      <c r="BG15">
        <v>5960</v>
      </c>
      <c r="BH15">
        <v>5870</v>
      </c>
      <c r="BI15">
        <v>6010</v>
      </c>
      <c r="BJ15">
        <v>6040</v>
      </c>
      <c r="BK15">
        <v>6170</v>
      </c>
      <c r="BL15">
        <v>6200</v>
      </c>
      <c r="BM15">
        <v>6250</v>
      </c>
      <c r="BN15">
        <v>6110</v>
      </c>
      <c r="BO15">
        <v>6110</v>
      </c>
      <c r="BP15">
        <v>6190</v>
      </c>
      <c r="BQ15">
        <v>6400</v>
      </c>
      <c r="BR15">
        <v>6470</v>
      </c>
      <c r="BS15">
        <v>6540</v>
      </c>
      <c r="BT15">
        <v>6690</v>
      </c>
      <c r="BU15">
        <v>6550</v>
      </c>
      <c r="BV15">
        <v>6500</v>
      </c>
      <c r="BW15">
        <v>7030</v>
      </c>
      <c r="BX15">
        <v>6860</v>
      </c>
      <c r="BY15">
        <v>6900</v>
      </c>
      <c r="BZ15">
        <v>6920</v>
      </c>
      <c r="CA15">
        <v>7130</v>
      </c>
      <c r="CB15">
        <v>7200</v>
      </c>
      <c r="CC15">
        <v>7170</v>
      </c>
      <c r="CD15">
        <v>7280</v>
      </c>
      <c r="CE15">
        <v>7110</v>
      </c>
      <c r="CF15">
        <v>7330</v>
      </c>
      <c r="CG15">
        <v>7270</v>
      </c>
      <c r="CH15">
        <v>7130</v>
      </c>
      <c r="CI15">
        <v>7400</v>
      </c>
      <c r="CJ15">
        <v>7240</v>
      </c>
      <c r="CK15">
        <v>7430</v>
      </c>
      <c r="CL15">
        <v>7210</v>
      </c>
      <c r="CM15">
        <v>7150</v>
      </c>
      <c r="CN15">
        <v>6930</v>
      </c>
      <c r="CO15">
        <v>6960</v>
      </c>
    </row>
    <row r="16" spans="1:260" x14ac:dyDescent="0.25">
      <c r="A16" t="s">
        <v>146</v>
      </c>
      <c r="B16" s="2">
        <v>42852</v>
      </c>
      <c r="C16" s="2">
        <v>42954</v>
      </c>
      <c r="D16">
        <v>0.30249999999999999</v>
      </c>
      <c r="L16">
        <v>10500</v>
      </c>
      <c r="M16">
        <v>10300</v>
      </c>
      <c r="N16">
        <v>10250</v>
      </c>
      <c r="O16">
        <v>10350</v>
      </c>
      <c r="P16">
        <v>10450</v>
      </c>
      <c r="Q16">
        <v>10300</v>
      </c>
      <c r="R16">
        <v>10700</v>
      </c>
      <c r="S16">
        <v>10800</v>
      </c>
      <c r="T16">
        <v>10700</v>
      </c>
      <c r="U16">
        <v>10700</v>
      </c>
      <c r="V16">
        <v>10550</v>
      </c>
      <c r="W16">
        <v>10300</v>
      </c>
      <c r="X16">
        <v>10400</v>
      </c>
      <c r="Y16">
        <v>10250</v>
      </c>
      <c r="Z16">
        <v>10650</v>
      </c>
      <c r="AA16">
        <v>10600</v>
      </c>
      <c r="AB16">
        <v>10350</v>
      </c>
      <c r="AC16">
        <v>10350</v>
      </c>
      <c r="AD16">
        <v>10550</v>
      </c>
      <c r="AE16">
        <v>11550</v>
      </c>
      <c r="AF16">
        <v>11600</v>
      </c>
      <c r="AG16">
        <f t="shared" si="0"/>
        <v>0.12621359223300971</v>
      </c>
      <c r="AH16">
        <v>11900</v>
      </c>
      <c r="AI16">
        <v>12050</v>
      </c>
      <c r="AJ16">
        <v>12100</v>
      </c>
      <c r="AK16">
        <v>12300</v>
      </c>
      <c r="AL16">
        <v>12450</v>
      </c>
      <c r="AM16">
        <v>12400</v>
      </c>
      <c r="AN16">
        <v>12050</v>
      </c>
      <c r="AO16">
        <v>12450</v>
      </c>
      <c r="AP16">
        <v>12450</v>
      </c>
      <c r="AQ16">
        <v>12400</v>
      </c>
      <c r="AR16">
        <v>12300</v>
      </c>
      <c r="AS16">
        <v>13150</v>
      </c>
      <c r="AT16">
        <v>12750</v>
      </c>
      <c r="AU16">
        <v>12600</v>
      </c>
      <c r="AV16">
        <v>12450</v>
      </c>
      <c r="AW16">
        <v>12800</v>
      </c>
      <c r="AX16">
        <v>12800</v>
      </c>
      <c r="AY16">
        <v>13100</v>
      </c>
      <c r="AZ16">
        <v>13550</v>
      </c>
      <c r="BA16">
        <v>13550</v>
      </c>
      <c r="BB16">
        <v>13600</v>
      </c>
      <c r="BC16">
        <v>12750</v>
      </c>
      <c r="BD16">
        <v>13200</v>
      </c>
      <c r="BE16">
        <v>14200</v>
      </c>
      <c r="BF16">
        <v>14000</v>
      </c>
      <c r="BG16">
        <v>14350</v>
      </c>
      <c r="BH16">
        <v>14450</v>
      </c>
      <c r="BI16">
        <v>14800</v>
      </c>
      <c r="BJ16">
        <v>14800</v>
      </c>
      <c r="BK16">
        <v>15200</v>
      </c>
      <c r="BL16">
        <v>14800</v>
      </c>
      <c r="BM16">
        <v>15550</v>
      </c>
      <c r="BN16">
        <v>15700</v>
      </c>
      <c r="BO16">
        <v>16600</v>
      </c>
      <c r="BP16">
        <v>17400</v>
      </c>
      <c r="BQ16">
        <v>17400</v>
      </c>
      <c r="BR16">
        <v>17650</v>
      </c>
      <c r="BS16">
        <v>16650</v>
      </c>
      <c r="BT16">
        <v>17500</v>
      </c>
      <c r="BU16">
        <v>16800</v>
      </c>
      <c r="BV16">
        <v>16200</v>
      </c>
      <c r="BW16">
        <v>16300</v>
      </c>
      <c r="BX16">
        <v>15850</v>
      </c>
      <c r="BY16">
        <v>16850</v>
      </c>
      <c r="BZ16">
        <v>16050</v>
      </c>
      <c r="CA16">
        <v>15750</v>
      </c>
      <c r="CB16">
        <v>15800</v>
      </c>
    </row>
    <row r="17" spans="1:101" x14ac:dyDescent="0.25">
      <c r="A17" t="s">
        <v>146</v>
      </c>
      <c r="B17" s="2">
        <v>42782</v>
      </c>
      <c r="C17" s="2">
        <v>42852</v>
      </c>
      <c r="D17">
        <v>1.0545</v>
      </c>
      <c r="L17">
        <v>11000</v>
      </c>
      <c r="M17">
        <v>10850</v>
      </c>
      <c r="N17">
        <v>11050</v>
      </c>
      <c r="O17">
        <v>10800</v>
      </c>
      <c r="P17">
        <v>10850</v>
      </c>
      <c r="Q17">
        <v>10500</v>
      </c>
      <c r="R17">
        <v>10450</v>
      </c>
      <c r="S17">
        <v>10400</v>
      </c>
      <c r="T17">
        <v>10700</v>
      </c>
      <c r="U17">
        <v>10450</v>
      </c>
      <c r="V17">
        <v>10200</v>
      </c>
      <c r="W17">
        <v>10600</v>
      </c>
      <c r="X17">
        <v>10650</v>
      </c>
      <c r="Y17">
        <v>10500</v>
      </c>
      <c r="Z17">
        <v>10400</v>
      </c>
      <c r="AA17">
        <v>10450</v>
      </c>
      <c r="AB17">
        <v>10600</v>
      </c>
      <c r="AC17">
        <v>10350</v>
      </c>
      <c r="AD17">
        <v>10200</v>
      </c>
      <c r="AE17">
        <v>9990</v>
      </c>
      <c r="AF17">
        <v>9860</v>
      </c>
      <c r="AG17">
        <f t="shared" si="0"/>
        <v>-9.1244239631336405E-2</v>
      </c>
      <c r="AH17">
        <v>9910</v>
      </c>
      <c r="AI17">
        <v>9890</v>
      </c>
      <c r="AJ17">
        <v>9640</v>
      </c>
      <c r="AK17">
        <v>9530</v>
      </c>
      <c r="AL17">
        <v>9620</v>
      </c>
      <c r="AM17">
        <v>9650</v>
      </c>
      <c r="AN17">
        <v>9670</v>
      </c>
      <c r="AO17">
        <v>9860</v>
      </c>
      <c r="AP17">
        <v>9800</v>
      </c>
      <c r="AQ17">
        <v>9720</v>
      </c>
      <c r="AR17">
        <v>9720</v>
      </c>
      <c r="AS17">
        <v>10050</v>
      </c>
      <c r="AT17">
        <v>10000</v>
      </c>
      <c r="AU17">
        <v>9880</v>
      </c>
      <c r="AV17">
        <v>9800</v>
      </c>
      <c r="AW17">
        <v>9680</v>
      </c>
      <c r="AX17">
        <v>9790</v>
      </c>
      <c r="AY17">
        <v>9810</v>
      </c>
      <c r="AZ17">
        <v>9810</v>
      </c>
      <c r="BA17">
        <v>9990</v>
      </c>
      <c r="BB17">
        <v>10200</v>
      </c>
      <c r="BC17">
        <v>10600</v>
      </c>
      <c r="BD17">
        <v>10600</v>
      </c>
      <c r="BE17">
        <v>10200</v>
      </c>
      <c r="BF17">
        <v>10150</v>
      </c>
      <c r="BG17">
        <v>10000</v>
      </c>
      <c r="BH17">
        <v>10450</v>
      </c>
      <c r="BI17">
        <v>10550</v>
      </c>
      <c r="BJ17">
        <v>10500</v>
      </c>
    </row>
    <row r="18" spans="1:101" x14ac:dyDescent="0.25">
      <c r="A18" t="s">
        <v>146</v>
      </c>
      <c r="B18" s="2">
        <v>42598</v>
      </c>
      <c r="C18" s="2">
        <v>42688</v>
      </c>
      <c r="D18">
        <v>0.1193</v>
      </c>
      <c r="L18">
        <v>10250</v>
      </c>
      <c r="M18">
        <v>10200</v>
      </c>
      <c r="N18">
        <v>10450</v>
      </c>
      <c r="O18">
        <v>10150</v>
      </c>
      <c r="P18">
        <v>10050</v>
      </c>
      <c r="Q18">
        <v>10250</v>
      </c>
      <c r="R18">
        <v>10250</v>
      </c>
      <c r="S18">
        <v>10000</v>
      </c>
      <c r="T18">
        <v>10000</v>
      </c>
      <c r="U18">
        <v>9710</v>
      </c>
      <c r="V18">
        <v>10000</v>
      </c>
      <c r="W18">
        <v>9720</v>
      </c>
      <c r="X18">
        <v>9370</v>
      </c>
      <c r="Y18">
        <v>9580</v>
      </c>
      <c r="Z18">
        <v>9430</v>
      </c>
      <c r="AA18">
        <v>9560</v>
      </c>
      <c r="AB18">
        <v>9210</v>
      </c>
      <c r="AC18">
        <v>9770</v>
      </c>
      <c r="AD18">
        <v>9600</v>
      </c>
      <c r="AE18">
        <v>9200</v>
      </c>
      <c r="AF18">
        <v>9770</v>
      </c>
      <c r="AG18">
        <f t="shared" si="0"/>
        <v>-4.2156862745098042E-2</v>
      </c>
      <c r="AH18">
        <v>10200</v>
      </c>
      <c r="AI18">
        <v>10250</v>
      </c>
      <c r="AJ18">
        <v>10450</v>
      </c>
      <c r="AK18">
        <v>10700</v>
      </c>
      <c r="AL18">
        <v>10650</v>
      </c>
      <c r="AM18">
        <v>10950</v>
      </c>
      <c r="AN18">
        <v>10900</v>
      </c>
      <c r="AO18">
        <v>10500</v>
      </c>
      <c r="AP18">
        <v>10500</v>
      </c>
      <c r="AQ18">
        <v>10550</v>
      </c>
      <c r="AR18">
        <v>10550</v>
      </c>
      <c r="AS18">
        <v>10450</v>
      </c>
      <c r="AT18">
        <v>10350</v>
      </c>
      <c r="AU18">
        <v>10300</v>
      </c>
      <c r="AV18">
        <v>10000</v>
      </c>
      <c r="AW18">
        <v>9820</v>
      </c>
      <c r="AX18">
        <v>9810</v>
      </c>
      <c r="AY18">
        <v>9540</v>
      </c>
      <c r="AZ18">
        <v>9710</v>
      </c>
      <c r="BA18">
        <v>9700</v>
      </c>
      <c r="BB18">
        <v>9500</v>
      </c>
      <c r="BC18">
        <v>10100</v>
      </c>
      <c r="BD18">
        <v>9800</v>
      </c>
      <c r="BE18">
        <v>9510</v>
      </c>
      <c r="BF18">
        <v>9250</v>
      </c>
      <c r="BG18">
        <v>8900</v>
      </c>
      <c r="BH18">
        <v>9170</v>
      </c>
      <c r="BI18">
        <v>9590</v>
      </c>
      <c r="BJ18">
        <v>9430</v>
      </c>
      <c r="BK18">
        <v>9460</v>
      </c>
      <c r="BL18">
        <v>9470</v>
      </c>
      <c r="BM18">
        <v>9170</v>
      </c>
      <c r="BN18">
        <v>9270</v>
      </c>
      <c r="BO18">
        <v>9620</v>
      </c>
      <c r="BP18">
        <v>10000</v>
      </c>
      <c r="BQ18">
        <v>9990</v>
      </c>
      <c r="BR18">
        <v>9500</v>
      </c>
      <c r="BS18">
        <v>9500</v>
      </c>
      <c r="BT18">
        <v>9410</v>
      </c>
      <c r="BU18">
        <v>9350</v>
      </c>
    </row>
    <row r="19" spans="1:101" x14ac:dyDescent="0.25">
      <c r="A19" t="s">
        <v>146</v>
      </c>
      <c r="B19" s="2">
        <v>42324</v>
      </c>
      <c r="C19" s="2">
        <v>42416</v>
      </c>
      <c r="D19">
        <v>0.57999999999999996</v>
      </c>
      <c r="L19">
        <v>6380</v>
      </c>
      <c r="M19">
        <v>6100</v>
      </c>
      <c r="N19">
        <v>6050</v>
      </c>
      <c r="O19">
        <v>6190</v>
      </c>
      <c r="P19">
        <v>6170</v>
      </c>
      <c r="Q19">
        <v>6110</v>
      </c>
      <c r="R19">
        <v>6060</v>
      </c>
      <c r="S19">
        <v>6770</v>
      </c>
      <c r="T19">
        <v>6870</v>
      </c>
      <c r="U19">
        <v>7260</v>
      </c>
      <c r="V19">
        <v>7390</v>
      </c>
      <c r="W19">
        <v>7390</v>
      </c>
      <c r="X19">
        <v>7500</v>
      </c>
      <c r="Y19">
        <v>7640</v>
      </c>
      <c r="Z19">
        <v>7470</v>
      </c>
      <c r="AA19">
        <v>7680</v>
      </c>
      <c r="AB19">
        <v>7430</v>
      </c>
      <c r="AC19">
        <v>7490</v>
      </c>
      <c r="AD19">
        <v>7380</v>
      </c>
      <c r="AE19">
        <v>7400</v>
      </c>
      <c r="AF19">
        <v>6820</v>
      </c>
      <c r="AG19">
        <f t="shared" si="0"/>
        <v>0.11803278688524591</v>
      </c>
      <c r="AH19">
        <v>7300</v>
      </c>
      <c r="AI19">
        <v>7330</v>
      </c>
      <c r="AJ19">
        <v>7470</v>
      </c>
      <c r="AK19">
        <v>7510</v>
      </c>
      <c r="AL19">
        <v>8110</v>
      </c>
      <c r="AM19">
        <v>7950</v>
      </c>
      <c r="AN19">
        <v>8050</v>
      </c>
      <c r="AO19">
        <v>7750</v>
      </c>
      <c r="AP19">
        <v>7680</v>
      </c>
      <c r="AQ19">
        <v>7890</v>
      </c>
      <c r="AR19">
        <v>7880</v>
      </c>
      <c r="AS19">
        <v>8230</v>
      </c>
      <c r="AT19">
        <v>8450</v>
      </c>
      <c r="AU19">
        <v>8250</v>
      </c>
      <c r="AV19">
        <v>8080</v>
      </c>
      <c r="AW19">
        <v>8310</v>
      </c>
      <c r="AX19">
        <v>8120</v>
      </c>
      <c r="AY19">
        <v>8020</v>
      </c>
      <c r="AZ19">
        <v>8300</v>
      </c>
      <c r="BA19">
        <v>8510</v>
      </c>
      <c r="BB19">
        <v>8580</v>
      </c>
      <c r="BC19">
        <v>8920</v>
      </c>
      <c r="BD19">
        <v>8860</v>
      </c>
      <c r="BE19">
        <v>8400</v>
      </c>
      <c r="BF19">
        <v>8450</v>
      </c>
      <c r="BG19">
        <v>8190</v>
      </c>
      <c r="BH19">
        <v>8130</v>
      </c>
      <c r="BI19">
        <v>7830</v>
      </c>
      <c r="BJ19">
        <v>7820</v>
      </c>
      <c r="BK19">
        <v>8090</v>
      </c>
      <c r="BL19">
        <v>7900</v>
      </c>
      <c r="BM19">
        <v>8220</v>
      </c>
      <c r="BN19">
        <v>8210</v>
      </c>
      <c r="BO19">
        <v>7960</v>
      </c>
      <c r="BP19">
        <v>8020</v>
      </c>
      <c r="BQ19">
        <v>8000</v>
      </c>
      <c r="BR19">
        <v>7290</v>
      </c>
      <c r="BS19">
        <v>7050</v>
      </c>
      <c r="BT19">
        <v>7450</v>
      </c>
      <c r="BU19">
        <v>7470</v>
      </c>
    </row>
    <row r="20" spans="1:101" x14ac:dyDescent="0.25">
      <c r="A20" t="s">
        <v>147</v>
      </c>
      <c r="B20" s="2">
        <v>45428</v>
      </c>
      <c r="C20" s="2">
        <v>45518</v>
      </c>
      <c r="D20">
        <v>0.63700000000000001</v>
      </c>
      <c r="L20">
        <v>225500</v>
      </c>
      <c r="M20">
        <v>221000</v>
      </c>
      <c r="N20">
        <v>238500</v>
      </c>
      <c r="O20">
        <v>236500</v>
      </c>
      <c r="P20">
        <v>233000</v>
      </c>
      <c r="Q20">
        <v>223500</v>
      </c>
      <c r="R20">
        <v>209500</v>
      </c>
      <c r="S20">
        <v>221000</v>
      </c>
      <c r="T20">
        <v>218000</v>
      </c>
      <c r="U20">
        <v>206500</v>
      </c>
      <c r="V20">
        <v>203000</v>
      </c>
      <c r="W20">
        <v>197200</v>
      </c>
      <c r="X20">
        <v>204500</v>
      </c>
      <c r="Y20">
        <v>201500</v>
      </c>
      <c r="Z20">
        <v>202000</v>
      </c>
      <c r="AA20">
        <v>198200</v>
      </c>
      <c r="AB20">
        <v>198200</v>
      </c>
      <c r="AC20">
        <v>193100</v>
      </c>
      <c r="AD20">
        <v>193000</v>
      </c>
      <c r="AE20">
        <v>188500</v>
      </c>
      <c r="AF20">
        <v>197700</v>
      </c>
      <c r="AG20">
        <f t="shared" si="0"/>
        <v>-0.10542986425339367</v>
      </c>
      <c r="AH20">
        <v>195600</v>
      </c>
      <c r="AI20">
        <v>188300</v>
      </c>
      <c r="AJ20">
        <v>182900</v>
      </c>
      <c r="AK20">
        <v>179700</v>
      </c>
      <c r="AL20">
        <v>175600</v>
      </c>
      <c r="AM20">
        <v>176300</v>
      </c>
      <c r="AN20">
        <v>171800</v>
      </c>
      <c r="AO20">
        <v>176700</v>
      </c>
      <c r="AP20">
        <v>186000</v>
      </c>
      <c r="AQ20">
        <v>186900</v>
      </c>
      <c r="AR20">
        <v>182600</v>
      </c>
      <c r="AS20">
        <v>175600</v>
      </c>
      <c r="AT20">
        <v>173900</v>
      </c>
      <c r="AU20">
        <v>200000</v>
      </c>
      <c r="AV20">
        <v>197300</v>
      </c>
      <c r="AW20">
        <v>202500</v>
      </c>
      <c r="AX20">
        <v>210000</v>
      </c>
      <c r="AY20">
        <v>203500</v>
      </c>
      <c r="AZ20">
        <v>206000</v>
      </c>
      <c r="BA20">
        <v>204500</v>
      </c>
      <c r="BB20">
        <v>210000</v>
      </c>
      <c r="BC20">
        <v>207500</v>
      </c>
      <c r="BD20">
        <v>191600</v>
      </c>
      <c r="BE20">
        <v>195000</v>
      </c>
      <c r="BF20">
        <v>202000</v>
      </c>
      <c r="BG20">
        <v>192800</v>
      </c>
      <c r="BH20">
        <v>191000</v>
      </c>
      <c r="BI20">
        <v>194600</v>
      </c>
      <c r="BJ20">
        <v>175200</v>
      </c>
      <c r="BK20">
        <v>171200</v>
      </c>
      <c r="BL20">
        <v>172200</v>
      </c>
      <c r="BM20">
        <v>163500</v>
      </c>
      <c r="BN20">
        <v>175700</v>
      </c>
      <c r="BO20">
        <v>174600</v>
      </c>
      <c r="BP20">
        <v>159900</v>
      </c>
      <c r="BQ20">
        <v>136400</v>
      </c>
      <c r="BR20">
        <v>149000</v>
      </c>
      <c r="BS20">
        <v>156200</v>
      </c>
      <c r="BT20">
        <v>151800</v>
      </c>
      <c r="BU20">
        <v>157300</v>
      </c>
      <c r="BV20">
        <v>158400</v>
      </c>
      <c r="BW20">
        <v>160500</v>
      </c>
      <c r="BX20">
        <v>162800</v>
      </c>
    </row>
    <row r="21" spans="1:101" x14ac:dyDescent="0.25">
      <c r="A21" t="s">
        <v>147</v>
      </c>
      <c r="B21" s="2">
        <v>45364</v>
      </c>
      <c r="C21" s="2">
        <v>45428</v>
      </c>
      <c r="D21">
        <v>5.29</v>
      </c>
      <c r="L21">
        <v>182900</v>
      </c>
      <c r="M21">
        <v>174400</v>
      </c>
      <c r="N21">
        <v>178500</v>
      </c>
      <c r="O21">
        <v>182300</v>
      </c>
      <c r="P21">
        <v>181200</v>
      </c>
      <c r="Q21">
        <v>192100</v>
      </c>
      <c r="R21">
        <v>190500</v>
      </c>
      <c r="S21">
        <v>190700</v>
      </c>
      <c r="T21">
        <v>184900</v>
      </c>
      <c r="U21">
        <v>184500</v>
      </c>
      <c r="V21">
        <v>187600</v>
      </c>
      <c r="W21">
        <v>191900</v>
      </c>
      <c r="X21">
        <v>208500</v>
      </c>
      <c r="Y21">
        <v>197100</v>
      </c>
      <c r="Z21">
        <v>197600</v>
      </c>
      <c r="AA21">
        <v>215500</v>
      </c>
      <c r="AB21">
        <v>259000</v>
      </c>
      <c r="AC21">
        <v>245500</v>
      </c>
      <c r="AD21">
        <v>240000</v>
      </c>
      <c r="AE21">
        <v>251500</v>
      </c>
      <c r="AF21">
        <v>257000</v>
      </c>
      <c r="AG21">
        <f t="shared" si="0"/>
        <v>0.47362385321100919</v>
      </c>
      <c r="AH21">
        <v>273000</v>
      </c>
      <c r="AI21">
        <v>260000</v>
      </c>
      <c r="AJ21">
        <v>248000</v>
      </c>
      <c r="AK21">
        <v>244000</v>
      </c>
      <c r="AL21">
        <v>246000</v>
      </c>
      <c r="AM21">
        <v>238000</v>
      </c>
      <c r="AN21">
        <v>229500</v>
      </c>
      <c r="AO21">
        <v>224000</v>
      </c>
      <c r="AP21">
        <v>240000</v>
      </c>
      <c r="AQ21">
        <v>228000</v>
      </c>
      <c r="AR21">
        <v>239500</v>
      </c>
      <c r="AS21">
        <v>244000</v>
      </c>
      <c r="AT21">
        <v>240500</v>
      </c>
      <c r="AU21">
        <v>240000</v>
      </c>
      <c r="AV21">
        <v>232000</v>
      </c>
      <c r="AW21">
        <v>245000</v>
      </c>
      <c r="AX21">
        <v>250500</v>
      </c>
      <c r="AY21">
        <v>250500</v>
      </c>
      <c r="AZ21">
        <v>226500</v>
      </c>
      <c r="BA21">
        <v>221000</v>
      </c>
      <c r="BB21">
        <v>220000</v>
      </c>
      <c r="BC21">
        <v>225500</v>
      </c>
    </row>
    <row r="22" spans="1:101" x14ac:dyDescent="0.25">
      <c r="A22" t="s">
        <v>147</v>
      </c>
      <c r="B22" s="2">
        <v>44876</v>
      </c>
      <c r="C22" s="2">
        <v>45006</v>
      </c>
      <c r="D22">
        <v>0.23350000000000001</v>
      </c>
      <c r="L22">
        <v>69300</v>
      </c>
      <c r="M22">
        <v>67800</v>
      </c>
      <c r="N22">
        <v>71700</v>
      </c>
      <c r="O22">
        <v>71500</v>
      </c>
      <c r="P22">
        <v>69700</v>
      </c>
      <c r="Q22">
        <v>69200</v>
      </c>
      <c r="R22">
        <v>67600</v>
      </c>
      <c r="S22">
        <v>66400</v>
      </c>
      <c r="T22">
        <v>69000</v>
      </c>
      <c r="U22">
        <v>71500</v>
      </c>
      <c r="V22">
        <v>70400</v>
      </c>
      <c r="W22">
        <v>70200</v>
      </c>
      <c r="X22">
        <v>70900</v>
      </c>
      <c r="Y22">
        <v>70100</v>
      </c>
      <c r="Z22">
        <v>71500</v>
      </c>
      <c r="AA22">
        <v>70100</v>
      </c>
      <c r="AB22">
        <v>72100</v>
      </c>
      <c r="AC22">
        <v>69500</v>
      </c>
      <c r="AD22">
        <v>68200</v>
      </c>
      <c r="AE22">
        <v>67400</v>
      </c>
      <c r="AF22">
        <v>69400</v>
      </c>
      <c r="AG22">
        <f t="shared" si="0"/>
        <v>2.359882005899705E-2</v>
      </c>
      <c r="AH22">
        <v>67500</v>
      </c>
      <c r="AI22">
        <v>67500</v>
      </c>
      <c r="AJ22">
        <v>69700</v>
      </c>
      <c r="AK22">
        <v>67900</v>
      </c>
      <c r="AL22">
        <v>67000</v>
      </c>
      <c r="AM22">
        <v>67300</v>
      </c>
      <c r="AN22">
        <v>66300</v>
      </c>
      <c r="AO22">
        <v>67400</v>
      </c>
      <c r="AP22">
        <v>69400</v>
      </c>
      <c r="AQ22">
        <v>68000</v>
      </c>
      <c r="AR22">
        <v>71000</v>
      </c>
      <c r="AS22">
        <v>72100</v>
      </c>
      <c r="AT22">
        <v>69900</v>
      </c>
      <c r="AU22">
        <v>66600</v>
      </c>
      <c r="AV22">
        <v>65000</v>
      </c>
      <c r="AW22">
        <v>64400</v>
      </c>
      <c r="AX22">
        <v>67600</v>
      </c>
      <c r="AY22">
        <v>67200</v>
      </c>
      <c r="AZ22">
        <v>69000</v>
      </c>
      <c r="BA22">
        <v>69600</v>
      </c>
      <c r="BB22">
        <v>68600</v>
      </c>
      <c r="BC22">
        <v>68800</v>
      </c>
      <c r="BD22">
        <v>69300</v>
      </c>
      <c r="BE22">
        <v>68100</v>
      </c>
      <c r="BF22">
        <v>68200</v>
      </c>
      <c r="BG22">
        <v>68100</v>
      </c>
      <c r="BH22">
        <v>68600</v>
      </c>
      <c r="BI22">
        <v>69100</v>
      </c>
      <c r="BJ22">
        <v>70200</v>
      </c>
      <c r="BK22">
        <v>71500</v>
      </c>
      <c r="BL22">
        <v>72500</v>
      </c>
      <c r="BM22">
        <v>76900</v>
      </c>
      <c r="BN22">
        <v>74500</v>
      </c>
      <c r="BO22">
        <v>74800</v>
      </c>
      <c r="BP22">
        <v>75200</v>
      </c>
      <c r="BQ22">
        <v>76700</v>
      </c>
      <c r="BR22">
        <v>75000</v>
      </c>
      <c r="BS22">
        <v>73400</v>
      </c>
      <c r="BT22">
        <v>79300</v>
      </c>
      <c r="BU22">
        <v>82700</v>
      </c>
      <c r="BV22">
        <v>81200</v>
      </c>
      <c r="BW22">
        <v>78700</v>
      </c>
      <c r="BX22">
        <v>77600</v>
      </c>
      <c r="BY22">
        <v>80300</v>
      </c>
      <c r="BZ22">
        <v>77900</v>
      </c>
      <c r="CA22">
        <v>79600</v>
      </c>
      <c r="CB22">
        <v>78300</v>
      </c>
      <c r="CC22">
        <v>77700</v>
      </c>
      <c r="CD22">
        <v>76900</v>
      </c>
      <c r="CE22">
        <v>75100</v>
      </c>
      <c r="CF22">
        <v>76900</v>
      </c>
      <c r="CG22">
        <v>76200</v>
      </c>
      <c r="CH22">
        <v>75800</v>
      </c>
      <c r="CI22">
        <v>76400</v>
      </c>
      <c r="CJ22">
        <v>75200</v>
      </c>
      <c r="CK22">
        <v>73500</v>
      </c>
      <c r="CL22">
        <v>75300</v>
      </c>
      <c r="CM22">
        <v>74000</v>
      </c>
      <c r="CN22">
        <v>72100</v>
      </c>
      <c r="CO22">
        <v>73400</v>
      </c>
      <c r="CP22">
        <v>71400</v>
      </c>
      <c r="CQ22">
        <v>71800</v>
      </c>
      <c r="CR22">
        <v>68300</v>
      </c>
      <c r="CS22">
        <v>70300</v>
      </c>
      <c r="CT22">
        <v>73000</v>
      </c>
      <c r="CU22">
        <v>76300</v>
      </c>
      <c r="CV22">
        <v>77000</v>
      </c>
      <c r="CW22">
        <v>75200</v>
      </c>
    </row>
    <row r="23" spans="1:101" x14ac:dyDescent="0.25">
      <c r="A23" t="s">
        <v>147</v>
      </c>
      <c r="B23" s="2">
        <v>44515</v>
      </c>
      <c r="C23" s="2">
        <v>44624</v>
      </c>
      <c r="D23">
        <v>0.20699999999999999</v>
      </c>
      <c r="L23">
        <v>108500</v>
      </c>
      <c r="M23">
        <v>108500</v>
      </c>
      <c r="N23">
        <v>108900</v>
      </c>
      <c r="O23">
        <v>109500</v>
      </c>
      <c r="P23">
        <v>110200</v>
      </c>
      <c r="Q23">
        <v>112100</v>
      </c>
      <c r="R23">
        <v>111200</v>
      </c>
      <c r="S23">
        <v>111500</v>
      </c>
      <c r="T23">
        <v>110000</v>
      </c>
      <c r="U23">
        <v>107800</v>
      </c>
      <c r="V23">
        <v>105100</v>
      </c>
      <c r="W23">
        <v>102300</v>
      </c>
      <c r="X23">
        <v>105400</v>
      </c>
      <c r="Y23">
        <v>110000</v>
      </c>
      <c r="Z23">
        <v>111300</v>
      </c>
      <c r="AA23">
        <v>112300</v>
      </c>
      <c r="AB23">
        <v>112100</v>
      </c>
      <c r="AC23">
        <v>110100</v>
      </c>
      <c r="AD23">
        <v>110800</v>
      </c>
      <c r="AE23">
        <v>107500</v>
      </c>
      <c r="AF23">
        <v>107700</v>
      </c>
      <c r="AG23">
        <f t="shared" si="0"/>
        <v>-7.3732718894009217E-3</v>
      </c>
      <c r="AH23">
        <v>109000</v>
      </c>
      <c r="AI23">
        <v>108900</v>
      </c>
      <c r="AJ23">
        <v>111900</v>
      </c>
      <c r="AK23">
        <v>110800</v>
      </c>
      <c r="AL23">
        <v>109400</v>
      </c>
      <c r="AM23">
        <v>113800</v>
      </c>
      <c r="AN23">
        <v>113500</v>
      </c>
      <c r="AO23">
        <v>116900</v>
      </c>
      <c r="AP23">
        <v>119200</v>
      </c>
      <c r="AQ23">
        <v>118100</v>
      </c>
      <c r="AR23">
        <v>120300</v>
      </c>
      <c r="AS23">
        <v>119000</v>
      </c>
      <c r="AT23">
        <v>119500</v>
      </c>
      <c r="AU23">
        <v>122000</v>
      </c>
      <c r="AV23">
        <v>120500</v>
      </c>
      <c r="AW23">
        <v>116700</v>
      </c>
      <c r="AX23">
        <v>114000</v>
      </c>
      <c r="AY23">
        <v>116500</v>
      </c>
      <c r="AZ23">
        <v>113000</v>
      </c>
      <c r="BA23">
        <v>112800</v>
      </c>
      <c r="BB23">
        <v>116200</v>
      </c>
      <c r="BC23">
        <v>117300</v>
      </c>
      <c r="BD23">
        <v>119000</v>
      </c>
      <c r="BE23">
        <v>117700</v>
      </c>
      <c r="BF23">
        <v>117400</v>
      </c>
      <c r="BG23">
        <v>114000</v>
      </c>
      <c r="BH23">
        <v>116700</v>
      </c>
      <c r="BI23">
        <v>111800</v>
      </c>
      <c r="BJ23">
        <v>111200</v>
      </c>
      <c r="BK23">
        <v>109900</v>
      </c>
      <c r="BL23">
        <v>104100</v>
      </c>
      <c r="BM23">
        <v>101000</v>
      </c>
      <c r="BN23">
        <v>105700</v>
      </c>
      <c r="BO23">
        <v>105400</v>
      </c>
      <c r="BP23">
        <v>106800</v>
      </c>
      <c r="BQ23">
        <v>101900</v>
      </c>
      <c r="BR23">
        <v>100000</v>
      </c>
      <c r="BS23">
        <v>103500</v>
      </c>
      <c r="BT23">
        <v>106900</v>
      </c>
      <c r="BU23">
        <v>104400</v>
      </c>
      <c r="BV23">
        <v>100700</v>
      </c>
      <c r="BW23">
        <v>100200</v>
      </c>
      <c r="BX23">
        <v>104100</v>
      </c>
      <c r="BY23">
        <v>102900</v>
      </c>
      <c r="BZ23">
        <v>103800</v>
      </c>
      <c r="CA23">
        <v>102300</v>
      </c>
      <c r="CB23">
        <v>101000</v>
      </c>
      <c r="CC23">
        <v>101800</v>
      </c>
      <c r="CD23">
        <v>97800</v>
      </c>
      <c r="CE23">
        <v>100200</v>
      </c>
      <c r="CF23">
        <v>99600</v>
      </c>
      <c r="CG23">
        <v>101500</v>
      </c>
      <c r="CH23">
        <v>101600</v>
      </c>
      <c r="CI23">
        <v>100400</v>
      </c>
    </row>
    <row r="24" spans="1:101" x14ac:dyDescent="0.25">
      <c r="A24" t="s">
        <v>147</v>
      </c>
      <c r="B24" s="2">
        <v>44425</v>
      </c>
      <c r="C24" s="2">
        <v>44515</v>
      </c>
      <c r="D24">
        <v>0.30869999999999997</v>
      </c>
      <c r="L24">
        <v>120000</v>
      </c>
      <c r="M24">
        <v>119900</v>
      </c>
      <c r="N24">
        <v>121000</v>
      </c>
      <c r="O24">
        <v>118800</v>
      </c>
      <c r="P24">
        <v>118900</v>
      </c>
      <c r="Q24">
        <v>123800</v>
      </c>
      <c r="R24">
        <v>124400</v>
      </c>
      <c r="S24">
        <v>121000</v>
      </c>
      <c r="T24">
        <v>121500</v>
      </c>
      <c r="U24">
        <v>120100</v>
      </c>
      <c r="V24">
        <v>120600</v>
      </c>
      <c r="W24">
        <v>122700</v>
      </c>
      <c r="X24">
        <v>121500</v>
      </c>
      <c r="Y24">
        <v>127300</v>
      </c>
      <c r="Z24">
        <v>125700</v>
      </c>
      <c r="AA24">
        <v>124500</v>
      </c>
      <c r="AB24">
        <v>119800</v>
      </c>
      <c r="AC24">
        <v>118600</v>
      </c>
      <c r="AD24">
        <v>118200</v>
      </c>
      <c r="AE24">
        <v>116800</v>
      </c>
      <c r="AF24">
        <v>117100</v>
      </c>
      <c r="AG24">
        <f t="shared" si="0"/>
        <v>-2.3352793994995829E-2</v>
      </c>
      <c r="AH24">
        <v>117300</v>
      </c>
      <c r="AI24">
        <v>115000</v>
      </c>
      <c r="AJ24">
        <v>118700</v>
      </c>
      <c r="AK24">
        <v>116600</v>
      </c>
      <c r="AL24">
        <v>115500</v>
      </c>
      <c r="AM24">
        <v>113800</v>
      </c>
      <c r="AN24">
        <v>110300</v>
      </c>
      <c r="AO24">
        <v>107800</v>
      </c>
      <c r="AP24">
        <v>107000</v>
      </c>
      <c r="AQ24">
        <v>102400</v>
      </c>
      <c r="AR24">
        <v>101500</v>
      </c>
      <c r="AS24">
        <v>98300</v>
      </c>
      <c r="AT24">
        <v>99900</v>
      </c>
      <c r="AU24">
        <v>97100</v>
      </c>
      <c r="AV24">
        <v>97000</v>
      </c>
      <c r="AW24">
        <v>96100</v>
      </c>
      <c r="AX24">
        <v>98600</v>
      </c>
      <c r="AY24">
        <v>100600</v>
      </c>
      <c r="AZ24">
        <v>102400</v>
      </c>
      <c r="BA24">
        <v>101500</v>
      </c>
      <c r="BB24">
        <v>100200</v>
      </c>
      <c r="BC24">
        <v>99600</v>
      </c>
      <c r="BD24">
        <v>99000</v>
      </c>
      <c r="BE24">
        <v>100100</v>
      </c>
      <c r="BF24">
        <v>100700</v>
      </c>
      <c r="BG24">
        <v>100100</v>
      </c>
      <c r="BH24">
        <v>107300</v>
      </c>
      <c r="BI24">
        <v>107300</v>
      </c>
      <c r="BJ24">
        <v>108600</v>
      </c>
      <c r="BK24">
        <v>110000</v>
      </c>
      <c r="BL24">
        <v>108000</v>
      </c>
      <c r="BM24">
        <v>106800</v>
      </c>
      <c r="BN24">
        <v>106300</v>
      </c>
      <c r="BO24">
        <v>105600</v>
      </c>
      <c r="BP24">
        <v>103100</v>
      </c>
      <c r="BQ24">
        <v>100900</v>
      </c>
      <c r="BR24">
        <v>98700</v>
      </c>
      <c r="BS24">
        <v>103300</v>
      </c>
      <c r="BT24">
        <v>108500</v>
      </c>
    </row>
    <row r="25" spans="1:101" x14ac:dyDescent="0.25">
      <c r="A25" t="s">
        <v>148</v>
      </c>
      <c r="B25" s="2">
        <v>45401</v>
      </c>
      <c r="C25" s="2">
        <v>45518</v>
      </c>
      <c r="D25">
        <v>2.3849999999999998</v>
      </c>
      <c r="L25">
        <v>136400</v>
      </c>
      <c r="M25">
        <v>127100</v>
      </c>
      <c r="N25">
        <v>131400</v>
      </c>
      <c r="O25">
        <v>142600</v>
      </c>
      <c r="P25">
        <v>136500</v>
      </c>
      <c r="Q25">
        <v>137200</v>
      </c>
      <c r="R25">
        <v>137100</v>
      </c>
      <c r="S25">
        <v>135000</v>
      </c>
      <c r="T25">
        <v>133000</v>
      </c>
      <c r="U25">
        <v>130000</v>
      </c>
      <c r="V25">
        <v>136500</v>
      </c>
      <c r="W25">
        <v>140800</v>
      </c>
      <c r="X25">
        <v>141600</v>
      </c>
      <c r="Y25">
        <v>139100</v>
      </c>
      <c r="Z25">
        <v>139700</v>
      </c>
      <c r="AA25">
        <v>141800</v>
      </c>
      <c r="AB25">
        <v>144100</v>
      </c>
      <c r="AC25">
        <v>139900</v>
      </c>
      <c r="AD25">
        <v>141300</v>
      </c>
      <c r="AE25">
        <v>140200</v>
      </c>
      <c r="AF25">
        <v>147300</v>
      </c>
      <c r="AG25">
        <f t="shared" si="0"/>
        <v>0.15892997639653816</v>
      </c>
      <c r="AH25">
        <v>146400</v>
      </c>
      <c r="AI25">
        <v>147700</v>
      </c>
      <c r="AJ25">
        <v>152200</v>
      </c>
      <c r="AK25">
        <v>163000</v>
      </c>
      <c r="AL25">
        <v>169200</v>
      </c>
      <c r="AM25">
        <v>165300</v>
      </c>
      <c r="AN25">
        <v>161700</v>
      </c>
      <c r="AO25">
        <v>146700</v>
      </c>
      <c r="AP25">
        <v>148600</v>
      </c>
      <c r="AQ25">
        <v>155800</v>
      </c>
      <c r="AR25">
        <v>156800</v>
      </c>
      <c r="AS25">
        <v>160000</v>
      </c>
      <c r="AT25">
        <v>159300</v>
      </c>
      <c r="AU25">
        <v>173900</v>
      </c>
      <c r="AV25">
        <v>189000</v>
      </c>
      <c r="AW25">
        <v>179900</v>
      </c>
      <c r="AX25">
        <v>180100</v>
      </c>
      <c r="AY25">
        <v>179500</v>
      </c>
      <c r="AZ25">
        <v>177000</v>
      </c>
      <c r="BA25">
        <v>179300</v>
      </c>
      <c r="BB25">
        <v>180300</v>
      </c>
      <c r="BC25">
        <v>175400</v>
      </c>
      <c r="BD25">
        <v>172900</v>
      </c>
      <c r="BE25">
        <v>179800</v>
      </c>
      <c r="BF25">
        <v>173700</v>
      </c>
      <c r="BG25">
        <v>172300</v>
      </c>
      <c r="BH25">
        <v>170800</v>
      </c>
      <c r="BI25">
        <v>168600</v>
      </c>
      <c r="BJ25">
        <v>166800</v>
      </c>
      <c r="BK25">
        <v>160200</v>
      </c>
      <c r="BL25">
        <v>165400</v>
      </c>
      <c r="BM25">
        <v>162500</v>
      </c>
      <c r="BN25">
        <v>164100</v>
      </c>
      <c r="BO25">
        <v>162400</v>
      </c>
      <c r="BP25">
        <v>161000</v>
      </c>
      <c r="BQ25">
        <v>160500</v>
      </c>
      <c r="BR25">
        <v>157900</v>
      </c>
      <c r="BS25">
        <v>168100</v>
      </c>
      <c r="BT25">
        <v>159400</v>
      </c>
      <c r="BU25">
        <v>153500</v>
      </c>
      <c r="BV25">
        <v>151000</v>
      </c>
      <c r="BW25">
        <v>145400</v>
      </c>
      <c r="BX25">
        <v>145500</v>
      </c>
      <c r="BY25">
        <v>143400</v>
      </c>
      <c r="BZ25">
        <v>135500</v>
      </c>
      <c r="CA25">
        <v>137500</v>
      </c>
      <c r="CB25">
        <v>137400</v>
      </c>
      <c r="CC25">
        <v>128700</v>
      </c>
      <c r="CD25">
        <v>131200</v>
      </c>
      <c r="CE25">
        <v>127300</v>
      </c>
      <c r="CF25">
        <v>115400</v>
      </c>
      <c r="CG25">
        <v>102600</v>
      </c>
      <c r="CH25">
        <v>107600</v>
      </c>
      <c r="CI25">
        <v>107900</v>
      </c>
      <c r="CJ25">
        <v>104900</v>
      </c>
      <c r="CK25">
        <v>108500</v>
      </c>
      <c r="CL25">
        <v>114200</v>
      </c>
      <c r="CM25">
        <v>113200</v>
      </c>
      <c r="CN25">
        <v>118500</v>
      </c>
    </row>
    <row r="26" spans="1:101" x14ac:dyDescent="0.25">
      <c r="A26" t="s">
        <v>148</v>
      </c>
      <c r="B26" s="2">
        <v>45365</v>
      </c>
      <c r="C26" s="2">
        <v>45401</v>
      </c>
      <c r="D26">
        <v>4.6577000000000002</v>
      </c>
      <c r="L26">
        <v>98900</v>
      </c>
      <c r="M26">
        <v>96200</v>
      </c>
      <c r="N26">
        <v>98300</v>
      </c>
      <c r="O26">
        <v>93400</v>
      </c>
      <c r="P26">
        <v>93100</v>
      </c>
      <c r="Q26">
        <v>93800</v>
      </c>
      <c r="R26">
        <v>93800</v>
      </c>
      <c r="S26">
        <v>97400</v>
      </c>
      <c r="T26">
        <v>112500</v>
      </c>
      <c r="U26">
        <v>114400</v>
      </c>
      <c r="V26">
        <v>134000</v>
      </c>
      <c r="W26">
        <v>133700</v>
      </c>
      <c r="X26">
        <v>142300</v>
      </c>
      <c r="Y26">
        <v>145500</v>
      </c>
      <c r="Z26">
        <v>144900</v>
      </c>
      <c r="AA26">
        <v>137300</v>
      </c>
      <c r="AB26">
        <v>135700</v>
      </c>
      <c r="AC26">
        <v>132500</v>
      </c>
      <c r="AD26">
        <v>132900</v>
      </c>
      <c r="AE26">
        <v>141700</v>
      </c>
      <c r="AF26">
        <v>145500</v>
      </c>
      <c r="AG26">
        <f t="shared" si="0"/>
        <v>0.51247401247401247</v>
      </c>
      <c r="AH26">
        <v>146300</v>
      </c>
      <c r="AI26">
        <v>140300</v>
      </c>
      <c r="AJ26">
        <v>136300</v>
      </c>
      <c r="AK26">
        <v>142600</v>
      </c>
      <c r="AL26">
        <v>136400</v>
      </c>
    </row>
    <row r="27" spans="1:101" x14ac:dyDescent="0.25">
      <c r="A27" t="s">
        <v>148</v>
      </c>
      <c r="B27" s="2">
        <v>45141</v>
      </c>
      <c r="C27" s="2">
        <v>45244</v>
      </c>
      <c r="D27">
        <v>3.6316000000000002</v>
      </c>
      <c r="L27">
        <v>49300</v>
      </c>
      <c r="M27">
        <v>46950</v>
      </c>
      <c r="N27">
        <v>47200</v>
      </c>
      <c r="O27">
        <v>47700</v>
      </c>
      <c r="P27">
        <v>46750</v>
      </c>
      <c r="Q27">
        <v>46800</v>
      </c>
      <c r="R27">
        <v>47850</v>
      </c>
      <c r="S27">
        <v>45600</v>
      </c>
      <c r="T27">
        <v>48150</v>
      </c>
      <c r="U27">
        <v>48750</v>
      </c>
      <c r="V27">
        <v>57800</v>
      </c>
      <c r="W27">
        <v>59700</v>
      </c>
      <c r="X27">
        <v>55800</v>
      </c>
      <c r="Y27">
        <v>57000</v>
      </c>
      <c r="Z27">
        <v>55500</v>
      </c>
      <c r="AA27">
        <v>54400</v>
      </c>
      <c r="AB27">
        <v>55000</v>
      </c>
      <c r="AC27">
        <v>55300</v>
      </c>
      <c r="AD27">
        <v>57100</v>
      </c>
      <c r="AE27">
        <v>59800</v>
      </c>
      <c r="AF27">
        <v>58500</v>
      </c>
      <c r="AG27">
        <f t="shared" si="0"/>
        <v>0.24600638977635783</v>
      </c>
      <c r="AH27">
        <v>58200</v>
      </c>
      <c r="AI27">
        <v>58800</v>
      </c>
      <c r="AJ27">
        <v>57500</v>
      </c>
      <c r="AK27">
        <v>57300</v>
      </c>
      <c r="AL27">
        <v>54200</v>
      </c>
      <c r="AM27">
        <v>53300</v>
      </c>
      <c r="AN27">
        <v>52800</v>
      </c>
      <c r="AO27">
        <v>53100</v>
      </c>
      <c r="AP27">
        <v>53800</v>
      </c>
      <c r="AQ27">
        <v>54100</v>
      </c>
      <c r="AR27">
        <v>50300</v>
      </c>
      <c r="AS27">
        <v>49550</v>
      </c>
      <c r="AT27">
        <v>49700</v>
      </c>
      <c r="AU27">
        <v>48450</v>
      </c>
      <c r="AV27">
        <v>49800</v>
      </c>
      <c r="AW27">
        <v>49800</v>
      </c>
      <c r="AX27">
        <v>50400</v>
      </c>
      <c r="AY27">
        <v>52700</v>
      </c>
      <c r="AZ27">
        <v>54200</v>
      </c>
      <c r="BA27">
        <v>53100</v>
      </c>
      <c r="BB27">
        <v>53100</v>
      </c>
      <c r="BC27">
        <v>49750</v>
      </c>
      <c r="BD27">
        <v>51500</v>
      </c>
      <c r="BE27">
        <v>55700</v>
      </c>
      <c r="BF27">
        <v>57300</v>
      </c>
      <c r="BG27">
        <v>58400</v>
      </c>
      <c r="BH27">
        <v>58900</v>
      </c>
      <c r="BI27">
        <v>58500</v>
      </c>
      <c r="BJ27">
        <v>58700</v>
      </c>
      <c r="BK27">
        <v>58500</v>
      </c>
      <c r="BL27">
        <v>55400</v>
      </c>
      <c r="BM27">
        <v>58600</v>
      </c>
      <c r="BN27">
        <v>59500</v>
      </c>
      <c r="BO27">
        <v>58100</v>
      </c>
      <c r="BP27">
        <v>57200</v>
      </c>
      <c r="BQ27">
        <v>57000</v>
      </c>
      <c r="BR27">
        <v>52500</v>
      </c>
      <c r="BS27">
        <v>52700</v>
      </c>
      <c r="BT27">
        <v>57400</v>
      </c>
      <c r="BU27">
        <v>56500</v>
      </c>
      <c r="BV27">
        <v>58500</v>
      </c>
      <c r="BW27">
        <v>62600</v>
      </c>
      <c r="BX27">
        <v>60800</v>
      </c>
      <c r="BY27">
        <v>61500</v>
      </c>
      <c r="BZ27">
        <v>66300</v>
      </c>
      <c r="CA27">
        <v>57800</v>
      </c>
      <c r="CB27">
        <v>59500</v>
      </c>
    </row>
    <row r="28" spans="1:101" x14ac:dyDescent="0.25">
      <c r="A28" t="s">
        <v>148</v>
      </c>
      <c r="B28" s="2">
        <v>44421</v>
      </c>
      <c r="C28" s="2">
        <v>44490</v>
      </c>
      <c r="D28">
        <v>0.38009999999999999</v>
      </c>
      <c r="L28">
        <v>17100</v>
      </c>
      <c r="M28">
        <v>16650</v>
      </c>
      <c r="N28">
        <v>16850</v>
      </c>
      <c r="O28">
        <v>15850</v>
      </c>
      <c r="P28">
        <v>16050</v>
      </c>
      <c r="Q28">
        <v>16600</v>
      </c>
      <c r="R28">
        <v>17200</v>
      </c>
      <c r="S28">
        <v>17425</v>
      </c>
      <c r="T28">
        <v>17425</v>
      </c>
      <c r="U28">
        <v>17250</v>
      </c>
      <c r="V28">
        <v>17175</v>
      </c>
      <c r="W28">
        <v>17275</v>
      </c>
      <c r="X28">
        <v>17100</v>
      </c>
      <c r="Y28">
        <v>17000</v>
      </c>
      <c r="Z28">
        <v>17025</v>
      </c>
      <c r="AA28">
        <v>16650</v>
      </c>
      <c r="AB28">
        <v>16375</v>
      </c>
      <c r="AC28">
        <v>16275</v>
      </c>
      <c r="AD28">
        <v>16050</v>
      </c>
      <c r="AE28">
        <v>16125</v>
      </c>
      <c r="AF28">
        <v>15975</v>
      </c>
      <c r="AG28">
        <f t="shared" si="0"/>
        <v>-4.0540540540540543E-2</v>
      </c>
      <c r="AH28">
        <v>16025</v>
      </c>
      <c r="AI28">
        <v>16100</v>
      </c>
      <c r="AJ28">
        <v>15925</v>
      </c>
      <c r="AK28">
        <v>16250</v>
      </c>
      <c r="AL28">
        <v>16225</v>
      </c>
      <c r="AM28">
        <v>16200</v>
      </c>
      <c r="AN28">
        <v>16500</v>
      </c>
      <c r="AO28">
        <v>16100</v>
      </c>
      <c r="AP28">
        <v>15450</v>
      </c>
      <c r="AQ28">
        <v>15550</v>
      </c>
      <c r="AR28">
        <v>15250</v>
      </c>
      <c r="AS28">
        <v>14500</v>
      </c>
      <c r="AT28">
        <v>13750</v>
      </c>
      <c r="AU28">
        <v>15100</v>
      </c>
      <c r="AV28">
        <v>14700</v>
      </c>
      <c r="AW28">
        <v>14050</v>
      </c>
      <c r="AX28">
        <v>14050</v>
      </c>
      <c r="AY28">
        <v>14600</v>
      </c>
      <c r="AZ28">
        <v>15700</v>
      </c>
      <c r="BA28">
        <v>15575</v>
      </c>
      <c r="BB28">
        <v>15325</v>
      </c>
      <c r="BC28">
        <v>15150</v>
      </c>
      <c r="BD28">
        <v>15075</v>
      </c>
    </row>
    <row r="29" spans="1:101" x14ac:dyDescent="0.25">
      <c r="A29" t="s">
        <v>149</v>
      </c>
      <c r="B29" s="2">
        <v>44694</v>
      </c>
      <c r="C29" s="2">
        <v>44785</v>
      </c>
      <c r="D29">
        <v>0.19209999999999999</v>
      </c>
      <c r="L29">
        <v>34360</v>
      </c>
      <c r="M29">
        <v>34320</v>
      </c>
      <c r="N29">
        <v>34280</v>
      </c>
      <c r="O29">
        <v>34000</v>
      </c>
      <c r="P29">
        <v>33600</v>
      </c>
      <c r="Q29">
        <v>33880</v>
      </c>
      <c r="R29">
        <v>33800</v>
      </c>
      <c r="S29">
        <v>32560</v>
      </c>
      <c r="T29">
        <v>33600</v>
      </c>
      <c r="U29">
        <v>32200</v>
      </c>
      <c r="V29">
        <v>31460</v>
      </c>
      <c r="W29">
        <v>31620</v>
      </c>
      <c r="X29">
        <v>31300</v>
      </c>
      <c r="Y29">
        <v>31740</v>
      </c>
      <c r="Z29">
        <v>31100</v>
      </c>
      <c r="AA29">
        <v>29700</v>
      </c>
      <c r="AB29">
        <v>29440</v>
      </c>
      <c r="AC29">
        <v>29400</v>
      </c>
      <c r="AD29">
        <v>29080</v>
      </c>
      <c r="AE29">
        <v>27680</v>
      </c>
      <c r="AF29">
        <v>27120</v>
      </c>
      <c r="AG29">
        <f t="shared" si="0"/>
        <v>-0.20979020979020979</v>
      </c>
      <c r="AH29">
        <v>26740</v>
      </c>
      <c r="AI29">
        <v>27180</v>
      </c>
      <c r="AJ29">
        <v>27000</v>
      </c>
      <c r="AK29">
        <v>26800</v>
      </c>
      <c r="AL29">
        <v>26640</v>
      </c>
      <c r="AM29">
        <v>26200</v>
      </c>
      <c r="AN29">
        <v>26020</v>
      </c>
      <c r="AO29">
        <v>26460</v>
      </c>
      <c r="AP29">
        <v>26740</v>
      </c>
      <c r="AQ29">
        <v>26200</v>
      </c>
      <c r="AR29">
        <v>26200</v>
      </c>
      <c r="AS29">
        <v>26000</v>
      </c>
      <c r="AT29">
        <v>26200</v>
      </c>
      <c r="AU29">
        <v>25200</v>
      </c>
      <c r="AV29">
        <v>26180</v>
      </c>
      <c r="AW29">
        <v>25500</v>
      </c>
      <c r="AX29">
        <v>26180</v>
      </c>
      <c r="AY29">
        <v>26840</v>
      </c>
      <c r="AZ29">
        <v>25920</v>
      </c>
      <c r="BA29">
        <v>24860</v>
      </c>
      <c r="BB29">
        <v>25360</v>
      </c>
      <c r="BC29">
        <v>25120</v>
      </c>
      <c r="BD29">
        <v>25920</v>
      </c>
      <c r="BE29">
        <v>26560</v>
      </c>
      <c r="BF29">
        <v>26040</v>
      </c>
      <c r="BG29">
        <v>26760</v>
      </c>
      <c r="BH29">
        <v>26800</v>
      </c>
      <c r="BI29">
        <v>26660</v>
      </c>
      <c r="BJ29">
        <v>26480</v>
      </c>
      <c r="BK29">
        <v>26460</v>
      </c>
      <c r="BL29">
        <v>26240</v>
      </c>
      <c r="BM29">
        <v>26500</v>
      </c>
      <c r="BN29">
        <v>26320</v>
      </c>
      <c r="BO29">
        <v>26460</v>
      </c>
      <c r="BP29">
        <v>26220</v>
      </c>
      <c r="BQ29">
        <v>26440</v>
      </c>
      <c r="BR29">
        <v>26700</v>
      </c>
      <c r="BS29">
        <v>26620</v>
      </c>
      <c r="BT29">
        <v>26500</v>
      </c>
      <c r="BU29">
        <v>26280</v>
      </c>
      <c r="BV29">
        <v>25320</v>
      </c>
      <c r="BW29">
        <v>26380</v>
      </c>
      <c r="BX29">
        <v>26700</v>
      </c>
    </row>
    <row r="30" spans="1:101" x14ac:dyDescent="0.25">
      <c r="A30" t="s">
        <v>149</v>
      </c>
      <c r="B30" s="2">
        <v>43907</v>
      </c>
      <c r="C30" s="2">
        <v>43965</v>
      </c>
      <c r="D30">
        <v>0.1421</v>
      </c>
      <c r="L30">
        <v>15780</v>
      </c>
      <c r="M30">
        <v>15240</v>
      </c>
      <c r="N30">
        <v>14100</v>
      </c>
      <c r="O30">
        <v>15460</v>
      </c>
      <c r="P30">
        <v>15000</v>
      </c>
      <c r="Q30">
        <v>16780</v>
      </c>
      <c r="R30">
        <v>16220</v>
      </c>
      <c r="S30">
        <v>15560</v>
      </c>
      <c r="T30">
        <v>15160</v>
      </c>
      <c r="U30">
        <v>14720</v>
      </c>
      <c r="V30">
        <v>14980</v>
      </c>
      <c r="W30">
        <v>14800</v>
      </c>
      <c r="X30">
        <v>15680</v>
      </c>
      <c r="Y30">
        <v>15820</v>
      </c>
      <c r="Z30">
        <v>16100</v>
      </c>
      <c r="AA30">
        <v>16080</v>
      </c>
      <c r="AB30">
        <v>15820</v>
      </c>
      <c r="AC30">
        <v>15700</v>
      </c>
      <c r="AD30">
        <v>15540</v>
      </c>
      <c r="AE30">
        <v>15260</v>
      </c>
      <c r="AF30">
        <v>15240</v>
      </c>
      <c r="AG30">
        <f t="shared" si="0"/>
        <v>0</v>
      </c>
      <c r="AH30">
        <v>15820</v>
      </c>
      <c r="AI30">
        <v>16040</v>
      </c>
      <c r="AJ30">
        <v>15580</v>
      </c>
      <c r="AK30">
        <v>16000</v>
      </c>
      <c r="AL30">
        <v>15980</v>
      </c>
      <c r="AM30">
        <v>16720</v>
      </c>
      <c r="AN30">
        <v>16500</v>
      </c>
      <c r="AO30">
        <v>17820</v>
      </c>
      <c r="AP30">
        <v>18320</v>
      </c>
      <c r="AQ30">
        <v>17860</v>
      </c>
      <c r="AR30">
        <v>17800</v>
      </c>
      <c r="AS30">
        <v>17720</v>
      </c>
      <c r="AT30">
        <v>18000</v>
      </c>
      <c r="AU30">
        <v>19040</v>
      </c>
      <c r="AV30">
        <v>18520</v>
      </c>
      <c r="AW30">
        <v>18120</v>
      </c>
      <c r="AX30">
        <v>18020</v>
      </c>
      <c r="AY30">
        <v>18660</v>
      </c>
    </row>
    <row r="31" spans="1:101" x14ac:dyDescent="0.25">
      <c r="A31" t="s">
        <v>150</v>
      </c>
      <c r="B31" s="2">
        <v>45603</v>
      </c>
      <c r="C31" s="2">
        <v>45701</v>
      </c>
      <c r="D31">
        <v>1.1667000000000001</v>
      </c>
      <c r="L31">
        <v>23.2</v>
      </c>
      <c r="M31">
        <v>22.9</v>
      </c>
      <c r="N31">
        <v>24.55</v>
      </c>
      <c r="O31">
        <v>23.2</v>
      </c>
      <c r="P31">
        <v>23.05</v>
      </c>
      <c r="Q31">
        <v>21.25</v>
      </c>
      <c r="R31">
        <v>20.95</v>
      </c>
      <c r="S31">
        <v>20.75</v>
      </c>
      <c r="T31">
        <v>20.95</v>
      </c>
      <c r="U31">
        <v>21.15</v>
      </c>
      <c r="V31">
        <v>22</v>
      </c>
      <c r="W31">
        <v>20.350000000000001</v>
      </c>
      <c r="X31">
        <v>19.940000000000001</v>
      </c>
      <c r="Y31">
        <v>19.420000000000002</v>
      </c>
      <c r="Z31">
        <v>20.399999999999999</v>
      </c>
      <c r="AA31">
        <v>20.05</v>
      </c>
      <c r="AB31">
        <v>20.55</v>
      </c>
      <c r="AC31">
        <v>20.65</v>
      </c>
      <c r="AD31">
        <v>20.399999999999999</v>
      </c>
      <c r="AE31">
        <v>20.05</v>
      </c>
      <c r="AF31">
        <v>20.2</v>
      </c>
      <c r="AG31">
        <f t="shared" si="0"/>
        <v>-0.11790393013100434</v>
      </c>
      <c r="AH31">
        <v>20.55</v>
      </c>
      <c r="AI31">
        <v>21.4</v>
      </c>
      <c r="AJ31">
        <v>20.9</v>
      </c>
      <c r="AK31">
        <v>20.75</v>
      </c>
      <c r="AL31">
        <v>21.15</v>
      </c>
      <c r="AM31">
        <v>20.399999999999999</v>
      </c>
      <c r="AN31">
        <v>20.100000000000001</v>
      </c>
      <c r="AO31">
        <v>20.05</v>
      </c>
      <c r="AP31">
        <v>20.6</v>
      </c>
      <c r="AQ31">
        <v>20.5</v>
      </c>
      <c r="AR31">
        <v>21.45</v>
      </c>
      <c r="AS31">
        <v>21.4</v>
      </c>
      <c r="AT31">
        <v>21.15</v>
      </c>
      <c r="AU31">
        <v>22.3</v>
      </c>
      <c r="AV31">
        <v>22.65</v>
      </c>
      <c r="AW31">
        <v>21.65</v>
      </c>
      <c r="AX31">
        <v>20.2</v>
      </c>
      <c r="AY31">
        <v>19.98</v>
      </c>
      <c r="AZ31">
        <v>20.149999999999999</v>
      </c>
      <c r="BA31">
        <v>20.75</v>
      </c>
      <c r="BB31">
        <v>20.100000000000001</v>
      </c>
      <c r="BC31">
        <v>20.55</v>
      </c>
      <c r="BD31">
        <v>20.85</v>
      </c>
      <c r="BE31">
        <v>21.55</v>
      </c>
      <c r="BF31">
        <v>22.35</v>
      </c>
      <c r="BG31">
        <v>22.35</v>
      </c>
      <c r="BH31">
        <v>23.25</v>
      </c>
      <c r="BI31">
        <v>24.4</v>
      </c>
      <c r="BJ31">
        <v>23.65</v>
      </c>
      <c r="BK31">
        <v>24</v>
      </c>
      <c r="BL31">
        <v>23.5</v>
      </c>
      <c r="BM31">
        <v>23.6</v>
      </c>
      <c r="BN31">
        <v>24.15</v>
      </c>
      <c r="BO31">
        <v>22.55</v>
      </c>
      <c r="BP31">
        <v>22.85</v>
      </c>
      <c r="BQ31">
        <v>22.9</v>
      </c>
      <c r="BR31">
        <v>25.8</v>
      </c>
      <c r="BS31">
        <v>25.3</v>
      </c>
      <c r="BT31">
        <v>27.2</v>
      </c>
      <c r="BU31">
        <v>26.45</v>
      </c>
      <c r="BV31">
        <v>27.35</v>
      </c>
      <c r="BW31">
        <v>25.95</v>
      </c>
      <c r="BX31">
        <v>27.75</v>
      </c>
      <c r="BY31">
        <v>26.3</v>
      </c>
    </row>
    <row r="32" spans="1:101" x14ac:dyDescent="0.25">
      <c r="A32" t="s">
        <v>150</v>
      </c>
      <c r="B32" s="2">
        <v>45148</v>
      </c>
      <c r="C32" s="2">
        <v>45239</v>
      </c>
      <c r="D32">
        <v>0.15379999999999999</v>
      </c>
      <c r="L32">
        <v>22.85</v>
      </c>
      <c r="M32">
        <v>20.8</v>
      </c>
      <c r="N32">
        <v>20.3</v>
      </c>
      <c r="O32">
        <v>19.899999999999999</v>
      </c>
      <c r="P32">
        <v>19.48</v>
      </c>
      <c r="Q32">
        <v>19.78</v>
      </c>
      <c r="R32">
        <v>19.28</v>
      </c>
      <c r="S32">
        <v>18.7</v>
      </c>
      <c r="T32">
        <v>19.16</v>
      </c>
      <c r="U32">
        <v>18.86</v>
      </c>
      <c r="V32">
        <v>19.38</v>
      </c>
      <c r="W32">
        <v>18.98</v>
      </c>
      <c r="X32">
        <v>19.16</v>
      </c>
      <c r="Y32">
        <v>20.7</v>
      </c>
      <c r="Z32">
        <v>20.350000000000001</v>
      </c>
      <c r="AA32">
        <v>20.5</v>
      </c>
      <c r="AB32">
        <v>21.3</v>
      </c>
      <c r="AC32">
        <v>20.6</v>
      </c>
      <c r="AD32">
        <v>21.05</v>
      </c>
      <c r="AE32">
        <v>19.84</v>
      </c>
      <c r="AF32">
        <v>20.2</v>
      </c>
      <c r="AG32">
        <f t="shared" si="0"/>
        <v>-2.8846153846153914E-2</v>
      </c>
      <c r="AH32">
        <v>19.899999999999999</v>
      </c>
      <c r="AI32">
        <v>19.84</v>
      </c>
      <c r="AJ32">
        <v>19.82</v>
      </c>
      <c r="AK32">
        <v>20.05</v>
      </c>
      <c r="AL32">
        <v>19.48</v>
      </c>
      <c r="AM32">
        <v>19.62</v>
      </c>
      <c r="AN32">
        <v>19.32</v>
      </c>
      <c r="AO32">
        <v>18.920000000000002</v>
      </c>
      <c r="AP32">
        <v>19.46</v>
      </c>
      <c r="AQ32">
        <v>19.100000000000001</v>
      </c>
      <c r="AR32">
        <v>18.88</v>
      </c>
      <c r="AS32">
        <v>18.920000000000002</v>
      </c>
      <c r="AT32">
        <v>19.22</v>
      </c>
      <c r="AU32">
        <v>19.84</v>
      </c>
      <c r="AV32">
        <v>19.12</v>
      </c>
      <c r="AW32">
        <v>18.8</v>
      </c>
      <c r="AX32">
        <v>18.600000000000001</v>
      </c>
      <c r="AY32">
        <v>18.88</v>
      </c>
      <c r="AZ32">
        <v>19.12</v>
      </c>
      <c r="BA32">
        <v>19.2</v>
      </c>
      <c r="BB32">
        <v>20.3</v>
      </c>
      <c r="BC32">
        <v>20.100000000000001</v>
      </c>
      <c r="BD32">
        <v>19.88</v>
      </c>
      <c r="BE32">
        <v>19.12</v>
      </c>
      <c r="BF32">
        <v>19.68</v>
      </c>
      <c r="BG32">
        <v>19.46</v>
      </c>
      <c r="BH32">
        <v>19.5</v>
      </c>
      <c r="BI32">
        <v>19.28</v>
      </c>
      <c r="BJ32">
        <v>18.52</v>
      </c>
      <c r="BK32">
        <v>18.62</v>
      </c>
      <c r="BL32">
        <v>18.12</v>
      </c>
      <c r="BM32">
        <v>18.82</v>
      </c>
      <c r="BN32">
        <v>19.760000000000002</v>
      </c>
      <c r="BO32">
        <v>19.2</v>
      </c>
      <c r="BP32">
        <v>19.14</v>
      </c>
      <c r="BQ32">
        <v>19.14</v>
      </c>
      <c r="BR32">
        <v>20.2</v>
      </c>
      <c r="BS32">
        <v>21.1</v>
      </c>
      <c r="BT32">
        <v>20.5</v>
      </c>
      <c r="BU32">
        <v>20.350000000000001</v>
      </c>
      <c r="BV32">
        <v>20.149999999999999</v>
      </c>
    </row>
    <row r="33" spans="1:103" x14ac:dyDescent="0.25">
      <c r="A33" t="s">
        <v>150</v>
      </c>
      <c r="B33" s="2">
        <v>45057</v>
      </c>
      <c r="C33" s="2">
        <v>45148</v>
      </c>
      <c r="D33">
        <v>0.2747</v>
      </c>
      <c r="L33">
        <v>27.95</v>
      </c>
      <c r="M33">
        <v>25.95</v>
      </c>
      <c r="N33">
        <v>26.5</v>
      </c>
      <c r="O33">
        <v>26.95</v>
      </c>
      <c r="P33">
        <v>25.65</v>
      </c>
      <c r="Q33">
        <v>27.5</v>
      </c>
      <c r="R33">
        <v>27</v>
      </c>
      <c r="S33">
        <v>27.25</v>
      </c>
      <c r="T33">
        <v>26</v>
      </c>
      <c r="U33">
        <v>25.75</v>
      </c>
      <c r="V33">
        <v>25.15</v>
      </c>
      <c r="W33">
        <v>25.65</v>
      </c>
      <c r="X33">
        <v>25.8</v>
      </c>
      <c r="Y33">
        <v>25.35</v>
      </c>
      <c r="Z33">
        <v>25.05</v>
      </c>
      <c r="AA33">
        <v>26</v>
      </c>
      <c r="AB33">
        <v>26.4</v>
      </c>
      <c r="AC33">
        <v>25.45</v>
      </c>
      <c r="AD33">
        <v>26.85</v>
      </c>
      <c r="AE33">
        <v>26.65</v>
      </c>
      <c r="AF33">
        <v>26.3</v>
      </c>
      <c r="AG33">
        <f t="shared" si="0"/>
        <v>1.3487475915221635E-2</v>
      </c>
      <c r="AH33">
        <v>26.4</v>
      </c>
      <c r="AI33">
        <v>27.05</v>
      </c>
      <c r="AJ33">
        <v>27</v>
      </c>
      <c r="AK33">
        <v>27.75</v>
      </c>
      <c r="AL33">
        <v>27.9</v>
      </c>
      <c r="AM33">
        <v>27.35</v>
      </c>
      <c r="AN33">
        <v>26.25</v>
      </c>
      <c r="AO33">
        <v>25.3</v>
      </c>
      <c r="AP33">
        <v>24.85</v>
      </c>
      <c r="AQ33">
        <v>24.7</v>
      </c>
      <c r="AR33">
        <v>25.1</v>
      </c>
      <c r="AS33">
        <v>24.75</v>
      </c>
      <c r="AT33">
        <v>25.25</v>
      </c>
      <c r="AU33">
        <v>25.6</v>
      </c>
      <c r="AV33">
        <v>27.15</v>
      </c>
      <c r="AW33">
        <v>27.15</v>
      </c>
      <c r="AX33">
        <v>26.75</v>
      </c>
      <c r="AY33">
        <v>26.15</v>
      </c>
      <c r="AZ33">
        <v>25.95</v>
      </c>
      <c r="BA33">
        <v>26.65</v>
      </c>
      <c r="BB33">
        <v>27.2</v>
      </c>
      <c r="BC33">
        <v>27.05</v>
      </c>
      <c r="BD33">
        <v>27.4</v>
      </c>
      <c r="BE33">
        <v>28.05</v>
      </c>
      <c r="BF33">
        <v>27.05</v>
      </c>
      <c r="BG33">
        <v>26.6</v>
      </c>
      <c r="BH33">
        <v>25.55</v>
      </c>
      <c r="BI33">
        <v>25.3</v>
      </c>
      <c r="BJ33">
        <v>24.8</v>
      </c>
      <c r="BK33">
        <v>25.6</v>
      </c>
      <c r="BL33">
        <v>25.8</v>
      </c>
      <c r="BM33">
        <v>25.8</v>
      </c>
      <c r="BN33">
        <v>26.95</v>
      </c>
      <c r="BO33">
        <v>26.4</v>
      </c>
      <c r="BP33">
        <v>26.1</v>
      </c>
      <c r="BQ33">
        <v>25.5</v>
      </c>
      <c r="BR33">
        <v>25.4</v>
      </c>
      <c r="BS33">
        <v>26.35</v>
      </c>
      <c r="BT33">
        <v>23.45</v>
      </c>
      <c r="BU33">
        <v>23.5</v>
      </c>
      <c r="BV33">
        <v>23</v>
      </c>
      <c r="BW33">
        <v>22.85</v>
      </c>
    </row>
    <row r="34" spans="1:103" x14ac:dyDescent="0.25">
      <c r="A34" t="s">
        <v>150</v>
      </c>
      <c r="B34" s="2">
        <v>44510</v>
      </c>
      <c r="C34" s="2">
        <v>44589</v>
      </c>
      <c r="D34">
        <v>0.1143</v>
      </c>
      <c r="L34">
        <v>47</v>
      </c>
      <c r="M34">
        <v>44.9</v>
      </c>
      <c r="N34">
        <v>45.5</v>
      </c>
      <c r="O34">
        <v>46.95</v>
      </c>
      <c r="P34">
        <v>45.85</v>
      </c>
      <c r="Q34">
        <v>47.35</v>
      </c>
      <c r="R34">
        <v>47.05</v>
      </c>
      <c r="S34">
        <v>47.15</v>
      </c>
      <c r="T34">
        <v>47.1</v>
      </c>
      <c r="U34">
        <v>46.4</v>
      </c>
      <c r="V34">
        <v>45.65</v>
      </c>
      <c r="W34">
        <v>48.5</v>
      </c>
      <c r="X34">
        <v>48</v>
      </c>
      <c r="Y34">
        <v>49.45</v>
      </c>
      <c r="Z34">
        <v>52.2</v>
      </c>
      <c r="AA34">
        <v>52.5</v>
      </c>
      <c r="AB34">
        <v>51.8</v>
      </c>
      <c r="AC34">
        <v>49.65</v>
      </c>
      <c r="AD34">
        <v>48.5</v>
      </c>
      <c r="AE34">
        <v>48.7</v>
      </c>
      <c r="AF34">
        <v>47.95</v>
      </c>
      <c r="AG34">
        <f t="shared" si="0"/>
        <v>6.7928730512249541E-2</v>
      </c>
      <c r="AH34">
        <v>47.5</v>
      </c>
      <c r="AI34">
        <v>47.2</v>
      </c>
      <c r="AJ34">
        <v>46.75</v>
      </c>
      <c r="AK34">
        <v>45.7</v>
      </c>
      <c r="AL34">
        <v>43.75</v>
      </c>
      <c r="AM34">
        <v>42.9</v>
      </c>
      <c r="AN34">
        <v>41.5</v>
      </c>
      <c r="AO34">
        <v>40.049999999999997</v>
      </c>
      <c r="AP34">
        <v>41.35</v>
      </c>
      <c r="AQ34">
        <v>41.6</v>
      </c>
      <c r="AR34">
        <v>41.7</v>
      </c>
      <c r="AS34">
        <v>42</v>
      </c>
      <c r="AT34">
        <v>41.65</v>
      </c>
      <c r="AU34">
        <v>41.45</v>
      </c>
      <c r="AV34">
        <v>41.85</v>
      </c>
      <c r="AW34">
        <v>43</v>
      </c>
      <c r="AX34">
        <v>41.2</v>
      </c>
      <c r="AY34">
        <v>40.799999999999997</v>
      </c>
      <c r="AZ34">
        <v>38.799999999999997</v>
      </c>
      <c r="BA34">
        <v>39.299999999999997</v>
      </c>
      <c r="BB34">
        <v>39</v>
      </c>
      <c r="BC34">
        <v>39.200000000000003</v>
      </c>
      <c r="BD34">
        <v>38.25</v>
      </c>
      <c r="BE34">
        <v>40.700000000000003</v>
      </c>
      <c r="BF34">
        <v>40.299999999999997</v>
      </c>
      <c r="BG34">
        <v>41.85</v>
      </c>
      <c r="BH34">
        <v>41.4</v>
      </c>
      <c r="BI34">
        <v>42.2</v>
      </c>
      <c r="BJ34">
        <v>40.799999999999997</v>
      </c>
      <c r="BK34">
        <v>41.35</v>
      </c>
      <c r="BL34">
        <v>41.15</v>
      </c>
      <c r="BM34">
        <v>40.4</v>
      </c>
      <c r="BN34">
        <v>39.6</v>
      </c>
      <c r="BO34">
        <v>39.799999999999997</v>
      </c>
      <c r="BP34">
        <v>38.200000000000003</v>
      </c>
      <c r="BQ34">
        <v>36.15</v>
      </c>
    </row>
    <row r="35" spans="1:103" x14ac:dyDescent="0.25">
      <c r="A35" t="s">
        <v>150</v>
      </c>
      <c r="B35" s="2">
        <v>44420</v>
      </c>
      <c r="C35" s="2">
        <v>44510</v>
      </c>
      <c r="D35">
        <v>0.1628</v>
      </c>
      <c r="L35">
        <v>47.55</v>
      </c>
      <c r="M35">
        <v>43.5</v>
      </c>
      <c r="N35">
        <v>44.35</v>
      </c>
      <c r="O35">
        <v>43.05</v>
      </c>
      <c r="P35">
        <v>42.55</v>
      </c>
      <c r="Q35">
        <v>42.65</v>
      </c>
      <c r="R35">
        <v>42.25</v>
      </c>
      <c r="S35">
        <v>43.15</v>
      </c>
      <c r="T35">
        <v>44.25</v>
      </c>
      <c r="U35">
        <v>44.05</v>
      </c>
      <c r="V35">
        <v>45.95</v>
      </c>
      <c r="W35">
        <v>45.4</v>
      </c>
      <c r="X35">
        <v>45.75</v>
      </c>
      <c r="Y35">
        <v>45.8</v>
      </c>
      <c r="Z35">
        <v>45.35</v>
      </c>
      <c r="AA35">
        <v>45.15</v>
      </c>
      <c r="AB35">
        <v>45.7</v>
      </c>
      <c r="AC35">
        <v>46.75</v>
      </c>
      <c r="AD35">
        <v>46.65</v>
      </c>
      <c r="AE35">
        <v>43.45</v>
      </c>
      <c r="AF35">
        <v>44.1</v>
      </c>
      <c r="AG35">
        <f t="shared" si="0"/>
        <v>1.3793103448275895E-2</v>
      </c>
      <c r="AH35">
        <v>45.05</v>
      </c>
      <c r="AI35">
        <v>45.05</v>
      </c>
      <c r="AJ35">
        <v>42.55</v>
      </c>
      <c r="AK35">
        <v>41.25</v>
      </c>
      <c r="AL35">
        <v>39.4</v>
      </c>
      <c r="AM35">
        <v>41.45</v>
      </c>
      <c r="AN35">
        <v>40.15</v>
      </c>
      <c r="AO35">
        <v>39.35</v>
      </c>
      <c r="AP35">
        <v>41.65</v>
      </c>
      <c r="AQ35">
        <v>41.75</v>
      </c>
      <c r="AR35">
        <v>41.6</v>
      </c>
      <c r="AS35">
        <v>41.9</v>
      </c>
      <c r="AT35">
        <v>40.450000000000003</v>
      </c>
      <c r="AU35">
        <v>40.4</v>
      </c>
      <c r="AV35">
        <v>39.5</v>
      </c>
      <c r="AW35">
        <v>39.65</v>
      </c>
      <c r="AX35">
        <v>37.950000000000003</v>
      </c>
      <c r="AY35">
        <v>39.5</v>
      </c>
      <c r="AZ35">
        <v>39.25</v>
      </c>
      <c r="BA35">
        <v>39.299999999999997</v>
      </c>
      <c r="BB35">
        <v>37.85</v>
      </c>
      <c r="BC35">
        <v>38.75</v>
      </c>
      <c r="BD35">
        <v>39.799999999999997</v>
      </c>
      <c r="BE35">
        <v>40.1</v>
      </c>
      <c r="BF35">
        <v>40.25</v>
      </c>
      <c r="BG35">
        <v>40.1</v>
      </c>
      <c r="BH35">
        <v>40.700000000000003</v>
      </c>
      <c r="BI35">
        <v>40.049999999999997</v>
      </c>
      <c r="BJ35">
        <v>40.35</v>
      </c>
      <c r="BK35">
        <v>38.299999999999997</v>
      </c>
      <c r="BL35">
        <v>38.6</v>
      </c>
      <c r="BM35">
        <v>39.200000000000003</v>
      </c>
      <c r="BN35">
        <v>38.799999999999997</v>
      </c>
      <c r="BO35">
        <v>40.700000000000003</v>
      </c>
      <c r="BP35">
        <v>42.35</v>
      </c>
      <c r="BQ35">
        <v>44.2</v>
      </c>
      <c r="BR35">
        <v>45.85</v>
      </c>
      <c r="BS35">
        <v>44.85</v>
      </c>
      <c r="BT35">
        <v>46.65</v>
      </c>
      <c r="BU35">
        <v>47</v>
      </c>
    </row>
    <row r="36" spans="1:103" x14ac:dyDescent="0.25">
      <c r="A36" t="s">
        <v>150</v>
      </c>
      <c r="B36" s="2">
        <v>43965</v>
      </c>
      <c r="C36" s="2">
        <v>44054</v>
      </c>
      <c r="D36">
        <v>0.1429</v>
      </c>
      <c r="L36">
        <v>16.62</v>
      </c>
      <c r="M36">
        <v>16.5</v>
      </c>
      <c r="N36">
        <v>15.62</v>
      </c>
      <c r="O36">
        <v>16.38</v>
      </c>
      <c r="P36">
        <v>15.98</v>
      </c>
      <c r="Q36">
        <v>15.82</v>
      </c>
      <c r="R36">
        <v>15.24</v>
      </c>
      <c r="S36">
        <v>15</v>
      </c>
      <c r="T36">
        <v>14.9</v>
      </c>
      <c r="U36">
        <v>14.74</v>
      </c>
      <c r="V36">
        <v>14.32</v>
      </c>
      <c r="W36">
        <v>14.42</v>
      </c>
      <c r="X36">
        <v>15.02</v>
      </c>
      <c r="Y36">
        <v>15.7</v>
      </c>
      <c r="Z36">
        <v>16.34</v>
      </c>
      <c r="AA36">
        <v>16.559999999999999</v>
      </c>
      <c r="AB36">
        <v>18.02</v>
      </c>
      <c r="AC36">
        <v>18.66</v>
      </c>
      <c r="AD36">
        <v>18.579999999999998</v>
      </c>
      <c r="AE36">
        <v>18.46</v>
      </c>
      <c r="AF36">
        <v>17.78</v>
      </c>
      <c r="AG36">
        <f t="shared" si="0"/>
        <v>7.7575757575757645E-2</v>
      </c>
      <c r="AH36">
        <v>17.920000000000002</v>
      </c>
      <c r="AI36">
        <v>17.420000000000002</v>
      </c>
      <c r="AJ36">
        <v>18.82</v>
      </c>
      <c r="AK36">
        <v>19.440000000000001</v>
      </c>
      <c r="AL36">
        <v>20.85</v>
      </c>
      <c r="AM36">
        <v>21.1</v>
      </c>
      <c r="AN36">
        <v>22.95</v>
      </c>
      <c r="AO36">
        <v>24.95</v>
      </c>
      <c r="AP36">
        <v>26.1</v>
      </c>
      <c r="AQ36">
        <v>27.6</v>
      </c>
      <c r="AR36">
        <v>26.15</v>
      </c>
      <c r="AS36">
        <v>26.9</v>
      </c>
      <c r="AT36">
        <v>29.8</v>
      </c>
      <c r="AU36">
        <v>29.6</v>
      </c>
      <c r="AV36">
        <v>33</v>
      </c>
      <c r="AW36">
        <v>28.55</v>
      </c>
      <c r="AX36">
        <v>29.85</v>
      </c>
      <c r="AY36">
        <v>34.1</v>
      </c>
      <c r="AZ36">
        <v>34.4</v>
      </c>
      <c r="BA36">
        <v>37.4</v>
      </c>
      <c r="BB36">
        <v>36.6</v>
      </c>
      <c r="BC36">
        <v>33.9</v>
      </c>
      <c r="BD36">
        <v>27.3</v>
      </c>
      <c r="BE36">
        <v>27.35</v>
      </c>
      <c r="BF36">
        <v>27.6</v>
      </c>
      <c r="BG36">
        <v>31.5</v>
      </c>
      <c r="BH36">
        <v>30.05</v>
      </c>
      <c r="BI36">
        <v>31.15</v>
      </c>
      <c r="BJ36">
        <v>28.35</v>
      </c>
      <c r="BK36">
        <v>27.4</v>
      </c>
      <c r="BL36">
        <v>29.7</v>
      </c>
      <c r="BM36">
        <v>33.65</v>
      </c>
      <c r="BN36">
        <v>33.200000000000003</v>
      </c>
      <c r="BO36">
        <v>34</v>
      </c>
      <c r="BP36">
        <v>35.450000000000003</v>
      </c>
      <c r="BQ36">
        <v>35.200000000000003</v>
      </c>
      <c r="BR36">
        <v>36</v>
      </c>
      <c r="BS36">
        <v>36.799999999999997</v>
      </c>
      <c r="BT36">
        <v>34.950000000000003</v>
      </c>
      <c r="BU36">
        <v>34.299999999999997</v>
      </c>
      <c r="BV36">
        <v>33.200000000000003</v>
      </c>
    </row>
    <row r="37" spans="1:103" x14ac:dyDescent="0.25">
      <c r="A37" t="s">
        <v>150</v>
      </c>
      <c r="B37" s="2">
        <v>43230</v>
      </c>
      <c r="C37" s="2">
        <v>43319</v>
      </c>
      <c r="D37">
        <v>0.33329999999999999</v>
      </c>
      <c r="L37">
        <v>19.48</v>
      </c>
      <c r="M37">
        <v>18.5</v>
      </c>
      <c r="N37">
        <v>18.64</v>
      </c>
      <c r="O37">
        <v>19.04</v>
      </c>
      <c r="P37">
        <v>19.02</v>
      </c>
      <c r="Q37">
        <v>18.72</v>
      </c>
      <c r="R37">
        <v>18.12</v>
      </c>
      <c r="S37">
        <v>17.88</v>
      </c>
      <c r="T37">
        <v>17.579999999999998</v>
      </c>
      <c r="U37">
        <v>18.559999999999999</v>
      </c>
      <c r="V37">
        <v>18.420000000000002</v>
      </c>
      <c r="W37">
        <v>18.260000000000002</v>
      </c>
      <c r="X37">
        <v>17.84</v>
      </c>
      <c r="Y37">
        <v>18.239999999999998</v>
      </c>
      <c r="Z37">
        <v>19</v>
      </c>
      <c r="AA37">
        <v>19.82</v>
      </c>
      <c r="AB37">
        <v>19.899999999999999</v>
      </c>
      <c r="AC37">
        <v>19.98</v>
      </c>
      <c r="AD37">
        <v>20.25</v>
      </c>
      <c r="AE37">
        <v>19.78</v>
      </c>
      <c r="AF37">
        <v>19.86</v>
      </c>
      <c r="AG37">
        <f t="shared" si="0"/>
        <v>7.3513513513513484E-2</v>
      </c>
      <c r="AH37">
        <v>20.350000000000001</v>
      </c>
      <c r="AI37">
        <v>21.05</v>
      </c>
      <c r="AJ37">
        <v>23.25</v>
      </c>
      <c r="AK37">
        <v>22.7</v>
      </c>
      <c r="AL37">
        <v>22.7</v>
      </c>
      <c r="AM37">
        <v>22.15</v>
      </c>
      <c r="AN37">
        <v>24.05</v>
      </c>
      <c r="AO37">
        <v>26.25</v>
      </c>
      <c r="AP37">
        <v>27.25</v>
      </c>
      <c r="AQ37">
        <v>27.1</v>
      </c>
      <c r="AR37">
        <v>29.75</v>
      </c>
      <c r="AS37">
        <v>26.55</v>
      </c>
      <c r="AT37">
        <v>25.25</v>
      </c>
      <c r="AU37">
        <v>26.95</v>
      </c>
      <c r="AV37">
        <v>26.65</v>
      </c>
      <c r="AW37">
        <v>24.7</v>
      </c>
      <c r="AX37">
        <v>24.3</v>
      </c>
      <c r="AY37">
        <v>25.65</v>
      </c>
      <c r="AZ37">
        <v>25.75</v>
      </c>
      <c r="BA37">
        <v>24.7</v>
      </c>
      <c r="BB37">
        <v>25.45</v>
      </c>
      <c r="BC37">
        <v>26.55</v>
      </c>
      <c r="BD37">
        <v>27.55</v>
      </c>
      <c r="BE37">
        <v>28.45</v>
      </c>
      <c r="BF37">
        <v>27.65</v>
      </c>
      <c r="BG37">
        <v>27.55</v>
      </c>
      <c r="BH37">
        <v>27.15</v>
      </c>
      <c r="BI37">
        <v>27.3</v>
      </c>
      <c r="BJ37">
        <v>26.35</v>
      </c>
      <c r="BK37">
        <v>26.4</v>
      </c>
      <c r="BL37">
        <v>28.1</v>
      </c>
      <c r="BM37">
        <v>27.65</v>
      </c>
      <c r="BN37">
        <v>29</v>
      </c>
      <c r="BO37">
        <v>28.05</v>
      </c>
      <c r="BP37">
        <v>27.55</v>
      </c>
      <c r="BQ37">
        <v>27.7</v>
      </c>
      <c r="BR37">
        <v>27.7</v>
      </c>
      <c r="BS37">
        <v>25.4</v>
      </c>
      <c r="BT37">
        <v>25.35</v>
      </c>
      <c r="BU37">
        <v>26.7</v>
      </c>
    </row>
    <row r="38" spans="1:103" x14ac:dyDescent="0.25">
      <c r="A38" t="s">
        <v>150</v>
      </c>
      <c r="B38" s="2">
        <v>42318</v>
      </c>
      <c r="C38" s="2">
        <v>42451</v>
      </c>
      <c r="D38">
        <v>0.15379999999999999</v>
      </c>
      <c r="L38">
        <v>8.1999999999999993</v>
      </c>
      <c r="M38">
        <v>7.6</v>
      </c>
      <c r="N38">
        <v>7.74</v>
      </c>
      <c r="O38">
        <v>7.21</v>
      </c>
      <c r="P38">
        <v>7.22</v>
      </c>
      <c r="Q38">
        <v>7.13</v>
      </c>
      <c r="R38">
        <v>6.92</v>
      </c>
      <c r="S38">
        <v>7.06</v>
      </c>
      <c r="T38">
        <v>7.28</v>
      </c>
      <c r="U38">
        <v>7.31</v>
      </c>
      <c r="V38">
        <v>7.23</v>
      </c>
      <c r="W38">
        <v>7.58</v>
      </c>
      <c r="X38">
        <v>7.76</v>
      </c>
      <c r="Y38">
        <v>7.59</v>
      </c>
      <c r="Z38">
        <v>7.47</v>
      </c>
      <c r="AA38">
        <v>7.6</v>
      </c>
      <c r="AB38">
        <v>7.52</v>
      </c>
      <c r="AC38">
        <v>7.59</v>
      </c>
      <c r="AD38">
        <v>7.56</v>
      </c>
      <c r="AE38">
        <v>7.51</v>
      </c>
      <c r="AF38">
        <v>7.53</v>
      </c>
      <c r="AG38">
        <f t="shared" si="0"/>
        <v>-9.2105263157893948E-3</v>
      </c>
      <c r="AH38">
        <v>7.37</v>
      </c>
      <c r="AI38">
        <v>7.2</v>
      </c>
      <c r="AJ38">
        <v>7.08</v>
      </c>
      <c r="AK38">
        <v>7.27</v>
      </c>
      <c r="AL38">
        <v>7.13</v>
      </c>
      <c r="AM38">
        <v>7.12</v>
      </c>
      <c r="AN38">
        <v>7.39</v>
      </c>
      <c r="AO38">
        <v>7.52</v>
      </c>
      <c r="AP38">
        <v>7.57</v>
      </c>
      <c r="AQ38">
        <v>7.64</v>
      </c>
      <c r="AR38">
        <v>7.58</v>
      </c>
      <c r="AS38">
        <v>7.63</v>
      </c>
      <c r="AT38">
        <v>7.56</v>
      </c>
      <c r="AU38">
        <v>7.55</v>
      </c>
      <c r="AV38">
        <v>7.59</v>
      </c>
      <c r="AW38">
        <v>7.53</v>
      </c>
      <c r="AX38">
        <v>7.16</v>
      </c>
      <c r="AY38">
        <v>7.22</v>
      </c>
      <c r="AZ38">
        <v>7.25</v>
      </c>
      <c r="BA38">
        <v>6.95</v>
      </c>
      <c r="BB38">
        <v>6.98</v>
      </c>
      <c r="BC38">
        <v>6.82</v>
      </c>
      <c r="BD38">
        <v>6.69</v>
      </c>
      <c r="BE38">
        <v>6.53</v>
      </c>
      <c r="BF38">
        <v>6.35</v>
      </c>
      <c r="BG38">
        <v>6.09</v>
      </c>
      <c r="BH38">
        <v>6.01</v>
      </c>
      <c r="BI38">
        <v>6.2</v>
      </c>
      <c r="BJ38">
        <v>6.09</v>
      </c>
      <c r="BK38">
        <v>5.8</v>
      </c>
      <c r="BL38">
        <v>6.01</v>
      </c>
      <c r="BM38">
        <v>5.99</v>
      </c>
      <c r="BN38">
        <v>5.72</v>
      </c>
      <c r="BO38">
        <v>5.7</v>
      </c>
      <c r="BP38">
        <v>5.78</v>
      </c>
      <c r="BQ38">
        <v>5.96</v>
      </c>
      <c r="BR38">
        <v>6.01</v>
      </c>
      <c r="BS38">
        <v>6.15</v>
      </c>
      <c r="BT38">
        <v>6.29</v>
      </c>
      <c r="BU38">
        <v>6.88</v>
      </c>
      <c r="BV38">
        <v>6.87</v>
      </c>
      <c r="BW38">
        <v>6.69</v>
      </c>
      <c r="BX38">
        <v>6.72</v>
      </c>
      <c r="BY38">
        <v>6.82</v>
      </c>
      <c r="BZ38">
        <v>6.64</v>
      </c>
      <c r="CA38">
        <v>6.52</v>
      </c>
      <c r="CB38">
        <v>6.63</v>
      </c>
      <c r="CC38">
        <v>6.58</v>
      </c>
      <c r="CD38">
        <v>6.87</v>
      </c>
      <c r="CE38">
        <v>7.08</v>
      </c>
      <c r="CF38">
        <v>7.06</v>
      </c>
      <c r="CG38">
        <v>7.11</v>
      </c>
      <c r="CH38">
        <v>7.01</v>
      </c>
      <c r="CI38">
        <v>7.15</v>
      </c>
      <c r="CJ38">
        <v>7.15</v>
      </c>
      <c r="CK38">
        <v>7.37</v>
      </c>
      <c r="CL38">
        <v>7.8</v>
      </c>
      <c r="CM38">
        <v>8.1999999999999993</v>
      </c>
      <c r="CN38">
        <v>7.9</v>
      </c>
      <c r="CO38">
        <v>7.98</v>
      </c>
      <c r="CP38">
        <v>7.84</v>
      </c>
      <c r="CQ38">
        <v>7.66</v>
      </c>
      <c r="CR38">
        <v>7.76</v>
      </c>
      <c r="CS38">
        <v>7.76</v>
      </c>
      <c r="CT38">
        <v>7.51</v>
      </c>
      <c r="CU38">
        <v>7.48</v>
      </c>
      <c r="CV38">
        <v>7.78</v>
      </c>
      <c r="CW38">
        <v>7.6</v>
      </c>
      <c r="CX38">
        <v>7.82</v>
      </c>
      <c r="CY38">
        <v>7.86</v>
      </c>
    </row>
    <row r="39" spans="1:103" x14ac:dyDescent="0.25">
      <c r="A39" t="s">
        <v>152</v>
      </c>
      <c r="B39" s="2">
        <v>45595</v>
      </c>
      <c r="C39" s="2">
        <v>45695</v>
      </c>
      <c r="D39">
        <v>0.1026</v>
      </c>
      <c r="L39">
        <v>1290</v>
      </c>
      <c r="M39">
        <v>1290</v>
      </c>
      <c r="N39">
        <v>1295</v>
      </c>
      <c r="O39">
        <v>1290</v>
      </c>
      <c r="P39">
        <v>1305</v>
      </c>
      <c r="Q39">
        <v>1305</v>
      </c>
      <c r="R39">
        <v>1280</v>
      </c>
      <c r="S39">
        <v>1295</v>
      </c>
      <c r="T39">
        <v>1265</v>
      </c>
      <c r="U39">
        <v>1255</v>
      </c>
      <c r="V39">
        <v>1235</v>
      </c>
      <c r="W39">
        <v>1270</v>
      </c>
      <c r="X39">
        <v>1240</v>
      </c>
      <c r="Y39">
        <v>1285</v>
      </c>
      <c r="Z39">
        <v>1275</v>
      </c>
      <c r="AA39">
        <v>1265</v>
      </c>
      <c r="AB39">
        <v>1310</v>
      </c>
      <c r="AC39">
        <v>1280</v>
      </c>
      <c r="AD39">
        <v>1280</v>
      </c>
      <c r="AE39">
        <v>1250</v>
      </c>
      <c r="AF39">
        <v>1255</v>
      </c>
      <c r="AG39">
        <f t="shared" si="0"/>
        <v>-2.7131782945736434E-2</v>
      </c>
      <c r="AH39">
        <v>1255</v>
      </c>
      <c r="AI39">
        <v>1310</v>
      </c>
      <c r="AJ39">
        <v>1315</v>
      </c>
      <c r="AK39">
        <v>1320</v>
      </c>
      <c r="AL39">
        <v>1325</v>
      </c>
      <c r="AM39">
        <v>1305</v>
      </c>
      <c r="AN39">
        <v>1325</v>
      </c>
      <c r="AO39">
        <v>1350</v>
      </c>
      <c r="AP39">
        <v>1350</v>
      </c>
      <c r="AQ39">
        <v>1380</v>
      </c>
      <c r="AR39">
        <v>1410</v>
      </c>
      <c r="AS39">
        <v>1385</v>
      </c>
      <c r="AT39">
        <v>1425</v>
      </c>
      <c r="AU39">
        <v>1420</v>
      </c>
      <c r="AV39">
        <v>1420</v>
      </c>
      <c r="AW39">
        <v>1390</v>
      </c>
      <c r="AX39">
        <v>1410</v>
      </c>
      <c r="AY39">
        <v>1405</v>
      </c>
      <c r="AZ39">
        <v>1410</v>
      </c>
      <c r="BA39">
        <v>1420</v>
      </c>
      <c r="BB39">
        <v>1430</v>
      </c>
      <c r="BC39">
        <v>1420</v>
      </c>
      <c r="BD39">
        <v>1415</v>
      </c>
      <c r="BE39">
        <v>1350</v>
      </c>
      <c r="BF39">
        <v>1365</v>
      </c>
      <c r="BG39">
        <v>1425</v>
      </c>
      <c r="BH39">
        <v>1490</v>
      </c>
      <c r="BI39">
        <v>1470</v>
      </c>
      <c r="BJ39">
        <v>1440</v>
      </c>
      <c r="BK39">
        <v>1465</v>
      </c>
      <c r="BL39">
        <v>1390</v>
      </c>
      <c r="BM39">
        <v>1400</v>
      </c>
      <c r="BN39">
        <v>1420</v>
      </c>
      <c r="BO39">
        <v>1460</v>
      </c>
      <c r="BP39">
        <v>1430</v>
      </c>
      <c r="BQ39">
        <v>1445</v>
      </c>
      <c r="BR39">
        <v>1465</v>
      </c>
      <c r="BS39">
        <v>1465</v>
      </c>
      <c r="BT39">
        <v>1500</v>
      </c>
      <c r="BU39">
        <v>1490</v>
      </c>
      <c r="BV39">
        <v>1525</v>
      </c>
      <c r="BW39">
        <v>1525</v>
      </c>
      <c r="BX39">
        <v>1525</v>
      </c>
    </row>
    <row r="40" spans="1:103" x14ac:dyDescent="0.25">
      <c r="A40" t="s">
        <v>152</v>
      </c>
      <c r="B40" s="2">
        <v>45504</v>
      </c>
      <c r="C40" s="2">
        <v>45595</v>
      </c>
      <c r="D40">
        <v>0.18129999999999999</v>
      </c>
      <c r="L40">
        <v>1220</v>
      </c>
      <c r="M40">
        <v>1180</v>
      </c>
      <c r="N40">
        <v>1090</v>
      </c>
      <c r="O40">
        <v>991</v>
      </c>
      <c r="P40">
        <v>1075</v>
      </c>
      <c r="Q40">
        <v>1150</v>
      </c>
      <c r="R40">
        <v>1115</v>
      </c>
      <c r="S40">
        <v>1125</v>
      </c>
      <c r="T40">
        <v>1175</v>
      </c>
      <c r="U40">
        <v>1160</v>
      </c>
      <c r="V40">
        <v>1185</v>
      </c>
      <c r="W40">
        <v>1155</v>
      </c>
      <c r="X40">
        <v>1230</v>
      </c>
      <c r="Y40">
        <v>1255</v>
      </c>
      <c r="Z40">
        <v>1250</v>
      </c>
      <c r="AA40">
        <v>1220</v>
      </c>
      <c r="AB40">
        <v>1230</v>
      </c>
      <c r="AC40">
        <v>1225</v>
      </c>
      <c r="AD40">
        <v>1215</v>
      </c>
      <c r="AE40">
        <v>1210</v>
      </c>
      <c r="AF40">
        <v>1200</v>
      </c>
      <c r="AG40">
        <f t="shared" si="0"/>
        <v>1.6949152542372881E-2</v>
      </c>
      <c r="AH40">
        <v>1250</v>
      </c>
      <c r="AI40">
        <v>1240</v>
      </c>
      <c r="AJ40">
        <v>1225</v>
      </c>
      <c r="AK40">
        <v>1220</v>
      </c>
      <c r="AL40">
        <v>1135</v>
      </c>
      <c r="AM40">
        <v>1110</v>
      </c>
      <c r="AN40">
        <v>1145</v>
      </c>
      <c r="AO40">
        <v>1105</v>
      </c>
      <c r="AP40">
        <v>1130</v>
      </c>
      <c r="AQ40">
        <v>1110</v>
      </c>
      <c r="AR40">
        <v>1155</v>
      </c>
      <c r="AS40">
        <v>1125</v>
      </c>
      <c r="AT40">
        <v>1130</v>
      </c>
      <c r="AU40">
        <v>1105</v>
      </c>
      <c r="AV40">
        <v>1120</v>
      </c>
      <c r="AW40">
        <v>1125</v>
      </c>
      <c r="AX40">
        <v>1145</v>
      </c>
      <c r="AY40">
        <v>1195</v>
      </c>
      <c r="AZ40">
        <v>1225</v>
      </c>
      <c r="BA40">
        <v>1270</v>
      </c>
      <c r="BB40">
        <v>1260</v>
      </c>
      <c r="BC40">
        <v>1175</v>
      </c>
      <c r="BD40">
        <v>1210</v>
      </c>
      <c r="BE40">
        <v>1230</v>
      </c>
      <c r="BF40">
        <v>1250</v>
      </c>
      <c r="BG40">
        <v>1225</v>
      </c>
      <c r="BH40">
        <v>1245</v>
      </c>
      <c r="BI40">
        <v>1300</v>
      </c>
      <c r="BJ40">
        <v>1290</v>
      </c>
      <c r="BK40">
        <v>1300</v>
      </c>
      <c r="BL40">
        <v>1275</v>
      </c>
      <c r="BM40">
        <v>1275</v>
      </c>
      <c r="BN40">
        <v>1305</v>
      </c>
      <c r="BO40">
        <v>1330</v>
      </c>
      <c r="BP40">
        <v>1310</v>
      </c>
      <c r="BQ40">
        <v>1300</v>
      </c>
      <c r="BR40">
        <v>1270</v>
      </c>
      <c r="BS40">
        <v>1315</v>
      </c>
      <c r="BT40">
        <v>1335</v>
      </c>
      <c r="BU40">
        <v>1300</v>
      </c>
      <c r="BV40">
        <v>1290</v>
      </c>
    </row>
    <row r="41" spans="1:103" x14ac:dyDescent="0.25">
      <c r="A41" t="s">
        <v>152</v>
      </c>
      <c r="B41" s="2">
        <v>45322</v>
      </c>
      <c r="C41" s="2">
        <v>45408</v>
      </c>
      <c r="D41">
        <v>0.2341</v>
      </c>
      <c r="L41">
        <v>966</v>
      </c>
      <c r="M41">
        <v>930</v>
      </c>
      <c r="N41">
        <v>936</v>
      </c>
      <c r="O41">
        <v>937</v>
      </c>
      <c r="P41">
        <v>972</v>
      </c>
      <c r="Q41">
        <v>970</v>
      </c>
      <c r="R41">
        <v>963</v>
      </c>
      <c r="S41">
        <v>982</v>
      </c>
      <c r="T41">
        <v>981</v>
      </c>
      <c r="U41">
        <v>1015</v>
      </c>
      <c r="V41">
        <v>1100</v>
      </c>
      <c r="W41">
        <v>1115</v>
      </c>
      <c r="X41">
        <v>1115</v>
      </c>
      <c r="Y41">
        <v>1140</v>
      </c>
      <c r="Z41">
        <v>1105</v>
      </c>
      <c r="AA41">
        <v>1150</v>
      </c>
      <c r="AB41">
        <v>1155</v>
      </c>
      <c r="AC41">
        <v>1190</v>
      </c>
      <c r="AD41">
        <v>1230</v>
      </c>
      <c r="AE41">
        <v>1230</v>
      </c>
      <c r="AF41">
        <v>1225</v>
      </c>
      <c r="AG41">
        <f t="shared" si="0"/>
        <v>0.31720430107526881</v>
      </c>
      <c r="AH41">
        <v>1215</v>
      </c>
      <c r="AI41">
        <v>1215</v>
      </c>
      <c r="AJ41">
        <v>1150</v>
      </c>
      <c r="AK41">
        <v>1135</v>
      </c>
      <c r="AL41">
        <v>1170</v>
      </c>
      <c r="AM41">
        <v>1150</v>
      </c>
      <c r="AN41">
        <v>1130</v>
      </c>
      <c r="AO41">
        <v>1140</v>
      </c>
      <c r="AP41">
        <v>1125</v>
      </c>
      <c r="AQ41">
        <v>1120</v>
      </c>
      <c r="AR41">
        <v>1130</v>
      </c>
      <c r="AS41">
        <v>1165</v>
      </c>
      <c r="AT41">
        <v>1160</v>
      </c>
      <c r="AU41">
        <v>1195</v>
      </c>
      <c r="AV41">
        <v>1160</v>
      </c>
      <c r="AW41">
        <v>1165</v>
      </c>
      <c r="AX41">
        <v>1160</v>
      </c>
      <c r="AY41">
        <v>1150</v>
      </c>
      <c r="AZ41">
        <v>1160</v>
      </c>
      <c r="BA41">
        <v>1195</v>
      </c>
      <c r="BB41">
        <v>1200</v>
      </c>
      <c r="BC41">
        <v>1180</v>
      </c>
      <c r="BD41">
        <v>1110</v>
      </c>
      <c r="BE41">
        <v>1055</v>
      </c>
      <c r="BF41">
        <v>1050</v>
      </c>
      <c r="BG41">
        <v>1050</v>
      </c>
      <c r="BH41">
        <v>993</v>
      </c>
      <c r="BI41">
        <v>966</v>
      </c>
      <c r="BJ41">
        <v>972</v>
      </c>
      <c r="BK41">
        <v>1010</v>
      </c>
      <c r="BL41">
        <v>981</v>
      </c>
      <c r="BM41">
        <v>1005</v>
      </c>
    </row>
    <row r="42" spans="1:103" x14ac:dyDescent="0.25">
      <c r="A42" t="s">
        <v>152</v>
      </c>
      <c r="B42" s="2">
        <v>44588</v>
      </c>
      <c r="C42" s="2">
        <v>44678</v>
      </c>
      <c r="D42">
        <v>0.15809999999999999</v>
      </c>
      <c r="L42">
        <v>1100</v>
      </c>
      <c r="M42">
        <v>1095</v>
      </c>
      <c r="N42">
        <v>1130</v>
      </c>
      <c r="O42">
        <v>1160</v>
      </c>
      <c r="P42">
        <v>1150</v>
      </c>
      <c r="Q42">
        <v>1105</v>
      </c>
      <c r="R42">
        <v>1100</v>
      </c>
      <c r="S42">
        <v>1130</v>
      </c>
      <c r="T42">
        <v>1130</v>
      </c>
      <c r="U42">
        <v>1120</v>
      </c>
      <c r="V42">
        <v>1130</v>
      </c>
      <c r="W42">
        <v>1110</v>
      </c>
      <c r="X42">
        <v>1120</v>
      </c>
      <c r="Y42">
        <v>1060</v>
      </c>
      <c r="Z42">
        <v>1085</v>
      </c>
      <c r="AA42">
        <v>1100</v>
      </c>
      <c r="AB42">
        <v>1080</v>
      </c>
      <c r="AC42">
        <v>1080</v>
      </c>
      <c r="AD42">
        <v>1025</v>
      </c>
      <c r="AE42">
        <v>972</v>
      </c>
      <c r="AF42">
        <v>963</v>
      </c>
      <c r="AG42">
        <f t="shared" si="0"/>
        <v>-0.12054794520547946</v>
      </c>
      <c r="AH42">
        <v>966</v>
      </c>
      <c r="AI42">
        <v>995</v>
      </c>
      <c r="AJ42">
        <v>963</v>
      </c>
      <c r="AK42">
        <v>944</v>
      </c>
      <c r="AL42">
        <v>904</v>
      </c>
      <c r="AM42">
        <v>907</v>
      </c>
      <c r="AN42">
        <v>968</v>
      </c>
      <c r="AO42">
        <v>969</v>
      </c>
      <c r="AP42">
        <v>978</v>
      </c>
      <c r="AQ42">
        <v>975</v>
      </c>
      <c r="AR42">
        <v>977</v>
      </c>
      <c r="AS42">
        <v>972</v>
      </c>
      <c r="AT42">
        <v>971</v>
      </c>
      <c r="AU42">
        <v>964</v>
      </c>
      <c r="AV42">
        <v>912</v>
      </c>
      <c r="AW42">
        <v>915</v>
      </c>
      <c r="AX42">
        <v>905</v>
      </c>
      <c r="AY42">
        <v>900</v>
      </c>
      <c r="AZ42">
        <v>882</v>
      </c>
      <c r="BA42">
        <v>850</v>
      </c>
      <c r="BB42">
        <v>840</v>
      </c>
      <c r="BC42">
        <v>836</v>
      </c>
      <c r="BD42">
        <v>842</v>
      </c>
      <c r="BE42">
        <v>880</v>
      </c>
      <c r="BF42">
        <v>861</v>
      </c>
      <c r="BG42">
        <v>832</v>
      </c>
      <c r="BH42">
        <v>833</v>
      </c>
      <c r="BI42">
        <v>838</v>
      </c>
      <c r="BJ42">
        <v>856</v>
      </c>
      <c r="BK42">
        <v>868</v>
      </c>
      <c r="BL42">
        <v>854</v>
      </c>
      <c r="BM42">
        <v>837</v>
      </c>
      <c r="BN42">
        <v>833</v>
      </c>
      <c r="BO42">
        <v>808</v>
      </c>
    </row>
    <row r="43" spans="1:103" x14ac:dyDescent="0.25">
      <c r="A43" t="s">
        <v>152</v>
      </c>
      <c r="B43" s="2">
        <v>44421</v>
      </c>
      <c r="C43" s="2">
        <v>44495</v>
      </c>
      <c r="D43">
        <v>0.1736</v>
      </c>
      <c r="L43">
        <v>910</v>
      </c>
      <c r="M43">
        <v>901</v>
      </c>
      <c r="N43">
        <v>880</v>
      </c>
      <c r="O43">
        <v>912</v>
      </c>
      <c r="P43">
        <v>888</v>
      </c>
      <c r="Q43">
        <v>873</v>
      </c>
      <c r="R43">
        <v>911</v>
      </c>
      <c r="S43">
        <v>909</v>
      </c>
      <c r="T43">
        <v>911</v>
      </c>
      <c r="U43">
        <v>888</v>
      </c>
      <c r="V43">
        <v>896</v>
      </c>
      <c r="W43">
        <v>912</v>
      </c>
      <c r="X43">
        <v>901</v>
      </c>
      <c r="Y43">
        <v>927</v>
      </c>
      <c r="Z43">
        <v>933</v>
      </c>
      <c r="AA43">
        <v>919</v>
      </c>
      <c r="AB43">
        <v>896</v>
      </c>
      <c r="AC43">
        <v>903</v>
      </c>
      <c r="AD43">
        <v>912</v>
      </c>
      <c r="AE43">
        <v>901</v>
      </c>
      <c r="AF43">
        <v>925</v>
      </c>
      <c r="AG43">
        <f t="shared" si="0"/>
        <v>2.6637069922308545E-2</v>
      </c>
      <c r="AH43">
        <v>927</v>
      </c>
      <c r="AI43">
        <v>947</v>
      </c>
      <c r="AJ43">
        <v>935</v>
      </c>
      <c r="AK43">
        <v>936</v>
      </c>
      <c r="AL43">
        <v>940</v>
      </c>
      <c r="AM43">
        <v>911</v>
      </c>
      <c r="AN43">
        <v>915</v>
      </c>
      <c r="AO43">
        <v>920</v>
      </c>
      <c r="AP43">
        <v>959</v>
      </c>
      <c r="AQ43">
        <v>957</v>
      </c>
      <c r="AR43">
        <v>913</v>
      </c>
      <c r="AS43">
        <v>905</v>
      </c>
      <c r="AT43">
        <v>885</v>
      </c>
      <c r="AU43">
        <v>892</v>
      </c>
      <c r="AV43">
        <v>867</v>
      </c>
      <c r="AW43">
        <v>871</v>
      </c>
      <c r="AX43">
        <v>911</v>
      </c>
      <c r="AY43">
        <v>910</v>
      </c>
      <c r="AZ43">
        <v>887</v>
      </c>
      <c r="BA43">
        <v>862</v>
      </c>
      <c r="BB43">
        <v>840</v>
      </c>
      <c r="BC43">
        <v>857</v>
      </c>
      <c r="BD43">
        <v>867</v>
      </c>
      <c r="BE43">
        <v>898</v>
      </c>
      <c r="BF43">
        <v>901</v>
      </c>
      <c r="BG43">
        <v>913</v>
      </c>
      <c r="BH43">
        <v>926</v>
      </c>
      <c r="BI43">
        <v>938</v>
      </c>
      <c r="BJ43">
        <v>946</v>
      </c>
    </row>
    <row r="44" spans="1:103" x14ac:dyDescent="0.25">
      <c r="A44" t="s">
        <v>152</v>
      </c>
      <c r="B44" s="2">
        <v>44223</v>
      </c>
      <c r="C44" s="2">
        <v>44314</v>
      </c>
      <c r="D44">
        <v>0.1096</v>
      </c>
      <c r="L44">
        <v>897</v>
      </c>
      <c r="M44">
        <v>869</v>
      </c>
      <c r="N44">
        <v>875</v>
      </c>
      <c r="O44">
        <v>905</v>
      </c>
      <c r="P44">
        <v>931</v>
      </c>
      <c r="Q44">
        <v>950</v>
      </c>
      <c r="R44">
        <v>946</v>
      </c>
      <c r="S44">
        <v>950</v>
      </c>
      <c r="T44">
        <v>980</v>
      </c>
      <c r="U44">
        <v>978</v>
      </c>
      <c r="V44">
        <v>964</v>
      </c>
      <c r="W44">
        <v>951</v>
      </c>
      <c r="X44">
        <v>965</v>
      </c>
      <c r="Y44">
        <v>940</v>
      </c>
      <c r="Z44">
        <v>944</v>
      </c>
      <c r="AA44">
        <v>896</v>
      </c>
      <c r="AB44">
        <v>900</v>
      </c>
      <c r="AC44">
        <v>930</v>
      </c>
      <c r="AD44">
        <v>897</v>
      </c>
      <c r="AE44">
        <v>883</v>
      </c>
      <c r="AF44">
        <v>867</v>
      </c>
      <c r="AG44">
        <f t="shared" si="0"/>
        <v>-2.3014959723820483E-3</v>
      </c>
      <c r="AH44">
        <v>879</v>
      </c>
      <c r="AI44">
        <v>864</v>
      </c>
      <c r="AJ44">
        <v>888</v>
      </c>
      <c r="AK44">
        <v>899</v>
      </c>
      <c r="AL44">
        <v>907</v>
      </c>
      <c r="AM44">
        <v>919</v>
      </c>
      <c r="AN44">
        <v>908</v>
      </c>
      <c r="AO44">
        <v>903</v>
      </c>
      <c r="AP44">
        <v>885</v>
      </c>
      <c r="AQ44">
        <v>881</v>
      </c>
      <c r="AR44">
        <v>870</v>
      </c>
      <c r="AS44">
        <v>894</v>
      </c>
      <c r="AT44">
        <v>949</v>
      </c>
      <c r="AU44">
        <v>943</v>
      </c>
      <c r="AV44">
        <v>941</v>
      </c>
      <c r="AW44">
        <v>971</v>
      </c>
      <c r="AX44">
        <v>969</v>
      </c>
      <c r="AY44">
        <v>961</v>
      </c>
      <c r="AZ44">
        <v>995</v>
      </c>
      <c r="BA44">
        <v>998</v>
      </c>
      <c r="BB44">
        <v>1020</v>
      </c>
      <c r="BC44">
        <v>999</v>
      </c>
      <c r="BD44">
        <v>960</v>
      </c>
      <c r="BE44">
        <v>961</v>
      </c>
      <c r="BF44">
        <v>965</v>
      </c>
      <c r="BG44">
        <v>985</v>
      </c>
      <c r="BH44">
        <v>975</v>
      </c>
      <c r="BI44">
        <v>963</v>
      </c>
      <c r="BJ44">
        <v>998</v>
      </c>
      <c r="BK44">
        <v>988</v>
      </c>
      <c r="BL44">
        <v>984</v>
      </c>
      <c r="BM44">
        <v>1035</v>
      </c>
      <c r="BN44">
        <v>1070</v>
      </c>
      <c r="BO44">
        <v>1065</v>
      </c>
      <c r="BP44">
        <v>1080</v>
      </c>
    </row>
    <row r="45" spans="1:103" x14ac:dyDescent="0.25">
      <c r="A45" t="s">
        <v>152</v>
      </c>
      <c r="B45" s="2">
        <v>44134</v>
      </c>
      <c r="C45" s="2">
        <v>44223</v>
      </c>
      <c r="D45">
        <v>0.107</v>
      </c>
      <c r="L45">
        <v>678</v>
      </c>
      <c r="M45">
        <v>653</v>
      </c>
      <c r="N45">
        <v>665</v>
      </c>
      <c r="O45">
        <v>677</v>
      </c>
      <c r="P45">
        <v>696</v>
      </c>
      <c r="Q45">
        <v>700</v>
      </c>
      <c r="R45">
        <v>702</v>
      </c>
      <c r="S45">
        <v>686</v>
      </c>
      <c r="T45">
        <v>676</v>
      </c>
      <c r="U45">
        <v>673</v>
      </c>
      <c r="V45">
        <v>675</v>
      </c>
      <c r="W45">
        <v>694</v>
      </c>
      <c r="X45">
        <v>696</v>
      </c>
      <c r="Y45">
        <v>728</v>
      </c>
      <c r="Z45">
        <v>733</v>
      </c>
      <c r="AA45">
        <v>747</v>
      </c>
      <c r="AB45">
        <v>743</v>
      </c>
      <c r="AC45">
        <v>742</v>
      </c>
      <c r="AD45">
        <v>724</v>
      </c>
      <c r="AE45">
        <v>730</v>
      </c>
      <c r="AF45">
        <v>725</v>
      </c>
      <c r="AG45">
        <f t="shared" si="0"/>
        <v>0.11026033690658499</v>
      </c>
      <c r="AH45">
        <v>704</v>
      </c>
      <c r="AI45">
        <v>697</v>
      </c>
      <c r="AJ45">
        <v>712</v>
      </c>
      <c r="AK45">
        <v>700</v>
      </c>
      <c r="AL45">
        <v>705</v>
      </c>
      <c r="AM45">
        <v>704</v>
      </c>
      <c r="AN45">
        <v>730</v>
      </c>
      <c r="AO45">
        <v>734</v>
      </c>
      <c r="AP45">
        <v>709</v>
      </c>
      <c r="AQ45">
        <v>707</v>
      </c>
      <c r="AR45">
        <v>702</v>
      </c>
      <c r="AS45">
        <v>701</v>
      </c>
      <c r="AT45">
        <v>701</v>
      </c>
      <c r="AU45">
        <v>704</v>
      </c>
      <c r="AV45">
        <v>699</v>
      </c>
      <c r="AW45">
        <v>708</v>
      </c>
      <c r="AX45">
        <v>703</v>
      </c>
      <c r="AY45">
        <v>720</v>
      </c>
      <c r="AZ45">
        <v>714</v>
      </c>
      <c r="BA45">
        <v>715</v>
      </c>
      <c r="BB45">
        <v>740</v>
      </c>
      <c r="BC45">
        <v>734</v>
      </c>
      <c r="BD45">
        <v>746</v>
      </c>
      <c r="BE45">
        <v>747</v>
      </c>
      <c r="BF45">
        <v>792</v>
      </c>
      <c r="BG45">
        <v>797</v>
      </c>
      <c r="BH45">
        <v>792</v>
      </c>
      <c r="BI45">
        <v>799</v>
      </c>
      <c r="BJ45">
        <v>838</v>
      </c>
      <c r="BK45">
        <v>851</v>
      </c>
      <c r="BL45">
        <v>846</v>
      </c>
      <c r="BM45">
        <v>884</v>
      </c>
      <c r="BN45">
        <v>861</v>
      </c>
      <c r="BO45">
        <v>850</v>
      </c>
      <c r="BP45">
        <v>844</v>
      </c>
      <c r="BQ45">
        <v>879</v>
      </c>
      <c r="BR45">
        <v>872</v>
      </c>
      <c r="BS45">
        <v>934</v>
      </c>
      <c r="BT45">
        <v>917</v>
      </c>
      <c r="BU45">
        <v>910</v>
      </c>
      <c r="BV45">
        <v>871</v>
      </c>
      <c r="BW45">
        <v>897</v>
      </c>
    </row>
    <row r="46" spans="1:103" x14ac:dyDescent="0.25">
      <c r="A46" t="s">
        <v>152</v>
      </c>
      <c r="B46" s="2">
        <v>43404</v>
      </c>
      <c r="C46" s="2">
        <v>43495</v>
      </c>
      <c r="D46">
        <v>0.1148</v>
      </c>
      <c r="L46">
        <v>227.5</v>
      </c>
      <c r="M46">
        <v>223.5</v>
      </c>
      <c r="N46">
        <v>227.5</v>
      </c>
      <c r="O46">
        <v>230</v>
      </c>
      <c r="P46">
        <v>230</v>
      </c>
      <c r="Q46">
        <v>235</v>
      </c>
      <c r="R46">
        <v>235</v>
      </c>
      <c r="S46">
        <v>228.5</v>
      </c>
      <c r="T46">
        <v>234.5</v>
      </c>
      <c r="U46">
        <v>231</v>
      </c>
      <c r="V46">
        <v>230</v>
      </c>
      <c r="W46">
        <v>231.5</v>
      </c>
      <c r="X46">
        <v>220</v>
      </c>
      <c r="Y46">
        <v>223.5</v>
      </c>
      <c r="Z46">
        <v>225</v>
      </c>
      <c r="AA46">
        <v>223</v>
      </c>
      <c r="AB46">
        <v>222.5</v>
      </c>
      <c r="AC46">
        <v>222</v>
      </c>
      <c r="AD46">
        <v>228</v>
      </c>
      <c r="AE46">
        <v>232</v>
      </c>
      <c r="AF46">
        <v>236.5</v>
      </c>
      <c r="AG46">
        <f t="shared" si="0"/>
        <v>5.8165548098434001E-2</v>
      </c>
      <c r="AH46">
        <v>231.5</v>
      </c>
      <c r="AI46">
        <v>237.5</v>
      </c>
      <c r="AJ46">
        <v>245.5</v>
      </c>
      <c r="AK46">
        <v>252</v>
      </c>
      <c r="AL46">
        <v>244.5</v>
      </c>
      <c r="AM46">
        <v>229.5</v>
      </c>
      <c r="AN46">
        <v>233.5</v>
      </c>
      <c r="AO46">
        <v>229</v>
      </c>
      <c r="AP46">
        <v>228</v>
      </c>
      <c r="AQ46">
        <v>233</v>
      </c>
      <c r="AR46">
        <v>237.5</v>
      </c>
      <c r="AS46">
        <v>236</v>
      </c>
      <c r="AT46">
        <v>235</v>
      </c>
      <c r="AU46">
        <v>234.5</v>
      </c>
      <c r="AV46">
        <v>236</v>
      </c>
      <c r="AW46">
        <v>225</v>
      </c>
      <c r="AX46">
        <v>223.5</v>
      </c>
      <c r="AY46">
        <v>223</v>
      </c>
      <c r="AZ46">
        <v>225</v>
      </c>
      <c r="BA46">
        <v>221</v>
      </c>
      <c r="BB46">
        <v>220</v>
      </c>
      <c r="BC46">
        <v>225</v>
      </c>
      <c r="BD46">
        <v>229.5</v>
      </c>
      <c r="BE46">
        <v>220.5</v>
      </c>
      <c r="BF46">
        <v>223.5</v>
      </c>
      <c r="BG46">
        <v>217</v>
      </c>
      <c r="BH46">
        <v>219</v>
      </c>
      <c r="BI46">
        <v>222</v>
      </c>
      <c r="BJ46">
        <v>226</v>
      </c>
      <c r="BK46">
        <v>226</v>
      </c>
      <c r="BL46">
        <v>227.5</v>
      </c>
      <c r="BM46">
        <v>231.5</v>
      </c>
      <c r="BN46">
        <v>233</v>
      </c>
      <c r="BO46">
        <v>237</v>
      </c>
      <c r="BP46">
        <v>237</v>
      </c>
      <c r="BQ46">
        <v>244</v>
      </c>
      <c r="BR46">
        <v>244.5</v>
      </c>
      <c r="BS46">
        <v>242</v>
      </c>
      <c r="BT46">
        <v>241</v>
      </c>
      <c r="BU46">
        <v>244.5</v>
      </c>
      <c r="BV46">
        <v>248</v>
      </c>
      <c r="BW46">
        <v>248.5</v>
      </c>
      <c r="BX46">
        <v>245.5</v>
      </c>
      <c r="BY46">
        <v>243</v>
      </c>
    </row>
    <row r="47" spans="1:103" x14ac:dyDescent="0.25">
      <c r="A47" t="s">
        <v>152</v>
      </c>
      <c r="B47" s="2">
        <v>43039</v>
      </c>
      <c r="C47" s="2">
        <v>43131</v>
      </c>
      <c r="D47">
        <v>0.22420000000000001</v>
      </c>
      <c r="L47">
        <v>342.5</v>
      </c>
      <c r="M47">
        <v>338</v>
      </c>
      <c r="N47">
        <v>336</v>
      </c>
      <c r="O47">
        <v>335</v>
      </c>
      <c r="P47">
        <v>328</v>
      </c>
      <c r="Q47">
        <v>337.5</v>
      </c>
      <c r="R47">
        <v>336.5</v>
      </c>
      <c r="S47">
        <v>331</v>
      </c>
      <c r="T47">
        <v>326</v>
      </c>
      <c r="U47">
        <v>317.5</v>
      </c>
      <c r="V47">
        <v>326</v>
      </c>
      <c r="W47">
        <v>322</v>
      </c>
      <c r="X47">
        <v>320.5</v>
      </c>
      <c r="Y47">
        <v>329.5</v>
      </c>
      <c r="Z47">
        <v>320</v>
      </c>
      <c r="AA47">
        <v>322</v>
      </c>
      <c r="AB47">
        <v>327</v>
      </c>
      <c r="AC47">
        <v>327</v>
      </c>
      <c r="AD47">
        <v>326</v>
      </c>
      <c r="AE47">
        <v>330.5</v>
      </c>
      <c r="AF47">
        <v>331</v>
      </c>
      <c r="AG47">
        <f t="shared" si="0"/>
        <v>-2.0710059171597635E-2</v>
      </c>
      <c r="AH47">
        <v>334.5</v>
      </c>
      <c r="AI47">
        <v>326</v>
      </c>
      <c r="AJ47">
        <v>315</v>
      </c>
      <c r="AK47">
        <v>320</v>
      </c>
      <c r="AL47">
        <v>318</v>
      </c>
      <c r="AM47">
        <v>286.5</v>
      </c>
      <c r="AN47">
        <v>287.5</v>
      </c>
      <c r="AO47">
        <v>296</v>
      </c>
      <c r="AP47">
        <v>299.5</v>
      </c>
      <c r="AQ47">
        <v>296</v>
      </c>
      <c r="AR47">
        <v>291</v>
      </c>
      <c r="AS47">
        <v>289.5</v>
      </c>
      <c r="AT47">
        <v>285</v>
      </c>
      <c r="AU47">
        <v>287.5</v>
      </c>
      <c r="AV47">
        <v>294</v>
      </c>
      <c r="AW47">
        <v>292.5</v>
      </c>
      <c r="AX47">
        <v>290</v>
      </c>
      <c r="AY47">
        <v>290.5</v>
      </c>
      <c r="AZ47">
        <v>287</v>
      </c>
      <c r="BA47">
        <v>280</v>
      </c>
      <c r="BB47">
        <v>283</v>
      </c>
      <c r="BC47">
        <v>286</v>
      </c>
      <c r="BD47">
        <v>294</v>
      </c>
      <c r="BE47">
        <v>291.5</v>
      </c>
      <c r="BF47">
        <v>300.5</v>
      </c>
      <c r="BG47">
        <v>307</v>
      </c>
      <c r="BH47">
        <v>300</v>
      </c>
      <c r="BI47">
        <v>298</v>
      </c>
      <c r="BJ47">
        <v>304</v>
      </c>
      <c r="BK47">
        <v>309.5</v>
      </c>
      <c r="BL47">
        <v>306</v>
      </c>
      <c r="BM47">
        <v>309.5</v>
      </c>
      <c r="BN47">
        <v>313</v>
      </c>
      <c r="BO47">
        <v>312</v>
      </c>
      <c r="BP47">
        <v>306.5</v>
      </c>
      <c r="BQ47">
        <v>319.5</v>
      </c>
      <c r="BR47">
        <v>319</v>
      </c>
      <c r="BS47">
        <v>319</v>
      </c>
      <c r="BT47">
        <v>318</v>
      </c>
      <c r="BU47">
        <v>307.5</v>
      </c>
      <c r="BV47">
        <v>305.5</v>
      </c>
      <c r="BW47">
        <v>308</v>
      </c>
      <c r="BX47">
        <v>308</v>
      </c>
      <c r="BY47">
        <v>299</v>
      </c>
      <c r="BZ47">
        <v>299</v>
      </c>
    </row>
    <row r="48" spans="1:103" x14ac:dyDescent="0.25">
      <c r="A48" t="s">
        <v>153</v>
      </c>
      <c r="B48" s="2">
        <v>45152</v>
      </c>
      <c r="C48" s="2">
        <v>45244</v>
      </c>
      <c r="D48">
        <v>0.122</v>
      </c>
      <c r="L48">
        <v>31600</v>
      </c>
      <c r="M48">
        <v>31350</v>
      </c>
      <c r="N48">
        <v>31550</v>
      </c>
      <c r="O48">
        <v>33150</v>
      </c>
      <c r="P48">
        <v>34500</v>
      </c>
      <c r="Q48">
        <v>32300</v>
      </c>
      <c r="R48">
        <v>31650</v>
      </c>
      <c r="S48">
        <v>32550</v>
      </c>
      <c r="T48">
        <v>31700</v>
      </c>
      <c r="U48">
        <v>31900</v>
      </c>
      <c r="V48">
        <v>31850</v>
      </c>
      <c r="W48">
        <v>32650</v>
      </c>
      <c r="X48">
        <v>32700</v>
      </c>
      <c r="Y48">
        <v>34550</v>
      </c>
      <c r="Z48">
        <v>36400</v>
      </c>
      <c r="AA48">
        <v>35350</v>
      </c>
      <c r="AB48">
        <v>34100</v>
      </c>
      <c r="AC48">
        <v>34400</v>
      </c>
      <c r="AD48">
        <v>33900</v>
      </c>
      <c r="AE48">
        <v>32800</v>
      </c>
      <c r="AF48">
        <v>33700</v>
      </c>
      <c r="AG48">
        <f t="shared" si="0"/>
        <v>7.4960127591706532E-2</v>
      </c>
      <c r="AH48">
        <v>31400</v>
      </c>
      <c r="AI48">
        <v>32700</v>
      </c>
      <c r="AJ48">
        <v>33700</v>
      </c>
      <c r="AK48">
        <v>31650</v>
      </c>
      <c r="AL48">
        <v>30300</v>
      </c>
      <c r="AM48">
        <v>30550</v>
      </c>
      <c r="AN48">
        <v>29900</v>
      </c>
      <c r="AO48">
        <v>30600</v>
      </c>
      <c r="AP48">
        <v>31600</v>
      </c>
      <c r="AQ48">
        <v>30750</v>
      </c>
      <c r="AR48">
        <v>30150</v>
      </c>
      <c r="AS48">
        <v>31500</v>
      </c>
      <c r="AT48">
        <v>31300</v>
      </c>
      <c r="AU48">
        <v>31800</v>
      </c>
      <c r="AV48">
        <v>30650</v>
      </c>
      <c r="AW48">
        <v>31850</v>
      </c>
      <c r="AX48">
        <v>32850</v>
      </c>
      <c r="AY48">
        <v>35200</v>
      </c>
      <c r="AZ48">
        <v>34100</v>
      </c>
      <c r="BA48">
        <v>35300</v>
      </c>
      <c r="BB48">
        <v>35050</v>
      </c>
      <c r="BC48">
        <v>33250</v>
      </c>
      <c r="BD48">
        <v>33350</v>
      </c>
      <c r="BE48">
        <v>33450</v>
      </c>
      <c r="BF48">
        <v>35250</v>
      </c>
      <c r="BG48">
        <v>37400</v>
      </c>
      <c r="BH48">
        <v>32550</v>
      </c>
      <c r="BI48">
        <v>34100</v>
      </c>
      <c r="BJ48">
        <v>34050</v>
      </c>
      <c r="BK48">
        <v>31150</v>
      </c>
      <c r="BL48">
        <v>32750</v>
      </c>
      <c r="BM48">
        <v>35300</v>
      </c>
      <c r="BN48">
        <v>35700</v>
      </c>
      <c r="BO48">
        <v>38400</v>
      </c>
      <c r="BP48">
        <v>37000</v>
      </c>
      <c r="BQ48">
        <v>36400</v>
      </c>
      <c r="BR48">
        <v>37300</v>
      </c>
      <c r="BS48">
        <v>38200</v>
      </c>
      <c r="BT48">
        <v>35800</v>
      </c>
      <c r="BU48">
        <v>36100</v>
      </c>
    </row>
    <row r="49" spans="1:136" x14ac:dyDescent="0.25">
      <c r="A49" t="s">
        <v>153</v>
      </c>
      <c r="B49" s="2">
        <v>45061</v>
      </c>
      <c r="C49" s="2">
        <v>45152</v>
      </c>
      <c r="D49">
        <v>0.72519999999999996</v>
      </c>
      <c r="L49">
        <v>23150</v>
      </c>
      <c r="M49">
        <v>22500</v>
      </c>
      <c r="N49">
        <v>23450</v>
      </c>
      <c r="O49">
        <v>23750</v>
      </c>
      <c r="P49">
        <v>24500</v>
      </c>
      <c r="Q49">
        <v>24450</v>
      </c>
      <c r="R49">
        <v>24050</v>
      </c>
      <c r="S49">
        <v>23750</v>
      </c>
      <c r="T49">
        <v>24150</v>
      </c>
      <c r="U49">
        <v>25900</v>
      </c>
      <c r="V49">
        <v>26150</v>
      </c>
      <c r="W49">
        <v>27300</v>
      </c>
      <c r="X49">
        <v>28950</v>
      </c>
      <c r="Y49">
        <v>27800</v>
      </c>
      <c r="Z49">
        <v>27250</v>
      </c>
      <c r="AA49">
        <v>27200</v>
      </c>
      <c r="AB49">
        <v>27050</v>
      </c>
      <c r="AC49">
        <v>28800</v>
      </c>
      <c r="AD49">
        <v>27750</v>
      </c>
      <c r="AE49">
        <v>29100</v>
      </c>
      <c r="AF49">
        <v>28750</v>
      </c>
      <c r="AG49">
        <f t="shared" si="0"/>
        <v>0.27777777777777779</v>
      </c>
      <c r="AH49">
        <v>30800</v>
      </c>
      <c r="AI49">
        <v>31450</v>
      </c>
      <c r="AJ49">
        <v>30500</v>
      </c>
      <c r="AK49">
        <v>30300</v>
      </c>
      <c r="AL49">
        <v>28900</v>
      </c>
      <c r="AM49">
        <v>29000</v>
      </c>
      <c r="AN49">
        <v>29750</v>
      </c>
      <c r="AO49">
        <v>29600</v>
      </c>
      <c r="AP49">
        <v>29900</v>
      </c>
      <c r="AQ49">
        <v>29100</v>
      </c>
      <c r="AR49">
        <v>28850</v>
      </c>
      <c r="AS49">
        <v>28500</v>
      </c>
      <c r="AT49">
        <v>28900</v>
      </c>
      <c r="AU49">
        <v>28950</v>
      </c>
      <c r="AV49">
        <v>27800</v>
      </c>
      <c r="AW49">
        <v>27250</v>
      </c>
      <c r="AX49">
        <v>27350</v>
      </c>
      <c r="AY49">
        <v>26950</v>
      </c>
      <c r="AZ49">
        <v>27200</v>
      </c>
      <c r="BA49">
        <v>28150</v>
      </c>
      <c r="BB49">
        <v>30250</v>
      </c>
      <c r="BC49">
        <v>35300</v>
      </c>
      <c r="BD49">
        <v>35650</v>
      </c>
      <c r="BE49">
        <v>35500</v>
      </c>
      <c r="BF49">
        <v>35500</v>
      </c>
      <c r="BG49">
        <v>36150</v>
      </c>
      <c r="BH49">
        <v>34250</v>
      </c>
      <c r="BI49">
        <v>34550</v>
      </c>
      <c r="BJ49">
        <v>34350</v>
      </c>
      <c r="BK49">
        <v>33650</v>
      </c>
      <c r="BL49">
        <v>35000</v>
      </c>
      <c r="BM49">
        <v>35900</v>
      </c>
      <c r="BN49">
        <v>37250</v>
      </c>
      <c r="BO49">
        <v>37950</v>
      </c>
      <c r="BP49">
        <v>34300</v>
      </c>
      <c r="BQ49">
        <v>36300</v>
      </c>
      <c r="BR49">
        <v>36700</v>
      </c>
      <c r="BS49">
        <v>36150</v>
      </c>
      <c r="BT49">
        <v>36100</v>
      </c>
      <c r="BU49">
        <v>35300</v>
      </c>
      <c r="BV49">
        <v>32100</v>
      </c>
      <c r="BW49">
        <v>31850</v>
      </c>
      <c r="BX49">
        <v>31600</v>
      </c>
    </row>
    <row r="50" spans="1:136" x14ac:dyDescent="0.25">
      <c r="A50" t="s">
        <v>154</v>
      </c>
      <c r="B50" s="2">
        <v>44650</v>
      </c>
      <c r="C50" s="2">
        <v>44680</v>
      </c>
      <c r="D50">
        <v>0.12640000000000001</v>
      </c>
      <c r="L50">
        <v>25.33</v>
      </c>
      <c r="M50">
        <v>24.58</v>
      </c>
      <c r="N50">
        <v>24.5</v>
      </c>
      <c r="O50">
        <v>24.25</v>
      </c>
      <c r="P50">
        <v>23.63</v>
      </c>
      <c r="Q50">
        <v>23.83</v>
      </c>
      <c r="R50">
        <v>22.7</v>
      </c>
      <c r="S50">
        <v>23.41</v>
      </c>
      <c r="T50">
        <v>23.09</v>
      </c>
      <c r="U50">
        <v>23.68</v>
      </c>
      <c r="V50">
        <v>23.75</v>
      </c>
      <c r="W50">
        <v>24.25</v>
      </c>
      <c r="X50">
        <v>23.92</v>
      </c>
      <c r="Y50">
        <v>23.73</v>
      </c>
      <c r="Z50">
        <v>23.24</v>
      </c>
      <c r="AA50">
        <v>22.76</v>
      </c>
      <c r="AB50">
        <v>20.87</v>
      </c>
      <c r="AC50">
        <v>19.95</v>
      </c>
      <c r="AD50">
        <v>21.02</v>
      </c>
      <c r="AE50">
        <v>20.85</v>
      </c>
      <c r="AF50">
        <v>21.62</v>
      </c>
      <c r="AG50">
        <f t="shared" si="0"/>
        <v>-0.12042310821806336</v>
      </c>
    </row>
    <row r="51" spans="1:136" x14ac:dyDescent="0.25">
      <c r="A51" t="s">
        <v>154</v>
      </c>
      <c r="B51" s="2">
        <v>44496</v>
      </c>
      <c r="C51" s="2">
        <v>44650</v>
      </c>
      <c r="D51">
        <v>0.37200000000000011</v>
      </c>
      <c r="L51">
        <v>31.04</v>
      </c>
      <c r="M51">
        <v>30.17</v>
      </c>
      <c r="N51">
        <v>30.91</v>
      </c>
      <c r="O51">
        <v>31.03</v>
      </c>
      <c r="P51">
        <v>32.299999999999997</v>
      </c>
      <c r="Q51">
        <v>32.229999999999997</v>
      </c>
      <c r="R51">
        <v>32.42</v>
      </c>
      <c r="S51">
        <v>32.22</v>
      </c>
      <c r="T51">
        <v>31.09</v>
      </c>
      <c r="U51">
        <v>32.08</v>
      </c>
      <c r="V51">
        <v>32.44</v>
      </c>
      <c r="W51">
        <v>32.74</v>
      </c>
      <c r="X51">
        <v>32.369999999999997</v>
      </c>
      <c r="Y51">
        <v>32.1</v>
      </c>
      <c r="Z51">
        <v>31.79</v>
      </c>
      <c r="AA51">
        <v>32.17</v>
      </c>
      <c r="AB51">
        <v>31.43</v>
      </c>
      <c r="AC51">
        <v>31.68</v>
      </c>
      <c r="AD51">
        <v>32.880000000000003</v>
      </c>
      <c r="AE51">
        <v>33.369999999999997</v>
      </c>
      <c r="AF51">
        <v>33.28</v>
      </c>
      <c r="AG51">
        <f t="shared" si="0"/>
        <v>0.10308253231687103</v>
      </c>
      <c r="AH51">
        <v>33.659999999999997</v>
      </c>
      <c r="AI51">
        <v>33.130000000000003</v>
      </c>
      <c r="AJ51">
        <v>32.43</v>
      </c>
      <c r="AK51">
        <v>33.200000000000003</v>
      </c>
      <c r="AL51">
        <v>33.35</v>
      </c>
      <c r="AM51">
        <v>32.880000000000003</v>
      </c>
      <c r="AN51">
        <v>33.65</v>
      </c>
      <c r="AO51">
        <v>33</v>
      </c>
      <c r="AP51">
        <v>32.549999999999997</v>
      </c>
      <c r="AQ51">
        <v>32.72</v>
      </c>
      <c r="AR51">
        <v>32.770000000000003</v>
      </c>
      <c r="AS51">
        <v>32.130000000000003</v>
      </c>
      <c r="AT51">
        <v>32.18</v>
      </c>
      <c r="AU51">
        <v>31.97</v>
      </c>
      <c r="AV51">
        <v>31.74</v>
      </c>
      <c r="AW51">
        <v>31.72</v>
      </c>
      <c r="AX51">
        <v>31.16</v>
      </c>
      <c r="AY51">
        <v>30.92</v>
      </c>
      <c r="AZ51">
        <v>31.27</v>
      </c>
      <c r="BA51">
        <v>31.11</v>
      </c>
      <c r="BB51">
        <v>30.62</v>
      </c>
      <c r="BC51">
        <v>30.29</v>
      </c>
      <c r="BD51">
        <v>30.49</v>
      </c>
      <c r="BE51">
        <v>30.73</v>
      </c>
      <c r="BF51">
        <v>30.46</v>
      </c>
      <c r="BG51">
        <v>30.78</v>
      </c>
      <c r="BH51">
        <v>31.02</v>
      </c>
      <c r="BI51">
        <v>30.95</v>
      </c>
      <c r="BJ51">
        <v>30.45</v>
      </c>
      <c r="BK51">
        <v>30.35</v>
      </c>
      <c r="BL51">
        <v>30.32</v>
      </c>
      <c r="BM51">
        <v>29.15</v>
      </c>
      <c r="BN51">
        <v>28.6</v>
      </c>
      <c r="BO51">
        <v>29.08</v>
      </c>
      <c r="BP51">
        <v>28.92</v>
      </c>
      <c r="BQ51">
        <v>28.83</v>
      </c>
      <c r="BR51">
        <v>29.1</v>
      </c>
      <c r="BS51">
        <v>29.3</v>
      </c>
      <c r="BT51">
        <v>28.78</v>
      </c>
      <c r="BU51">
        <v>28.29</v>
      </c>
      <c r="BV51">
        <v>28.18</v>
      </c>
      <c r="BW51">
        <v>28.05</v>
      </c>
      <c r="BX51">
        <v>27.9</v>
      </c>
      <c r="BY51">
        <v>28.41</v>
      </c>
      <c r="BZ51">
        <v>27.24</v>
      </c>
      <c r="CA51">
        <v>26.85</v>
      </c>
      <c r="CB51">
        <v>27.21</v>
      </c>
      <c r="CC51">
        <v>27.65</v>
      </c>
      <c r="CD51">
        <v>27.93</v>
      </c>
      <c r="CE51">
        <v>27.95</v>
      </c>
      <c r="CF51">
        <v>27.79</v>
      </c>
      <c r="CG51">
        <v>27.44</v>
      </c>
      <c r="CH51">
        <v>27.89</v>
      </c>
      <c r="CI51">
        <v>27.84</v>
      </c>
      <c r="CJ51">
        <v>27.61</v>
      </c>
      <c r="CK51">
        <v>27.6</v>
      </c>
      <c r="CL51">
        <v>27.85</v>
      </c>
      <c r="CM51">
        <v>27.28</v>
      </c>
      <c r="CN51">
        <v>28.45</v>
      </c>
      <c r="CO51">
        <v>27.84</v>
      </c>
      <c r="CP51">
        <v>28.1</v>
      </c>
      <c r="CQ51">
        <v>27.99</v>
      </c>
      <c r="CR51">
        <v>28.08</v>
      </c>
      <c r="CS51">
        <v>27.75</v>
      </c>
      <c r="CT51">
        <v>27.51</v>
      </c>
      <c r="CU51">
        <v>27.4</v>
      </c>
      <c r="CV51">
        <v>26.16</v>
      </c>
      <c r="CW51">
        <v>25.5</v>
      </c>
      <c r="CX51">
        <v>25.67</v>
      </c>
      <c r="CY51">
        <v>25.75</v>
      </c>
      <c r="CZ51">
        <v>25.88</v>
      </c>
      <c r="DA51">
        <v>25.26</v>
      </c>
      <c r="DB51">
        <v>23.7</v>
      </c>
      <c r="DC51">
        <v>24.53</v>
      </c>
      <c r="DD51">
        <v>25.42</v>
      </c>
      <c r="DE51">
        <v>25.54</v>
      </c>
      <c r="DF51">
        <v>25.82</v>
      </c>
      <c r="DG51">
        <v>25.67</v>
      </c>
      <c r="DH51">
        <v>25.76</v>
      </c>
      <c r="DI51">
        <v>25.35</v>
      </c>
      <c r="DJ51">
        <v>25.27</v>
      </c>
      <c r="DK51">
        <v>25.35</v>
      </c>
      <c r="DL51">
        <v>24.91</v>
      </c>
      <c r="DM51">
        <v>25.33</v>
      </c>
    </row>
    <row r="52" spans="1:136" x14ac:dyDescent="0.25">
      <c r="A52" t="s">
        <v>154</v>
      </c>
      <c r="B52" s="2">
        <v>44314</v>
      </c>
      <c r="C52" s="2">
        <v>44428</v>
      </c>
      <c r="D52">
        <v>0.6</v>
      </c>
      <c r="L52">
        <v>37.29</v>
      </c>
      <c r="M52">
        <v>36.17</v>
      </c>
      <c r="N52">
        <v>36.799999999999997</v>
      </c>
      <c r="O52">
        <v>36.21</v>
      </c>
      <c r="P52">
        <v>34.630000000000003</v>
      </c>
      <c r="Q52">
        <v>33.49</v>
      </c>
      <c r="R52">
        <v>33.86</v>
      </c>
      <c r="S52">
        <v>34.76</v>
      </c>
      <c r="T52">
        <v>34.380000000000003</v>
      </c>
      <c r="U52">
        <v>34.909999999999997</v>
      </c>
      <c r="V52">
        <v>35.25</v>
      </c>
      <c r="W52">
        <v>33.479999999999997</v>
      </c>
      <c r="X52">
        <v>33.409999999999997</v>
      </c>
      <c r="Y52">
        <v>32.06</v>
      </c>
      <c r="Z52">
        <v>31.85</v>
      </c>
      <c r="AA52">
        <v>32.36</v>
      </c>
      <c r="AB52">
        <v>33.270000000000003</v>
      </c>
      <c r="AC52">
        <v>32.97</v>
      </c>
      <c r="AD52">
        <v>34.9</v>
      </c>
      <c r="AE52">
        <v>34.25</v>
      </c>
      <c r="AF52">
        <v>34.65</v>
      </c>
      <c r="AG52">
        <f t="shared" si="0"/>
        <v>-4.2023776610450737E-2</v>
      </c>
      <c r="AH52">
        <v>35.340000000000003</v>
      </c>
      <c r="AI52">
        <v>34.93</v>
      </c>
      <c r="AJ52">
        <v>34.44</v>
      </c>
      <c r="AK52">
        <v>34.79</v>
      </c>
      <c r="AL52">
        <v>36.96</v>
      </c>
      <c r="AM52">
        <v>35.85</v>
      </c>
      <c r="AN52">
        <v>35.409999999999997</v>
      </c>
      <c r="AO52">
        <v>35.619999999999997</v>
      </c>
      <c r="AP52">
        <v>33.880000000000003</v>
      </c>
      <c r="AQ52">
        <v>33.9</v>
      </c>
      <c r="AR52">
        <v>33.54</v>
      </c>
      <c r="AS52">
        <v>35.79</v>
      </c>
      <c r="AT52">
        <v>35.85</v>
      </c>
      <c r="AU52">
        <v>35.26</v>
      </c>
      <c r="AV52">
        <v>34.76</v>
      </c>
      <c r="AW52">
        <v>37.01</v>
      </c>
      <c r="AX52">
        <v>36.06</v>
      </c>
      <c r="AY52">
        <v>37.340000000000003</v>
      </c>
      <c r="AZ52">
        <v>37.32</v>
      </c>
      <c r="BA52">
        <v>36.25</v>
      </c>
      <c r="BB52">
        <v>37.68</v>
      </c>
      <c r="BC52">
        <v>37.590000000000003</v>
      </c>
      <c r="BD52">
        <v>39.090000000000003</v>
      </c>
      <c r="BE52">
        <v>40.14</v>
      </c>
      <c r="BF52">
        <v>40.4</v>
      </c>
      <c r="BG52">
        <v>40.520000000000003</v>
      </c>
      <c r="BH52">
        <v>42.35</v>
      </c>
      <c r="BI52">
        <v>41.93</v>
      </c>
      <c r="BJ52">
        <v>41.42</v>
      </c>
      <c r="BK52">
        <v>38.56</v>
      </c>
      <c r="BL52">
        <v>38.6</v>
      </c>
      <c r="BM52">
        <v>38.159999999999997</v>
      </c>
      <c r="BN52">
        <v>37.409999999999997</v>
      </c>
      <c r="BO52">
        <v>37.159999999999997</v>
      </c>
      <c r="BP52">
        <v>38.229999999999997</v>
      </c>
      <c r="BQ52">
        <v>37.450000000000003</v>
      </c>
      <c r="BR52">
        <v>36.97</v>
      </c>
      <c r="BS52">
        <v>35.880000000000003</v>
      </c>
      <c r="BT52">
        <v>36.86</v>
      </c>
      <c r="BU52">
        <v>38.08</v>
      </c>
      <c r="BV52">
        <v>36.19</v>
      </c>
      <c r="BW52">
        <v>37.9</v>
      </c>
      <c r="BX52">
        <v>39.18</v>
      </c>
      <c r="BY52">
        <v>39.17</v>
      </c>
      <c r="BZ52">
        <v>36.630000000000003</v>
      </c>
      <c r="CA52">
        <v>37.32</v>
      </c>
      <c r="CB52">
        <v>36.92</v>
      </c>
      <c r="CC52">
        <v>38.78</v>
      </c>
      <c r="CD52">
        <v>37.549999999999997</v>
      </c>
      <c r="CE52">
        <v>37.04</v>
      </c>
      <c r="CF52">
        <v>36.99</v>
      </c>
      <c r="CG52">
        <v>37.04</v>
      </c>
      <c r="CH52">
        <v>35.14</v>
      </c>
      <c r="CI52">
        <v>34.99</v>
      </c>
      <c r="CJ52">
        <v>33.700000000000003</v>
      </c>
      <c r="CK52">
        <v>33.9</v>
      </c>
      <c r="CL52">
        <v>34.35</v>
      </c>
      <c r="CM52">
        <v>34.909999999999997</v>
      </c>
    </row>
    <row r="53" spans="1:136" x14ac:dyDescent="0.25">
      <c r="A53" t="s">
        <v>154</v>
      </c>
      <c r="B53" s="2">
        <v>44063</v>
      </c>
      <c r="C53" s="2">
        <v>44134</v>
      </c>
      <c r="D53">
        <v>1.4194</v>
      </c>
      <c r="L53">
        <v>44.67</v>
      </c>
      <c r="M53">
        <v>43.2</v>
      </c>
      <c r="N53">
        <v>42.39</v>
      </c>
      <c r="O53">
        <v>42.1</v>
      </c>
      <c r="P53">
        <v>40.68</v>
      </c>
      <c r="Q53">
        <v>41.69</v>
      </c>
      <c r="R53">
        <v>42.08</v>
      </c>
      <c r="S53">
        <v>41.83</v>
      </c>
      <c r="T53">
        <v>41.39</v>
      </c>
      <c r="U53">
        <v>37.9</v>
      </c>
      <c r="V53">
        <v>37.81</v>
      </c>
      <c r="W53">
        <v>38.21</v>
      </c>
      <c r="X53">
        <v>36.299999999999997</v>
      </c>
      <c r="Y53">
        <v>35.369999999999997</v>
      </c>
      <c r="Z53">
        <v>33.99</v>
      </c>
      <c r="AA53">
        <v>34.299999999999997</v>
      </c>
      <c r="AB53">
        <v>36.15</v>
      </c>
      <c r="AC53">
        <v>35.99</v>
      </c>
      <c r="AD53">
        <v>36.24</v>
      </c>
      <c r="AE53">
        <v>35.89</v>
      </c>
      <c r="AF53">
        <v>36.15</v>
      </c>
      <c r="AG53">
        <f t="shared" si="0"/>
        <v>-0.16319444444444453</v>
      </c>
      <c r="AH53">
        <v>36.99</v>
      </c>
      <c r="AI53">
        <v>37.53</v>
      </c>
      <c r="AJ53">
        <v>36.549999999999997</v>
      </c>
      <c r="AK53">
        <v>36.700000000000003</v>
      </c>
      <c r="AL53">
        <v>36.31</v>
      </c>
      <c r="AM53">
        <v>36.619999999999997</v>
      </c>
      <c r="AN53">
        <v>34.950000000000003</v>
      </c>
      <c r="AO53">
        <v>35.9</v>
      </c>
      <c r="AP53">
        <v>35.79</v>
      </c>
      <c r="AQ53">
        <v>36.78</v>
      </c>
      <c r="AR53">
        <v>39.15</v>
      </c>
      <c r="AS53">
        <v>39.35</v>
      </c>
      <c r="AT53">
        <v>38.299999999999997</v>
      </c>
      <c r="AU53">
        <v>37.82</v>
      </c>
      <c r="AV53">
        <v>38.18</v>
      </c>
      <c r="AW53">
        <v>37.85</v>
      </c>
      <c r="AX53">
        <v>37.770000000000003</v>
      </c>
      <c r="AY53">
        <v>36.57</v>
      </c>
      <c r="AZ53">
        <v>36.03</v>
      </c>
      <c r="BA53">
        <v>35.31</v>
      </c>
      <c r="BB53">
        <v>34.97</v>
      </c>
      <c r="BC53">
        <v>35.76</v>
      </c>
      <c r="BD53">
        <v>35.65</v>
      </c>
      <c r="BE53">
        <v>36.17</v>
      </c>
      <c r="BF53">
        <v>37.020000000000003</v>
      </c>
    </row>
    <row r="54" spans="1:136" x14ac:dyDescent="0.25">
      <c r="A54" t="s">
        <v>154</v>
      </c>
      <c r="B54" s="2">
        <v>43584</v>
      </c>
      <c r="C54" s="2">
        <v>43705</v>
      </c>
      <c r="D54">
        <v>0.6470999999999999</v>
      </c>
      <c r="L54">
        <v>13</v>
      </c>
      <c r="M54">
        <v>12.24</v>
      </c>
      <c r="N54">
        <v>11.02</v>
      </c>
      <c r="O54">
        <v>11.09</v>
      </c>
      <c r="P54">
        <v>11.08</v>
      </c>
      <c r="Q54">
        <v>11.09</v>
      </c>
      <c r="R54">
        <v>11.85</v>
      </c>
      <c r="S54">
        <v>11.36</v>
      </c>
      <c r="T54">
        <v>11.13</v>
      </c>
      <c r="U54">
        <v>11.2</v>
      </c>
      <c r="V54">
        <v>11.21</v>
      </c>
      <c r="W54">
        <v>11.46</v>
      </c>
      <c r="X54">
        <v>12.61</v>
      </c>
      <c r="Y54">
        <v>13.15</v>
      </c>
      <c r="Z54">
        <v>13.22</v>
      </c>
      <c r="AA54">
        <v>14.54</v>
      </c>
      <c r="AB54">
        <v>13.12</v>
      </c>
      <c r="AC54">
        <v>14.43</v>
      </c>
      <c r="AD54">
        <v>15.15</v>
      </c>
      <c r="AE54">
        <v>15.53</v>
      </c>
      <c r="AF54">
        <v>14.87</v>
      </c>
      <c r="AG54">
        <f t="shared" si="0"/>
        <v>0.21486928104575154</v>
      </c>
      <c r="AH54">
        <v>14.83</v>
      </c>
      <c r="AI54">
        <v>14.35</v>
      </c>
      <c r="AJ54">
        <v>14.05</v>
      </c>
      <c r="AK54">
        <v>13.63</v>
      </c>
      <c r="AL54">
        <v>13.62</v>
      </c>
      <c r="AM54">
        <v>13.84</v>
      </c>
      <c r="AN54">
        <v>14.19</v>
      </c>
      <c r="AO54">
        <v>13.88</v>
      </c>
      <c r="AP54">
        <v>13.56</v>
      </c>
      <c r="AQ54">
        <v>12.7</v>
      </c>
      <c r="AR54">
        <v>12.4</v>
      </c>
      <c r="AS54">
        <v>12.22</v>
      </c>
      <c r="AT54">
        <v>12.38</v>
      </c>
      <c r="AU54">
        <v>12.65</v>
      </c>
      <c r="AV54">
        <v>12.91</v>
      </c>
      <c r="AW54">
        <v>13.05</v>
      </c>
      <c r="AX54">
        <v>12.66</v>
      </c>
      <c r="AY54">
        <v>12.96</v>
      </c>
      <c r="AZ54">
        <v>13.21</v>
      </c>
      <c r="BA54">
        <v>12.85</v>
      </c>
      <c r="BB54">
        <v>13.58</v>
      </c>
      <c r="BC54">
        <v>13.33</v>
      </c>
      <c r="BD54">
        <v>12.8</v>
      </c>
      <c r="BE54">
        <v>12.42</v>
      </c>
      <c r="BF54">
        <v>12.44</v>
      </c>
      <c r="BG54">
        <v>11.79</v>
      </c>
      <c r="BH54">
        <v>11.84</v>
      </c>
      <c r="BI54">
        <v>11.76</v>
      </c>
      <c r="BJ54">
        <v>11.7</v>
      </c>
      <c r="BK54">
        <v>11.89</v>
      </c>
      <c r="BL54">
        <v>12.15</v>
      </c>
      <c r="BM54">
        <v>12.16</v>
      </c>
      <c r="BN54">
        <v>12.58</v>
      </c>
      <c r="BO54">
        <v>12.25</v>
      </c>
      <c r="BP54">
        <v>12.24</v>
      </c>
      <c r="BQ54">
        <v>12.14</v>
      </c>
      <c r="BR54">
        <v>12.61</v>
      </c>
      <c r="BS54">
        <v>12.99</v>
      </c>
      <c r="BT54">
        <v>13.26</v>
      </c>
      <c r="BU54">
        <v>13.2</v>
      </c>
      <c r="BV54">
        <v>13.84</v>
      </c>
      <c r="BW54">
        <v>13.72</v>
      </c>
      <c r="BX54">
        <v>14.11</v>
      </c>
      <c r="BY54">
        <v>14.06</v>
      </c>
      <c r="BZ54">
        <v>13.8</v>
      </c>
      <c r="CA54">
        <v>13.65</v>
      </c>
      <c r="CB54">
        <v>13.36</v>
      </c>
      <c r="CC54">
        <v>12.8</v>
      </c>
      <c r="CD54">
        <v>14.08</v>
      </c>
      <c r="CE54">
        <v>13.9</v>
      </c>
      <c r="CF54">
        <v>14.59</v>
      </c>
      <c r="CG54">
        <v>14.29</v>
      </c>
      <c r="CH54">
        <v>14.07</v>
      </c>
      <c r="CI54">
        <v>14.95</v>
      </c>
      <c r="CJ54">
        <v>14.69</v>
      </c>
      <c r="CK54">
        <v>15.2</v>
      </c>
      <c r="CL54">
        <v>15.13</v>
      </c>
      <c r="CM54">
        <v>14.9</v>
      </c>
      <c r="CN54">
        <v>14.82</v>
      </c>
      <c r="CO54">
        <v>14.32</v>
      </c>
      <c r="CP54">
        <v>14.16</v>
      </c>
      <c r="CQ54">
        <v>14.3</v>
      </c>
      <c r="CR54">
        <v>14.85</v>
      </c>
    </row>
    <row r="55" spans="1:136" x14ac:dyDescent="0.25">
      <c r="A55" t="s">
        <v>154</v>
      </c>
      <c r="B55" s="2">
        <v>42853</v>
      </c>
      <c r="C55" s="2">
        <v>42972</v>
      </c>
      <c r="D55">
        <v>9</v>
      </c>
      <c r="L55">
        <v>17.440000000000001</v>
      </c>
      <c r="M55">
        <v>17.440000000000001</v>
      </c>
      <c r="N55">
        <v>16.95</v>
      </c>
      <c r="O55">
        <v>16.82</v>
      </c>
      <c r="P55">
        <v>16.48</v>
      </c>
      <c r="Q55">
        <v>16.32</v>
      </c>
      <c r="R55">
        <v>16.559999999999999</v>
      </c>
      <c r="S55">
        <v>16.559999999999999</v>
      </c>
      <c r="T55">
        <v>16.739999999999998</v>
      </c>
      <c r="U55">
        <v>16.690000000000001</v>
      </c>
      <c r="V55">
        <v>17.14</v>
      </c>
      <c r="W55">
        <v>17.420000000000002</v>
      </c>
      <c r="X55">
        <v>17.23</v>
      </c>
      <c r="Y55">
        <v>16.989999999999998</v>
      </c>
      <c r="Z55">
        <v>16.940000000000001</v>
      </c>
      <c r="AA55">
        <v>16.43</v>
      </c>
      <c r="AB55">
        <v>16.04</v>
      </c>
      <c r="AC55">
        <v>15.65</v>
      </c>
      <c r="AD55">
        <v>15.66</v>
      </c>
      <c r="AE55">
        <v>15.78</v>
      </c>
      <c r="AF55">
        <v>15</v>
      </c>
      <c r="AG55">
        <f t="shared" si="0"/>
        <v>-0.13990825688073399</v>
      </c>
      <c r="AH55">
        <v>13.98</v>
      </c>
      <c r="AI55">
        <v>14.37</v>
      </c>
      <c r="AJ55">
        <v>14.81</v>
      </c>
      <c r="AK55">
        <v>15.01</v>
      </c>
      <c r="AL55">
        <v>15.58</v>
      </c>
      <c r="AM55">
        <v>15.55</v>
      </c>
      <c r="AN55">
        <v>15.75</v>
      </c>
      <c r="AO55">
        <v>15.4</v>
      </c>
      <c r="AP55">
        <v>15.6</v>
      </c>
      <c r="AQ55">
        <v>15.63</v>
      </c>
      <c r="AR55">
        <v>16.41</v>
      </c>
      <c r="AS55">
        <v>16.13</v>
      </c>
      <c r="AT55">
        <v>16.329999999999998</v>
      </c>
      <c r="AU55">
        <v>16.690000000000001</v>
      </c>
      <c r="AV55">
        <v>16.32</v>
      </c>
      <c r="AW55">
        <v>15.89</v>
      </c>
      <c r="AX55">
        <v>15.63</v>
      </c>
      <c r="AY55">
        <v>16.440000000000001</v>
      </c>
      <c r="AZ55">
        <v>16.489999999999998</v>
      </c>
      <c r="BA55">
        <v>16.059999999999999</v>
      </c>
      <c r="BB55">
        <v>16.29</v>
      </c>
      <c r="BC55">
        <v>16.05</v>
      </c>
      <c r="BD55">
        <v>16.3</v>
      </c>
      <c r="BE55">
        <v>16.079999999999998</v>
      </c>
      <c r="BF55">
        <v>16.18</v>
      </c>
      <c r="BG55">
        <v>16.77</v>
      </c>
      <c r="BH55">
        <v>17.14</v>
      </c>
      <c r="BI55">
        <v>16.75</v>
      </c>
      <c r="BJ55">
        <v>16.02</v>
      </c>
      <c r="BK55">
        <v>15.98</v>
      </c>
      <c r="BL55">
        <v>15.64</v>
      </c>
      <c r="BM55">
        <v>15.95</v>
      </c>
      <c r="BN55">
        <v>15.79</v>
      </c>
      <c r="BO55">
        <v>15.6</v>
      </c>
      <c r="BP55">
        <v>15.79</v>
      </c>
      <c r="BQ55">
        <v>15.96</v>
      </c>
      <c r="BR55">
        <v>15.53</v>
      </c>
      <c r="BS55">
        <v>14.98</v>
      </c>
      <c r="BT55">
        <v>14.89</v>
      </c>
      <c r="BU55">
        <v>14.97</v>
      </c>
      <c r="BV55">
        <v>15.61</v>
      </c>
      <c r="BW55">
        <v>15.61</v>
      </c>
      <c r="BX55">
        <v>15.53</v>
      </c>
      <c r="BY55">
        <v>15.53</v>
      </c>
      <c r="BZ55">
        <v>15.48</v>
      </c>
      <c r="CA55">
        <v>15.23</v>
      </c>
      <c r="CB55">
        <v>15.07</v>
      </c>
      <c r="CC55">
        <v>15.37</v>
      </c>
      <c r="CD55">
        <v>15.41</v>
      </c>
      <c r="CE55">
        <v>15.28</v>
      </c>
      <c r="CF55">
        <v>15.07</v>
      </c>
      <c r="CG55">
        <v>14.84</v>
      </c>
      <c r="CH55">
        <v>15.19</v>
      </c>
      <c r="CI55">
        <v>15.35</v>
      </c>
      <c r="CJ55">
        <v>15.45</v>
      </c>
      <c r="CK55">
        <v>16.09</v>
      </c>
      <c r="CL55">
        <v>15.92</v>
      </c>
      <c r="CM55">
        <v>15.99</v>
      </c>
      <c r="CN55">
        <v>16.21</v>
      </c>
      <c r="CO55">
        <v>16.03</v>
      </c>
      <c r="CP55">
        <v>15.62</v>
      </c>
      <c r="CQ55">
        <v>15.96</v>
      </c>
    </row>
    <row r="56" spans="1:136" x14ac:dyDescent="0.25">
      <c r="A56" t="s">
        <v>155</v>
      </c>
      <c r="B56" s="2">
        <v>45142</v>
      </c>
      <c r="C56" s="2">
        <v>45226</v>
      </c>
      <c r="D56">
        <v>2.9535</v>
      </c>
      <c r="L56">
        <v>17</v>
      </c>
      <c r="M56">
        <v>16.73</v>
      </c>
      <c r="N56">
        <v>16.66</v>
      </c>
      <c r="O56">
        <v>16.52</v>
      </c>
      <c r="P56">
        <v>16.71</v>
      </c>
      <c r="Q56">
        <v>16.64</v>
      </c>
      <c r="R56">
        <v>16.87</v>
      </c>
      <c r="S56">
        <v>16.940000000000001</v>
      </c>
      <c r="T56">
        <v>16.809999999999999</v>
      </c>
      <c r="U56">
        <v>16.61</v>
      </c>
      <c r="V56">
        <v>16.559999999999999</v>
      </c>
      <c r="W56">
        <v>16.579999999999998</v>
      </c>
      <c r="X56">
        <v>16.850000000000001</v>
      </c>
      <c r="Y56">
        <v>16.62</v>
      </c>
      <c r="Z56">
        <v>16.63</v>
      </c>
      <c r="AA56">
        <v>15.01</v>
      </c>
      <c r="AB56">
        <v>15.25</v>
      </c>
      <c r="AC56">
        <v>15.5</v>
      </c>
      <c r="AD56">
        <v>15.63</v>
      </c>
      <c r="AE56">
        <v>15.71</v>
      </c>
      <c r="AF56">
        <v>15.65</v>
      </c>
      <c r="AG56">
        <f t="shared" si="0"/>
        <v>-6.4554692169754929E-2</v>
      </c>
      <c r="AH56">
        <v>15.89</v>
      </c>
      <c r="AI56">
        <v>15.8</v>
      </c>
      <c r="AJ56">
        <v>15.99</v>
      </c>
      <c r="AK56">
        <v>15.62</v>
      </c>
      <c r="AL56">
        <v>15.67</v>
      </c>
      <c r="AM56">
        <v>15.85</v>
      </c>
      <c r="AN56">
        <v>15.75</v>
      </c>
      <c r="AO56">
        <v>15.62</v>
      </c>
      <c r="AP56">
        <v>15.6</v>
      </c>
      <c r="AQ56">
        <v>15.92</v>
      </c>
      <c r="AR56">
        <v>15.73</v>
      </c>
      <c r="AS56">
        <v>15.68</v>
      </c>
      <c r="AT56">
        <v>15.51</v>
      </c>
      <c r="AU56">
        <v>15.34</v>
      </c>
      <c r="AV56">
        <v>15.55</v>
      </c>
      <c r="AW56">
        <v>15.36</v>
      </c>
      <c r="AX56">
        <v>15.23</v>
      </c>
      <c r="AY56">
        <v>15.22</v>
      </c>
      <c r="AZ56">
        <v>15.42</v>
      </c>
      <c r="BA56">
        <v>15.37</v>
      </c>
      <c r="BB56">
        <v>15.49</v>
      </c>
      <c r="BC56">
        <v>16.010000000000002</v>
      </c>
      <c r="BD56">
        <v>16.079999999999998</v>
      </c>
      <c r="BE56">
        <v>16.21</v>
      </c>
      <c r="BF56">
        <v>15.79</v>
      </c>
      <c r="BG56">
        <v>15.82</v>
      </c>
      <c r="BH56">
        <v>15.4</v>
      </c>
      <c r="BI56">
        <v>15.31</v>
      </c>
      <c r="BJ56">
        <v>14.35</v>
      </c>
      <c r="BK56">
        <v>14.09</v>
      </c>
      <c r="BL56">
        <v>14.47</v>
      </c>
      <c r="BM56">
        <v>14.75</v>
      </c>
      <c r="BN56">
        <v>14.43</v>
      </c>
      <c r="BO56">
        <v>14.43</v>
      </c>
    </row>
    <row r="57" spans="1:136" x14ac:dyDescent="0.25">
      <c r="A57" t="s">
        <v>155</v>
      </c>
      <c r="B57" s="2">
        <v>43944</v>
      </c>
      <c r="C57" s="2">
        <v>44061</v>
      </c>
      <c r="D57">
        <v>0.31580000000000003</v>
      </c>
      <c r="L57">
        <v>20.309999999999999</v>
      </c>
      <c r="M57">
        <v>19.78</v>
      </c>
      <c r="N57">
        <v>19.809999999999999</v>
      </c>
      <c r="O57">
        <v>20.440000000000001</v>
      </c>
      <c r="P57">
        <v>20.47</v>
      </c>
      <c r="Q57">
        <v>21.96</v>
      </c>
      <c r="R57">
        <v>23.76</v>
      </c>
      <c r="S57">
        <v>23.28</v>
      </c>
      <c r="T57">
        <v>24.05</v>
      </c>
      <c r="U57">
        <v>24.35</v>
      </c>
      <c r="V57">
        <v>24.17</v>
      </c>
      <c r="W57">
        <v>23.85</v>
      </c>
      <c r="X57">
        <v>24.21</v>
      </c>
      <c r="Y57">
        <v>24.79</v>
      </c>
      <c r="Z57">
        <v>23.65</v>
      </c>
      <c r="AA57">
        <v>26.02</v>
      </c>
      <c r="AB57">
        <v>26.04</v>
      </c>
      <c r="AC57">
        <v>25.65</v>
      </c>
      <c r="AD57">
        <v>24.25</v>
      </c>
      <c r="AE57">
        <v>23.79</v>
      </c>
      <c r="AF57">
        <v>24.42</v>
      </c>
      <c r="AG57">
        <f t="shared" si="0"/>
        <v>0.23458038422649141</v>
      </c>
      <c r="AH57">
        <v>23.9</v>
      </c>
      <c r="AI57">
        <v>23.5</v>
      </c>
      <c r="AJ57">
        <v>23.26</v>
      </c>
      <c r="AK57">
        <v>25.08</v>
      </c>
      <c r="AL57">
        <v>25.07</v>
      </c>
      <c r="AM57">
        <v>25.3</v>
      </c>
      <c r="AN57">
        <v>25.58</v>
      </c>
      <c r="AO57">
        <v>25.26</v>
      </c>
      <c r="AP57">
        <v>25.47</v>
      </c>
      <c r="AQ57">
        <v>25.16</v>
      </c>
      <c r="AR57">
        <v>24.53</v>
      </c>
      <c r="AS57">
        <v>24.38</v>
      </c>
      <c r="AT57">
        <v>23.78</v>
      </c>
      <c r="AU57">
        <v>22.45</v>
      </c>
      <c r="AV57">
        <v>22.6</v>
      </c>
      <c r="AW57">
        <v>22.98</v>
      </c>
      <c r="AX57">
        <v>23.48</v>
      </c>
      <c r="AY57">
        <v>24.1</v>
      </c>
      <c r="AZ57">
        <v>24.7</v>
      </c>
      <c r="BA57">
        <v>24.22</v>
      </c>
      <c r="BB57">
        <v>24.2</v>
      </c>
      <c r="BC57">
        <v>23.52</v>
      </c>
      <c r="BD57">
        <v>25</v>
      </c>
      <c r="BE57">
        <v>24.71</v>
      </c>
      <c r="BF57">
        <v>25.13</v>
      </c>
      <c r="BG57">
        <v>25.28</v>
      </c>
      <c r="BH57">
        <v>27.35</v>
      </c>
      <c r="BI57">
        <v>27.35</v>
      </c>
      <c r="BJ57">
        <v>28.15</v>
      </c>
      <c r="BK57">
        <v>28.5</v>
      </c>
      <c r="BL57">
        <v>28.28</v>
      </c>
      <c r="BM57">
        <v>29.98</v>
      </c>
      <c r="BN57">
        <v>29.08</v>
      </c>
      <c r="BO57">
        <v>26.96</v>
      </c>
      <c r="BP57">
        <v>24.8</v>
      </c>
      <c r="BQ57">
        <v>25.11</v>
      </c>
      <c r="BR57">
        <v>26</v>
      </c>
      <c r="BS57">
        <v>26.94</v>
      </c>
      <c r="BT57">
        <v>26.61</v>
      </c>
      <c r="BU57">
        <v>26.02</v>
      </c>
      <c r="BV57">
        <v>24.29</v>
      </c>
      <c r="BW57">
        <v>24.3</v>
      </c>
      <c r="BX57">
        <v>24.57</v>
      </c>
      <c r="BY57">
        <v>25.99</v>
      </c>
      <c r="BZ57">
        <v>26.38</v>
      </c>
      <c r="CA57">
        <v>26.94</v>
      </c>
      <c r="CB57">
        <v>27.03</v>
      </c>
      <c r="CC57">
        <v>25.99</v>
      </c>
      <c r="CD57">
        <v>27.72</v>
      </c>
      <c r="CE57">
        <v>27.45</v>
      </c>
      <c r="CF57">
        <v>26.64</v>
      </c>
      <c r="CG57">
        <v>27.91</v>
      </c>
      <c r="CH57">
        <v>26.66</v>
      </c>
      <c r="CI57">
        <v>28.03</v>
      </c>
      <c r="CJ57">
        <v>28.5</v>
      </c>
      <c r="CK57">
        <v>28.43</v>
      </c>
      <c r="CL57">
        <v>29.5</v>
      </c>
      <c r="CM57">
        <v>28.73</v>
      </c>
    </row>
    <row r="58" spans="1:136" x14ac:dyDescent="0.25">
      <c r="A58" t="s">
        <v>155</v>
      </c>
      <c r="B58" s="2">
        <v>43215</v>
      </c>
      <c r="C58" s="2">
        <v>43334</v>
      </c>
      <c r="D58">
        <v>0.17069999999999999</v>
      </c>
      <c r="L58">
        <v>20.92</v>
      </c>
      <c r="M58">
        <v>19.25</v>
      </c>
      <c r="N58">
        <v>19.48</v>
      </c>
      <c r="O58">
        <v>20.03</v>
      </c>
      <c r="P58">
        <v>20.88</v>
      </c>
      <c r="Q58">
        <v>20.75</v>
      </c>
      <c r="R58">
        <v>20.89</v>
      </c>
      <c r="S58">
        <v>21.22</v>
      </c>
      <c r="T58">
        <v>21.06</v>
      </c>
      <c r="U58">
        <v>20.86</v>
      </c>
      <c r="V58">
        <v>20.69</v>
      </c>
      <c r="W58">
        <v>21.67</v>
      </c>
      <c r="X58">
        <v>21.7</v>
      </c>
      <c r="Y58">
        <v>21.95</v>
      </c>
      <c r="Z58">
        <v>21.4</v>
      </c>
      <c r="AA58">
        <v>21.4</v>
      </c>
      <c r="AB58">
        <v>22.23</v>
      </c>
      <c r="AC58">
        <v>22.19</v>
      </c>
      <c r="AD58">
        <v>21.67</v>
      </c>
      <c r="AE58">
        <v>21.3</v>
      </c>
      <c r="AF58">
        <v>21.1</v>
      </c>
      <c r="AG58">
        <f t="shared" si="0"/>
        <v>9.6103896103896178E-2</v>
      </c>
      <c r="AH58">
        <v>20.94</v>
      </c>
      <c r="AI58">
        <v>21</v>
      </c>
      <c r="AJ58">
        <v>20.64</v>
      </c>
      <c r="AK58">
        <v>20.74</v>
      </c>
      <c r="AL58">
        <v>20.62</v>
      </c>
      <c r="AM58">
        <v>20.239999999999998</v>
      </c>
      <c r="AN58">
        <v>21.59</v>
      </c>
      <c r="AO58">
        <v>21.5</v>
      </c>
      <c r="AP58">
        <v>21.61</v>
      </c>
      <c r="AQ58">
        <v>21.48</v>
      </c>
      <c r="AR58">
        <v>20.72</v>
      </c>
      <c r="AS58">
        <v>20.7</v>
      </c>
      <c r="AT58">
        <v>20.47</v>
      </c>
      <c r="AU58">
        <v>19.41</v>
      </c>
      <c r="AV58">
        <v>19.5</v>
      </c>
      <c r="AW58">
        <v>19.39</v>
      </c>
      <c r="AX58">
        <v>19.22</v>
      </c>
      <c r="AY58">
        <v>18.399999999999999</v>
      </c>
      <c r="AZ58">
        <v>18.510000000000002</v>
      </c>
      <c r="BA58">
        <v>17.989999999999998</v>
      </c>
      <c r="BB58">
        <v>18.25</v>
      </c>
      <c r="BC58">
        <v>18.09</v>
      </c>
      <c r="BD58">
        <v>18</v>
      </c>
      <c r="BE58">
        <v>19.22</v>
      </c>
      <c r="BF58">
        <v>18.690000000000001</v>
      </c>
      <c r="BG58">
        <v>18.940000000000001</v>
      </c>
      <c r="BH58">
        <v>18.25</v>
      </c>
      <c r="BI58">
        <v>18.53</v>
      </c>
      <c r="BJ58">
        <v>18.91</v>
      </c>
      <c r="BK58">
        <v>19.54</v>
      </c>
      <c r="BL58">
        <v>19.5</v>
      </c>
      <c r="BM58">
        <v>19.079999999999998</v>
      </c>
      <c r="BN58">
        <v>19.809999999999999</v>
      </c>
      <c r="BO58">
        <v>20.03</v>
      </c>
      <c r="BP58">
        <v>19.95</v>
      </c>
      <c r="BQ58">
        <v>20.440000000000001</v>
      </c>
      <c r="BR58">
        <v>20.6</v>
      </c>
      <c r="BS58">
        <v>20.47</v>
      </c>
      <c r="BT58">
        <v>20.399999999999999</v>
      </c>
      <c r="BU58">
        <v>20.18</v>
      </c>
      <c r="BV58">
        <v>20.77</v>
      </c>
      <c r="BW58">
        <v>20.52</v>
      </c>
      <c r="BX58">
        <v>19.98</v>
      </c>
      <c r="BY58">
        <v>19.8</v>
      </c>
      <c r="BZ58">
        <v>19.04</v>
      </c>
      <c r="CA58">
        <v>18.93</v>
      </c>
      <c r="CB58">
        <v>18.98</v>
      </c>
      <c r="CC58">
        <v>18.37</v>
      </c>
      <c r="CD58">
        <v>17.7</v>
      </c>
      <c r="CE58">
        <v>17.66</v>
      </c>
      <c r="CF58">
        <v>18.18</v>
      </c>
      <c r="CG58">
        <v>17.5</v>
      </c>
      <c r="CH58">
        <v>18.5</v>
      </c>
      <c r="CI58">
        <v>18.55</v>
      </c>
      <c r="CJ58">
        <v>18.399999999999999</v>
      </c>
      <c r="CK58">
        <v>18.149999999999999</v>
      </c>
      <c r="CL58">
        <v>17.420000000000002</v>
      </c>
      <c r="CM58">
        <v>17.010000000000002</v>
      </c>
      <c r="CN58">
        <v>16.8</v>
      </c>
      <c r="CO58">
        <v>16.940000000000001</v>
      </c>
      <c r="CP58">
        <v>16.079999999999998</v>
      </c>
      <c r="CQ58">
        <v>15.62</v>
      </c>
    </row>
    <row r="59" spans="1:136" x14ac:dyDescent="0.25">
      <c r="A59" t="s">
        <v>198</v>
      </c>
      <c r="B59" s="2">
        <v>44495</v>
      </c>
      <c r="C59" s="2">
        <v>44678</v>
      </c>
      <c r="D59">
        <v>0.71810000000000007</v>
      </c>
      <c r="L59">
        <v>179.36</v>
      </c>
      <c r="M59">
        <v>174.8</v>
      </c>
      <c r="N59">
        <v>177.26</v>
      </c>
      <c r="O59">
        <v>164.77</v>
      </c>
      <c r="P59">
        <v>163</v>
      </c>
      <c r="Q59">
        <v>163.1</v>
      </c>
      <c r="R59">
        <v>164.83</v>
      </c>
      <c r="S59">
        <v>158.63</v>
      </c>
      <c r="T59">
        <v>152.30000000000001</v>
      </c>
      <c r="U59">
        <v>154.29</v>
      </c>
      <c r="V59">
        <v>154.01</v>
      </c>
      <c r="W59">
        <v>154.26</v>
      </c>
      <c r="X59">
        <v>162.33000000000001</v>
      </c>
      <c r="Y59">
        <v>166.91</v>
      </c>
      <c r="Z59">
        <v>153.9</v>
      </c>
      <c r="AA59">
        <v>158</v>
      </c>
      <c r="AB59">
        <v>158.93</v>
      </c>
      <c r="AC59">
        <v>162.84</v>
      </c>
      <c r="AD59">
        <v>164.09</v>
      </c>
      <c r="AE59">
        <v>165.35</v>
      </c>
      <c r="AF59">
        <v>157.6</v>
      </c>
      <c r="AG59">
        <f t="shared" si="0"/>
        <v>-9.8398169336384525E-2</v>
      </c>
      <c r="AH59">
        <v>156.5</v>
      </c>
      <c r="AI59">
        <v>152.88</v>
      </c>
      <c r="AJ59">
        <v>153</v>
      </c>
      <c r="AK59">
        <v>154.29</v>
      </c>
      <c r="AL59">
        <v>154.33000000000001</v>
      </c>
      <c r="AM59">
        <v>144.6</v>
      </c>
      <c r="AN59">
        <v>143.34</v>
      </c>
      <c r="AO59">
        <v>140.68</v>
      </c>
      <c r="AP59">
        <v>138.16999999999999</v>
      </c>
      <c r="AQ59">
        <v>136</v>
      </c>
      <c r="AR59">
        <v>136.30000000000001</v>
      </c>
      <c r="AS59">
        <v>137.59</v>
      </c>
      <c r="AT59">
        <v>145.86000000000001</v>
      </c>
      <c r="AU59">
        <v>141.86000000000001</v>
      </c>
      <c r="AV59">
        <v>142</v>
      </c>
      <c r="AW59">
        <v>138.97999999999999</v>
      </c>
      <c r="AX59">
        <v>142.96</v>
      </c>
      <c r="AY59">
        <v>137</v>
      </c>
      <c r="AZ59">
        <v>134.05000000000001</v>
      </c>
      <c r="BA59">
        <v>135.71</v>
      </c>
      <c r="BB59">
        <v>133.91</v>
      </c>
      <c r="BC59">
        <v>132.46</v>
      </c>
      <c r="BD59">
        <v>127.5</v>
      </c>
      <c r="BE59">
        <v>125.9</v>
      </c>
      <c r="BF59">
        <v>130.69</v>
      </c>
      <c r="BG59">
        <v>130.97999999999999</v>
      </c>
      <c r="BH59">
        <v>130.01</v>
      </c>
      <c r="BI59">
        <v>131.97</v>
      </c>
      <c r="BJ59">
        <v>125.48</v>
      </c>
      <c r="BK59">
        <v>120.56</v>
      </c>
      <c r="BL59">
        <v>119.62</v>
      </c>
      <c r="BM59">
        <v>115.58</v>
      </c>
      <c r="BN59">
        <v>115.47</v>
      </c>
      <c r="BO59">
        <v>111.91</v>
      </c>
      <c r="BP59">
        <v>116.44</v>
      </c>
      <c r="BQ59">
        <v>113.4</v>
      </c>
      <c r="BR59">
        <v>117.25</v>
      </c>
      <c r="BS59">
        <v>117.04</v>
      </c>
      <c r="BT59">
        <v>116.99</v>
      </c>
      <c r="BU59">
        <v>114.92</v>
      </c>
      <c r="BV59">
        <v>110.05</v>
      </c>
      <c r="BW59">
        <v>107.42</v>
      </c>
      <c r="BX59">
        <v>112.4</v>
      </c>
      <c r="BY59">
        <v>109.74</v>
      </c>
      <c r="BZ59">
        <v>110.62</v>
      </c>
      <c r="CA59">
        <v>108.56</v>
      </c>
      <c r="CB59">
        <v>105</v>
      </c>
      <c r="CC59">
        <v>106.65</v>
      </c>
      <c r="CD59">
        <v>105.06</v>
      </c>
      <c r="CE59">
        <v>108.68</v>
      </c>
      <c r="CF59">
        <v>106.72</v>
      </c>
      <c r="CG59">
        <v>108</v>
      </c>
      <c r="CH59">
        <v>106.06</v>
      </c>
      <c r="CI59">
        <v>114.32</v>
      </c>
      <c r="CJ59">
        <v>114.91</v>
      </c>
      <c r="CK59">
        <v>117.6</v>
      </c>
      <c r="CL59">
        <v>111.02</v>
      </c>
      <c r="CM59">
        <v>117.71</v>
      </c>
      <c r="CN59">
        <v>127.15</v>
      </c>
      <c r="CO59">
        <v>139.87</v>
      </c>
      <c r="CP59">
        <v>143.4</v>
      </c>
      <c r="CQ59">
        <v>145.69</v>
      </c>
      <c r="CR59">
        <v>149.5</v>
      </c>
      <c r="CS59">
        <v>145.82</v>
      </c>
      <c r="CT59">
        <v>147.6</v>
      </c>
      <c r="CU59">
        <v>139.15</v>
      </c>
      <c r="CV59">
        <v>134.19999999999999</v>
      </c>
      <c r="CW59">
        <v>139.91</v>
      </c>
      <c r="CX59">
        <v>137.01</v>
      </c>
      <c r="CY59">
        <v>136.97</v>
      </c>
      <c r="CZ59">
        <v>138.68</v>
      </c>
      <c r="DA59">
        <v>134.22</v>
      </c>
      <c r="DB59">
        <v>129.69999999999999</v>
      </c>
      <c r="DC59">
        <v>123.4</v>
      </c>
      <c r="DD59">
        <v>124.42</v>
      </c>
      <c r="DE59">
        <v>121.82</v>
      </c>
      <c r="DF59">
        <v>127.18</v>
      </c>
      <c r="DG59">
        <v>128.30000000000001</v>
      </c>
      <c r="DH59">
        <v>126.51</v>
      </c>
      <c r="DI59">
        <v>125.45</v>
      </c>
      <c r="DJ59">
        <v>123.73</v>
      </c>
      <c r="DK59">
        <v>116.3</v>
      </c>
      <c r="DL59">
        <v>112.55</v>
      </c>
      <c r="DM59">
        <v>109.46</v>
      </c>
      <c r="DN59">
        <v>109.26</v>
      </c>
      <c r="DO59">
        <v>104.65</v>
      </c>
      <c r="DP59">
        <v>103.02</v>
      </c>
      <c r="DQ59">
        <v>99.18</v>
      </c>
      <c r="DR59">
        <v>96.94</v>
      </c>
      <c r="DS59">
        <v>97.2</v>
      </c>
      <c r="DT59">
        <v>91.87</v>
      </c>
      <c r="DU59">
        <v>89.61</v>
      </c>
      <c r="DV59">
        <v>87.41</v>
      </c>
      <c r="DW59">
        <v>88.76</v>
      </c>
      <c r="DX59">
        <v>92.44</v>
      </c>
      <c r="DY59">
        <v>93.56</v>
      </c>
      <c r="DZ59">
        <v>90.18</v>
      </c>
      <c r="EA59">
        <v>88.88</v>
      </c>
      <c r="EB59">
        <v>84.7</v>
      </c>
      <c r="EC59">
        <v>83.07</v>
      </c>
      <c r="ED59">
        <v>77.05</v>
      </c>
      <c r="EE59">
        <v>74.28</v>
      </c>
      <c r="EF59">
        <v>80.61</v>
      </c>
    </row>
    <row r="60" spans="1:136" x14ac:dyDescent="0.25">
      <c r="A60" t="s">
        <v>157</v>
      </c>
      <c r="B60" s="2">
        <v>45524</v>
      </c>
      <c r="C60" s="2">
        <v>45590</v>
      </c>
      <c r="D60">
        <v>0.21759999999999999</v>
      </c>
      <c r="L60">
        <v>79.23</v>
      </c>
      <c r="M60">
        <v>73.989999999999995</v>
      </c>
      <c r="N60">
        <v>73.650000000000006</v>
      </c>
      <c r="O60">
        <v>72.36</v>
      </c>
      <c r="P60">
        <v>71.28</v>
      </c>
      <c r="Q60">
        <v>70.23</v>
      </c>
      <c r="R60">
        <v>69.95</v>
      </c>
      <c r="S60">
        <v>70</v>
      </c>
      <c r="T60">
        <v>72.38</v>
      </c>
      <c r="U60">
        <v>68.540000000000006</v>
      </c>
      <c r="V60">
        <v>70.02</v>
      </c>
      <c r="W60">
        <v>68.84</v>
      </c>
      <c r="X60">
        <v>69.39</v>
      </c>
      <c r="Y60">
        <v>67.88</v>
      </c>
      <c r="Z60">
        <v>67.64</v>
      </c>
      <c r="AA60">
        <v>67.930000000000007</v>
      </c>
      <c r="AB60">
        <v>67.64</v>
      </c>
      <c r="AC60">
        <v>66.8</v>
      </c>
      <c r="AD60">
        <v>65.3</v>
      </c>
      <c r="AE60">
        <v>64.78</v>
      </c>
      <c r="AF60">
        <v>65.510000000000005</v>
      </c>
      <c r="AG60">
        <f t="shared" si="0"/>
        <v>-0.11461008244357332</v>
      </c>
      <c r="AH60">
        <v>65.290000000000006</v>
      </c>
      <c r="AI60">
        <v>65.13</v>
      </c>
      <c r="AJ60">
        <v>68.400000000000006</v>
      </c>
      <c r="AK60">
        <v>69.45</v>
      </c>
      <c r="AL60">
        <v>75.27</v>
      </c>
      <c r="AM60">
        <v>80.400000000000006</v>
      </c>
      <c r="AN60">
        <v>88.37</v>
      </c>
      <c r="AO60">
        <v>97.21</v>
      </c>
      <c r="AP60">
        <v>93.1</v>
      </c>
      <c r="AQ60">
        <v>88.08</v>
      </c>
      <c r="AR60">
        <v>84</v>
      </c>
      <c r="AS60">
        <v>86.12</v>
      </c>
      <c r="AT60">
        <v>85</v>
      </c>
      <c r="AU60">
        <v>83.08</v>
      </c>
      <c r="AV60">
        <v>82.39</v>
      </c>
      <c r="AW60">
        <v>87.74</v>
      </c>
      <c r="AX60">
        <v>89.92</v>
      </c>
      <c r="AY60">
        <v>88.8</v>
      </c>
      <c r="AZ60">
        <v>88</v>
      </c>
      <c r="BA60">
        <v>88.3</v>
      </c>
      <c r="BB60">
        <v>89.15</v>
      </c>
    </row>
    <row r="61" spans="1:136" x14ac:dyDescent="0.25">
      <c r="A61" t="s">
        <v>157</v>
      </c>
      <c r="B61" s="2">
        <v>44799</v>
      </c>
      <c r="C61" s="2">
        <v>44862</v>
      </c>
      <c r="D61">
        <v>0.1759</v>
      </c>
      <c r="L61">
        <v>114.9</v>
      </c>
      <c r="M61">
        <v>114.49</v>
      </c>
      <c r="N61">
        <v>112.52</v>
      </c>
      <c r="O61">
        <v>115.97</v>
      </c>
      <c r="P61">
        <v>112.95</v>
      </c>
      <c r="Q61">
        <v>113.25</v>
      </c>
      <c r="R61">
        <v>111.22</v>
      </c>
      <c r="S61">
        <v>112.71</v>
      </c>
      <c r="T61">
        <v>116.63</v>
      </c>
      <c r="U61">
        <v>115.3</v>
      </c>
      <c r="V61">
        <v>114.92</v>
      </c>
      <c r="W61">
        <v>114.19</v>
      </c>
      <c r="X61">
        <v>112.42</v>
      </c>
      <c r="Y61">
        <v>108.6</v>
      </c>
      <c r="Z61">
        <v>106.21</v>
      </c>
      <c r="AA61">
        <v>104.55</v>
      </c>
      <c r="AB61">
        <v>105.44</v>
      </c>
      <c r="AC61">
        <v>102.3</v>
      </c>
      <c r="AD61">
        <v>101.06</v>
      </c>
      <c r="AE61">
        <v>98.24</v>
      </c>
      <c r="AF61">
        <v>98.35</v>
      </c>
      <c r="AG61">
        <f t="shared" si="0"/>
        <v>-0.14097301074329638</v>
      </c>
      <c r="AH61">
        <v>99.91</v>
      </c>
      <c r="AI61">
        <v>97.4</v>
      </c>
      <c r="AJ61">
        <v>96.24</v>
      </c>
      <c r="AK61">
        <v>93.75</v>
      </c>
      <c r="AL61">
        <v>85.5</v>
      </c>
      <c r="AM61">
        <v>83.38</v>
      </c>
      <c r="AN61">
        <v>83.43</v>
      </c>
      <c r="AO61">
        <v>82.3</v>
      </c>
      <c r="AP61">
        <v>86.43</v>
      </c>
      <c r="AQ61">
        <v>86.77</v>
      </c>
      <c r="AR61">
        <v>85.4</v>
      </c>
      <c r="AS61">
        <v>84.1</v>
      </c>
      <c r="AT61">
        <v>87.47</v>
      </c>
      <c r="AU61">
        <v>85.18</v>
      </c>
      <c r="AV61">
        <v>85.5</v>
      </c>
      <c r="AW61">
        <v>83.8</v>
      </c>
      <c r="AX61">
        <v>86.6</v>
      </c>
      <c r="AY61">
        <v>86.81</v>
      </c>
      <c r="AZ61">
        <v>82.99</v>
      </c>
    </row>
    <row r="62" spans="1:136" x14ac:dyDescent="0.25">
      <c r="A62" t="s">
        <v>157</v>
      </c>
      <c r="B62" s="2">
        <v>44678</v>
      </c>
      <c r="C62" s="2">
        <v>44799</v>
      </c>
      <c r="D62">
        <v>0.1845</v>
      </c>
      <c r="L62">
        <v>125</v>
      </c>
      <c r="M62">
        <v>118.56</v>
      </c>
      <c r="N62">
        <v>124.81</v>
      </c>
      <c r="O62">
        <v>124.97</v>
      </c>
      <c r="P62">
        <v>119.3</v>
      </c>
      <c r="Q62">
        <v>117.13</v>
      </c>
      <c r="R62">
        <v>122.4</v>
      </c>
      <c r="S62">
        <v>129.35</v>
      </c>
      <c r="T62">
        <v>128.6</v>
      </c>
      <c r="U62">
        <v>126.41</v>
      </c>
      <c r="V62">
        <v>124.8</v>
      </c>
      <c r="W62">
        <v>129.72</v>
      </c>
      <c r="X62">
        <v>134.84</v>
      </c>
      <c r="Y62">
        <v>137.61000000000001</v>
      </c>
      <c r="Z62">
        <v>142.25</v>
      </c>
      <c r="AA62">
        <v>148.29</v>
      </c>
      <c r="AB62">
        <v>141.35</v>
      </c>
      <c r="AC62">
        <v>141.19</v>
      </c>
      <c r="AD62">
        <v>139.80000000000001</v>
      </c>
      <c r="AE62">
        <v>138.96</v>
      </c>
      <c r="AF62">
        <v>142</v>
      </c>
      <c r="AG62">
        <f t="shared" si="0"/>
        <v>0.19770580296896084</v>
      </c>
      <c r="AH62">
        <v>143.63999999999999</v>
      </c>
      <c r="AI62">
        <v>143.85</v>
      </c>
      <c r="AJ62">
        <v>145.02000000000001</v>
      </c>
      <c r="AK62">
        <v>143.94999999999999</v>
      </c>
      <c r="AL62">
        <v>139.86000000000001</v>
      </c>
      <c r="AM62">
        <v>142.58000000000001</v>
      </c>
      <c r="AN62">
        <v>136.69</v>
      </c>
      <c r="AO62">
        <v>136.71</v>
      </c>
      <c r="AP62">
        <v>133.69</v>
      </c>
      <c r="AQ62">
        <v>131.53</v>
      </c>
      <c r="AR62">
        <v>130.6</v>
      </c>
      <c r="AS62">
        <v>131.15</v>
      </c>
      <c r="AT62">
        <v>131.19</v>
      </c>
      <c r="AU62">
        <v>133.35</v>
      </c>
      <c r="AV62">
        <v>130.4</v>
      </c>
      <c r="AW62">
        <v>126.61</v>
      </c>
      <c r="AX62">
        <v>128.22</v>
      </c>
      <c r="AY62">
        <v>132</v>
      </c>
      <c r="AZ62">
        <v>133.38</v>
      </c>
      <c r="BA62">
        <v>139.97999999999999</v>
      </c>
      <c r="BB62">
        <v>136.63999999999999</v>
      </c>
      <c r="BC62">
        <v>142.21</v>
      </c>
      <c r="BD62">
        <v>138.85</v>
      </c>
      <c r="BE62">
        <v>130.19</v>
      </c>
      <c r="BF62">
        <v>130.57</v>
      </c>
      <c r="BG62">
        <v>131.28</v>
      </c>
      <c r="BH62">
        <v>129.30000000000001</v>
      </c>
      <c r="BI62">
        <v>135.28</v>
      </c>
      <c r="BJ62">
        <v>128.99</v>
      </c>
      <c r="BK62">
        <v>126</v>
      </c>
      <c r="BL62">
        <v>124.54</v>
      </c>
      <c r="BM62">
        <v>126.13</v>
      </c>
      <c r="BN62">
        <v>126.3</v>
      </c>
      <c r="BO62">
        <v>122.92</v>
      </c>
      <c r="BP62">
        <v>121.97</v>
      </c>
      <c r="BQ62">
        <v>124.71</v>
      </c>
      <c r="BR62">
        <v>126.68</v>
      </c>
      <c r="BS62">
        <v>123.19</v>
      </c>
      <c r="BT62">
        <v>120.63</v>
      </c>
      <c r="BU62">
        <v>121.52</v>
      </c>
      <c r="BV62">
        <v>118.62</v>
      </c>
      <c r="BW62">
        <v>119.35</v>
      </c>
      <c r="BX62">
        <v>118.27</v>
      </c>
      <c r="BY62">
        <v>119.28</v>
      </c>
      <c r="BZ62">
        <v>117.69</v>
      </c>
      <c r="CA62">
        <v>122.25</v>
      </c>
      <c r="CB62">
        <v>124.58</v>
      </c>
      <c r="CC62">
        <v>130.08000000000001</v>
      </c>
      <c r="CD62">
        <v>127.72</v>
      </c>
      <c r="CE62">
        <v>128.80000000000001</v>
      </c>
      <c r="CF62">
        <v>125.95</v>
      </c>
      <c r="CG62">
        <v>128.47</v>
      </c>
      <c r="CH62">
        <v>126.7</v>
      </c>
      <c r="CI62">
        <v>124.79</v>
      </c>
      <c r="CJ62">
        <v>123.5</v>
      </c>
      <c r="CK62">
        <v>123.25</v>
      </c>
      <c r="CL62">
        <v>123.67</v>
      </c>
      <c r="CM62">
        <v>119.3</v>
      </c>
      <c r="CN62">
        <v>119.66</v>
      </c>
      <c r="CO62">
        <v>118.21</v>
      </c>
      <c r="CP62">
        <v>114.97</v>
      </c>
      <c r="CQ62">
        <v>114.35</v>
      </c>
      <c r="CR62">
        <v>114.9</v>
      </c>
    </row>
    <row r="63" spans="1:136" x14ac:dyDescent="0.25">
      <c r="A63" t="s">
        <v>157</v>
      </c>
      <c r="B63" s="2">
        <v>43704</v>
      </c>
      <c r="C63" s="2">
        <v>43767</v>
      </c>
      <c r="D63">
        <v>0.76529999999999998</v>
      </c>
      <c r="L63">
        <v>61.99</v>
      </c>
      <c r="M63">
        <v>61.223999999999997</v>
      </c>
      <c r="N63">
        <v>62.801000000000002</v>
      </c>
      <c r="O63">
        <v>67.117000000000004</v>
      </c>
      <c r="P63">
        <v>70.040999999999997</v>
      </c>
      <c r="Q63">
        <v>73.444000000000003</v>
      </c>
      <c r="R63">
        <v>73.861999999999995</v>
      </c>
      <c r="S63">
        <v>72.397999999999996</v>
      </c>
      <c r="T63">
        <v>71.938999999999993</v>
      </c>
      <c r="U63">
        <v>79.132999999999996</v>
      </c>
      <c r="V63">
        <v>78.566000000000003</v>
      </c>
      <c r="W63">
        <v>76.897999999999996</v>
      </c>
      <c r="X63">
        <v>77.143000000000001</v>
      </c>
      <c r="Y63">
        <v>76.510000000000005</v>
      </c>
      <c r="Z63">
        <v>73.48</v>
      </c>
      <c r="AA63">
        <v>75.203999999999994</v>
      </c>
      <c r="AB63">
        <v>76.683999999999997</v>
      </c>
      <c r="AC63">
        <v>83.622</v>
      </c>
      <c r="AD63">
        <v>91.984999999999999</v>
      </c>
      <c r="AE63">
        <v>88.203999999999994</v>
      </c>
      <c r="AF63">
        <v>80.805999999999997</v>
      </c>
      <c r="AG63">
        <f t="shared" si="0"/>
        <v>0.31984189206846991</v>
      </c>
      <c r="AH63">
        <v>75.77</v>
      </c>
      <c r="AI63">
        <v>75.52</v>
      </c>
      <c r="AJ63">
        <v>74.173000000000002</v>
      </c>
      <c r="AK63">
        <v>71.606999999999999</v>
      </c>
      <c r="AL63">
        <v>72.786000000000001</v>
      </c>
      <c r="AM63">
        <v>74.75</v>
      </c>
      <c r="AN63">
        <v>72.040999999999997</v>
      </c>
      <c r="AO63">
        <v>74.897999999999996</v>
      </c>
      <c r="AP63">
        <v>70.662999999999997</v>
      </c>
      <c r="AQ63">
        <v>70.051000000000002</v>
      </c>
      <c r="AR63">
        <v>70.265000000000001</v>
      </c>
      <c r="AS63">
        <v>67.346999999999994</v>
      </c>
      <c r="AT63">
        <v>69.128</v>
      </c>
      <c r="AU63">
        <v>72.168000000000006</v>
      </c>
      <c r="AV63">
        <v>71.938999999999993</v>
      </c>
      <c r="AW63">
        <v>69.688999999999993</v>
      </c>
      <c r="AX63">
        <v>72.551000000000002</v>
      </c>
      <c r="AY63">
        <v>76.153000000000006</v>
      </c>
      <c r="AZ63">
        <v>73.724000000000004</v>
      </c>
    </row>
    <row r="64" spans="1:136" x14ac:dyDescent="0.25">
      <c r="A64" t="s">
        <v>158</v>
      </c>
      <c r="B64" s="2">
        <v>45407</v>
      </c>
      <c r="C64" s="2">
        <v>45491</v>
      </c>
      <c r="D64">
        <v>0.10630000000000001</v>
      </c>
      <c r="L64">
        <v>47080</v>
      </c>
      <c r="M64">
        <v>46010</v>
      </c>
      <c r="N64">
        <v>45800</v>
      </c>
      <c r="O64">
        <v>46120</v>
      </c>
      <c r="P64">
        <v>46490</v>
      </c>
      <c r="Q64">
        <v>50610</v>
      </c>
      <c r="R64">
        <v>49860</v>
      </c>
      <c r="S64">
        <v>50960</v>
      </c>
      <c r="T64">
        <v>50880</v>
      </c>
      <c r="U64">
        <v>52710</v>
      </c>
      <c r="V64">
        <v>51970</v>
      </c>
      <c r="W64">
        <v>53850</v>
      </c>
      <c r="X64">
        <v>56140</v>
      </c>
      <c r="Y64">
        <v>56060</v>
      </c>
      <c r="Z64">
        <v>55700</v>
      </c>
      <c r="AA64">
        <v>57130</v>
      </c>
      <c r="AB64">
        <v>57670</v>
      </c>
      <c r="AC64">
        <v>62260</v>
      </c>
      <c r="AD64">
        <v>61500</v>
      </c>
      <c r="AE64">
        <v>61790</v>
      </c>
      <c r="AF64">
        <v>62240</v>
      </c>
      <c r="AG64">
        <f t="shared" si="0"/>
        <v>0.35274940230384699</v>
      </c>
      <c r="AH64">
        <v>62730</v>
      </c>
      <c r="AI64">
        <v>61300</v>
      </c>
      <c r="AJ64">
        <v>61490</v>
      </c>
      <c r="AK64">
        <v>59990</v>
      </c>
      <c r="AL64">
        <v>59030</v>
      </c>
      <c r="AM64">
        <v>57230</v>
      </c>
      <c r="AN64">
        <v>59870</v>
      </c>
      <c r="AO64">
        <v>59800</v>
      </c>
      <c r="AP64">
        <v>59400</v>
      </c>
      <c r="AQ64">
        <v>60390</v>
      </c>
      <c r="AR64">
        <v>61970</v>
      </c>
      <c r="AS64">
        <v>64110</v>
      </c>
      <c r="AT64">
        <v>65600</v>
      </c>
      <c r="AU64">
        <v>63880</v>
      </c>
      <c r="AV64">
        <v>63550</v>
      </c>
      <c r="AW64">
        <v>61130</v>
      </c>
      <c r="AX64">
        <v>62110</v>
      </c>
      <c r="AY64">
        <v>63560</v>
      </c>
      <c r="AZ64">
        <v>63200</v>
      </c>
      <c r="BA64">
        <v>59700</v>
      </c>
      <c r="BB64">
        <v>62500</v>
      </c>
      <c r="BC64">
        <v>60830</v>
      </c>
      <c r="BD64">
        <v>61040</v>
      </c>
      <c r="BE64">
        <v>60740</v>
      </c>
      <c r="BF64">
        <v>61850</v>
      </c>
      <c r="BG64">
        <v>64290</v>
      </c>
      <c r="BH64">
        <v>64580</v>
      </c>
      <c r="BI64">
        <v>63240</v>
      </c>
      <c r="BJ64">
        <v>63120</v>
      </c>
      <c r="BK64">
        <v>64680</v>
      </c>
      <c r="BL64">
        <v>66270</v>
      </c>
      <c r="BM64">
        <v>68540</v>
      </c>
      <c r="BN64">
        <v>62530</v>
      </c>
      <c r="BO64">
        <v>63460</v>
      </c>
      <c r="BP64">
        <v>60610</v>
      </c>
      <c r="BQ64">
        <v>55260</v>
      </c>
    </row>
    <row r="65" spans="1:260" x14ac:dyDescent="0.25">
      <c r="A65" t="s">
        <v>158</v>
      </c>
      <c r="B65" s="2">
        <v>44308</v>
      </c>
      <c r="C65" s="2">
        <v>44397</v>
      </c>
      <c r="D65">
        <v>0.16869999999999999</v>
      </c>
      <c r="L65">
        <v>12566.7</v>
      </c>
      <c r="M65">
        <v>12516.7</v>
      </c>
      <c r="N65">
        <v>12700</v>
      </c>
      <c r="O65">
        <v>12433.3</v>
      </c>
      <c r="P65">
        <v>12300</v>
      </c>
      <c r="Q65">
        <v>11800</v>
      </c>
      <c r="R65">
        <v>11716.7</v>
      </c>
      <c r="S65">
        <v>11766.7</v>
      </c>
      <c r="T65">
        <v>11700</v>
      </c>
      <c r="U65">
        <v>11183.3</v>
      </c>
      <c r="V65">
        <v>10800</v>
      </c>
      <c r="W65">
        <v>10383.299999999999</v>
      </c>
      <c r="X65">
        <v>10683.3</v>
      </c>
      <c r="Y65">
        <v>10433.299999999999</v>
      </c>
      <c r="Z65">
        <v>10516.7</v>
      </c>
      <c r="AA65">
        <v>10316.700000000001</v>
      </c>
      <c r="AB65">
        <v>10500</v>
      </c>
      <c r="AC65">
        <v>10383.299999999999</v>
      </c>
      <c r="AD65">
        <v>10550</v>
      </c>
      <c r="AE65">
        <v>10850</v>
      </c>
      <c r="AF65">
        <v>10883.3</v>
      </c>
      <c r="AG65">
        <f t="shared" si="0"/>
        <v>-0.13049765513274275</v>
      </c>
      <c r="AH65">
        <v>11133.3</v>
      </c>
      <c r="AI65">
        <v>11200</v>
      </c>
      <c r="AJ65">
        <v>11200</v>
      </c>
      <c r="AK65">
        <v>11183.3</v>
      </c>
      <c r="AL65">
        <v>11066.7</v>
      </c>
      <c r="AM65">
        <v>11483.3</v>
      </c>
      <c r="AN65">
        <v>11333.3</v>
      </c>
      <c r="AO65">
        <v>11350</v>
      </c>
      <c r="AP65">
        <v>11066.7</v>
      </c>
      <c r="AQ65">
        <v>11050</v>
      </c>
      <c r="AR65">
        <v>11250</v>
      </c>
      <c r="AS65">
        <v>11283.3</v>
      </c>
      <c r="AT65">
        <v>11616.7</v>
      </c>
      <c r="AU65">
        <v>11700</v>
      </c>
      <c r="AV65">
        <v>11600</v>
      </c>
      <c r="AW65">
        <v>11566.7</v>
      </c>
      <c r="AX65">
        <v>11633.3</v>
      </c>
      <c r="AY65">
        <v>11400</v>
      </c>
      <c r="AZ65">
        <v>11583.3</v>
      </c>
      <c r="BA65">
        <v>11600</v>
      </c>
      <c r="BB65">
        <v>11600</v>
      </c>
      <c r="BC65">
        <v>11583.3</v>
      </c>
      <c r="BD65">
        <v>11366.7</v>
      </c>
      <c r="BE65">
        <v>11233.3</v>
      </c>
      <c r="BF65">
        <v>11316.7</v>
      </c>
      <c r="BG65">
        <v>11450</v>
      </c>
      <c r="BH65">
        <v>11233.3</v>
      </c>
      <c r="BI65">
        <v>11400</v>
      </c>
      <c r="BJ65">
        <v>11400</v>
      </c>
      <c r="BK65">
        <v>11250</v>
      </c>
      <c r="BL65">
        <v>10966.7</v>
      </c>
      <c r="BM65">
        <v>10883.3</v>
      </c>
      <c r="BN65">
        <v>11083.3</v>
      </c>
      <c r="BO65">
        <v>10850</v>
      </c>
      <c r="BP65">
        <v>11000</v>
      </c>
      <c r="BQ65">
        <v>10883.3</v>
      </c>
      <c r="BR65">
        <v>10716.7</v>
      </c>
      <c r="BS65">
        <v>10366.700000000001</v>
      </c>
      <c r="BT65">
        <v>10266.700000000001</v>
      </c>
    </row>
    <row r="66" spans="1:260" x14ac:dyDescent="0.25">
      <c r="A66" t="s">
        <v>158</v>
      </c>
      <c r="B66" s="2">
        <v>43944</v>
      </c>
      <c r="C66" s="2">
        <v>44033</v>
      </c>
      <c r="D66">
        <v>0.45190000000000002</v>
      </c>
      <c r="L66">
        <v>8226.7000000000007</v>
      </c>
      <c r="M66">
        <v>7820</v>
      </c>
      <c r="N66">
        <v>8030</v>
      </c>
      <c r="O66">
        <v>8050</v>
      </c>
      <c r="P66">
        <v>8116.7</v>
      </c>
      <c r="Q66">
        <v>7840</v>
      </c>
      <c r="R66">
        <v>8146.7</v>
      </c>
      <c r="S66">
        <v>8303.2999999999993</v>
      </c>
      <c r="T66">
        <v>8353.2999999999993</v>
      </c>
      <c r="U66">
        <v>8476.7000000000007</v>
      </c>
      <c r="V66">
        <v>8416.7000000000007</v>
      </c>
      <c r="W66">
        <v>8243.2999999999993</v>
      </c>
      <c r="X66">
        <v>8356.7000000000007</v>
      </c>
      <c r="Y66">
        <v>8083.3</v>
      </c>
      <c r="Z66">
        <v>8090</v>
      </c>
      <c r="AA66">
        <v>8310</v>
      </c>
      <c r="AB66">
        <v>8333.2999999999993</v>
      </c>
      <c r="AC66">
        <v>8383.2999999999993</v>
      </c>
      <c r="AD66">
        <v>8420</v>
      </c>
      <c r="AE66">
        <v>8400</v>
      </c>
      <c r="AF66">
        <v>8420</v>
      </c>
      <c r="AG66">
        <f t="shared" si="0"/>
        <v>7.6726342710997444E-2</v>
      </c>
      <c r="AH66">
        <v>8373.2999999999993</v>
      </c>
      <c r="AI66">
        <v>8020</v>
      </c>
      <c r="AJ66">
        <v>8406.7000000000007</v>
      </c>
      <c r="AK66">
        <v>8486.7000000000007</v>
      </c>
      <c r="AL66">
        <v>8433.2999999999993</v>
      </c>
      <c r="AM66">
        <v>8536.7000000000007</v>
      </c>
      <c r="AN66">
        <v>8600</v>
      </c>
      <c r="AO66">
        <v>8780</v>
      </c>
      <c r="AP66">
        <v>8733.2999999999993</v>
      </c>
      <c r="AQ66">
        <v>8910</v>
      </c>
      <c r="AR66">
        <v>8783.2999999999993</v>
      </c>
      <c r="AS66">
        <v>8553.2999999999993</v>
      </c>
      <c r="AT66">
        <v>7836.7</v>
      </c>
      <c r="AU66">
        <v>8296.7000000000007</v>
      </c>
      <c r="AV66">
        <v>8290</v>
      </c>
      <c r="AW66">
        <v>8303.2999999999993</v>
      </c>
      <c r="AX66">
        <v>8413.2999999999993</v>
      </c>
      <c r="AY66">
        <v>8433.2999999999993</v>
      </c>
      <c r="AZ66">
        <v>8580</v>
      </c>
      <c r="BA66">
        <v>8640</v>
      </c>
      <c r="BB66">
        <v>8600</v>
      </c>
      <c r="BC66">
        <v>8783.2999999999993</v>
      </c>
      <c r="BD66">
        <v>8640</v>
      </c>
      <c r="BE66">
        <v>8696.7000000000007</v>
      </c>
      <c r="BF66">
        <v>8676.7000000000007</v>
      </c>
      <c r="BG66">
        <v>8536.7000000000007</v>
      </c>
      <c r="BH66">
        <v>8830</v>
      </c>
      <c r="BI66">
        <v>8900</v>
      </c>
      <c r="BJ66">
        <v>9200</v>
      </c>
      <c r="BK66">
        <v>9203.2999999999993</v>
      </c>
      <c r="BL66">
        <v>9266.7000000000007</v>
      </c>
      <c r="BM66">
        <v>9213.2999999999993</v>
      </c>
      <c r="BN66">
        <v>9216.7000000000007</v>
      </c>
      <c r="BO66">
        <v>9173.2999999999993</v>
      </c>
      <c r="BP66">
        <v>9190</v>
      </c>
      <c r="BQ66">
        <v>8960</v>
      </c>
      <c r="BR66">
        <v>8950</v>
      </c>
      <c r="BS66">
        <v>9043.2999999999993</v>
      </c>
      <c r="BT66">
        <v>9266.7000000000007</v>
      </c>
    </row>
    <row r="67" spans="1:260" x14ac:dyDescent="0.25">
      <c r="A67" t="s">
        <v>158</v>
      </c>
      <c r="B67" s="2">
        <v>42950</v>
      </c>
      <c r="C67" s="2">
        <v>43045</v>
      </c>
      <c r="D67">
        <v>0.1099</v>
      </c>
      <c r="L67">
        <v>6480</v>
      </c>
      <c r="M67">
        <v>6246.7</v>
      </c>
      <c r="N67">
        <v>6390</v>
      </c>
      <c r="O67">
        <v>6400</v>
      </c>
      <c r="P67">
        <v>6316.7</v>
      </c>
      <c r="Q67">
        <v>6350</v>
      </c>
      <c r="R67">
        <v>6353.3</v>
      </c>
      <c r="S67">
        <v>6443.3</v>
      </c>
      <c r="T67">
        <v>6463.3</v>
      </c>
      <c r="U67">
        <v>6466.7</v>
      </c>
      <c r="V67">
        <v>6526.7</v>
      </c>
      <c r="W67">
        <v>6496.7</v>
      </c>
      <c r="X67">
        <v>6646.7</v>
      </c>
      <c r="Y67">
        <v>6666.7</v>
      </c>
      <c r="Z67">
        <v>6666.7</v>
      </c>
      <c r="AA67">
        <v>6623.3</v>
      </c>
      <c r="AB67">
        <v>6646.7</v>
      </c>
      <c r="AC67">
        <v>6663.3</v>
      </c>
      <c r="AD67">
        <v>6606.7</v>
      </c>
      <c r="AE67">
        <v>6570</v>
      </c>
      <c r="AF67">
        <v>6613.3</v>
      </c>
      <c r="AG67">
        <f t="shared" ref="AG67:AG130" si="1">($AF67-$M67)/$M67</f>
        <v>5.8686986728992967E-2</v>
      </c>
      <c r="AH67">
        <v>6600</v>
      </c>
      <c r="AI67">
        <v>6480</v>
      </c>
      <c r="AJ67">
        <v>6590</v>
      </c>
      <c r="AK67">
        <v>6680</v>
      </c>
      <c r="AL67">
        <v>6726.7</v>
      </c>
      <c r="AM67">
        <v>6993.3</v>
      </c>
      <c r="AN67">
        <v>7196.7</v>
      </c>
      <c r="AO67">
        <v>7256.7</v>
      </c>
      <c r="AP67">
        <v>7270</v>
      </c>
      <c r="AQ67">
        <v>7390</v>
      </c>
      <c r="AR67">
        <v>7733.3</v>
      </c>
      <c r="AS67">
        <v>7840</v>
      </c>
      <c r="AT67">
        <v>7543.3</v>
      </c>
      <c r="AU67">
        <v>7583.3</v>
      </c>
      <c r="AV67">
        <v>7596.7</v>
      </c>
      <c r="AW67">
        <v>7476.7</v>
      </c>
      <c r="AX67">
        <v>7440</v>
      </c>
      <c r="AY67">
        <v>7646.7</v>
      </c>
      <c r="AZ67">
        <v>7630</v>
      </c>
      <c r="BA67">
        <v>7636.7</v>
      </c>
      <c r="BB67">
        <v>7650</v>
      </c>
      <c r="BC67">
        <v>7690</v>
      </c>
      <c r="BD67">
        <v>7733.3</v>
      </c>
      <c r="BE67">
        <v>7630</v>
      </c>
      <c r="BF67">
        <v>7723.3</v>
      </c>
      <c r="BG67">
        <v>7773.3</v>
      </c>
      <c r="BH67">
        <v>7893.3</v>
      </c>
      <c r="BI67">
        <v>7970</v>
      </c>
      <c r="BJ67">
        <v>7946.7</v>
      </c>
      <c r="BK67">
        <v>8020</v>
      </c>
      <c r="BL67">
        <v>7890</v>
      </c>
      <c r="BM67">
        <v>7993.3</v>
      </c>
      <c r="BN67">
        <v>8126.7</v>
      </c>
      <c r="BO67">
        <v>8253.2999999999993</v>
      </c>
      <c r="BP67">
        <v>8290</v>
      </c>
      <c r="BQ67">
        <v>8396.7000000000007</v>
      </c>
      <c r="BR67">
        <v>8480</v>
      </c>
      <c r="BS67">
        <v>8533.2999999999993</v>
      </c>
      <c r="BT67">
        <v>8613.2999999999993</v>
      </c>
      <c r="BU67">
        <v>8710</v>
      </c>
      <c r="BV67">
        <v>9043.2999999999993</v>
      </c>
      <c r="BW67">
        <v>8976.7000000000007</v>
      </c>
      <c r="BX67">
        <v>9033.2999999999993</v>
      </c>
    </row>
    <row r="68" spans="1:260" x14ac:dyDescent="0.25">
      <c r="A68" t="s">
        <v>158</v>
      </c>
      <c r="B68" s="2">
        <v>42501</v>
      </c>
      <c r="C68" s="2">
        <v>42586</v>
      </c>
      <c r="D68">
        <v>0.19670000000000001</v>
      </c>
      <c r="L68">
        <v>3286.7</v>
      </c>
      <c r="M68">
        <v>3160</v>
      </c>
      <c r="N68">
        <v>3056.7</v>
      </c>
      <c r="O68">
        <v>3093.3</v>
      </c>
      <c r="P68">
        <v>3110</v>
      </c>
      <c r="Q68">
        <v>3153.3</v>
      </c>
      <c r="R68">
        <v>3243.3</v>
      </c>
      <c r="S68">
        <v>3233.3</v>
      </c>
      <c r="T68">
        <v>3270</v>
      </c>
      <c r="U68">
        <v>3253.3</v>
      </c>
      <c r="V68">
        <v>3316.7</v>
      </c>
      <c r="W68">
        <v>3316.7</v>
      </c>
      <c r="X68">
        <v>3370</v>
      </c>
      <c r="Y68">
        <v>3433.3</v>
      </c>
      <c r="Z68">
        <v>3516.7</v>
      </c>
      <c r="AA68">
        <v>3506.7</v>
      </c>
      <c r="AB68">
        <v>3450</v>
      </c>
      <c r="AC68">
        <v>3413.3</v>
      </c>
      <c r="AD68">
        <v>3460</v>
      </c>
      <c r="AE68">
        <v>3526.7</v>
      </c>
      <c r="AF68">
        <v>3603.3</v>
      </c>
      <c r="AG68">
        <f t="shared" si="1"/>
        <v>0.14028481012658234</v>
      </c>
      <c r="AH68">
        <v>3553.3</v>
      </c>
      <c r="AI68">
        <v>3546.7</v>
      </c>
      <c r="AJ68">
        <v>3276.7</v>
      </c>
      <c r="AK68">
        <v>3243.3</v>
      </c>
      <c r="AL68">
        <v>3263.3</v>
      </c>
      <c r="AM68">
        <v>3143.3</v>
      </c>
      <c r="AN68">
        <v>3183.3</v>
      </c>
      <c r="AO68">
        <v>3306.7</v>
      </c>
      <c r="AP68">
        <v>3303.3</v>
      </c>
      <c r="AQ68">
        <v>3313.3</v>
      </c>
      <c r="AR68">
        <v>3363.3</v>
      </c>
      <c r="AS68">
        <v>3093.3</v>
      </c>
      <c r="AT68">
        <v>3076.7</v>
      </c>
      <c r="AU68">
        <v>3090</v>
      </c>
      <c r="AV68">
        <v>3073.3</v>
      </c>
      <c r="AW68">
        <v>3063.3</v>
      </c>
      <c r="AX68">
        <v>3033.3</v>
      </c>
      <c r="AY68">
        <v>3026.7</v>
      </c>
      <c r="AZ68">
        <v>2990</v>
      </c>
      <c r="BA68">
        <v>2950</v>
      </c>
      <c r="BB68">
        <v>2936.7</v>
      </c>
      <c r="BC68">
        <v>2916.7</v>
      </c>
      <c r="BD68">
        <v>3060</v>
      </c>
      <c r="BE68">
        <v>3173.3</v>
      </c>
      <c r="BF68">
        <v>3373.3</v>
      </c>
      <c r="BG68">
        <v>3353.3</v>
      </c>
      <c r="BH68">
        <v>3310</v>
      </c>
      <c r="BI68">
        <v>3446.7</v>
      </c>
      <c r="BJ68">
        <v>3420</v>
      </c>
      <c r="BK68">
        <v>3416.7</v>
      </c>
      <c r="BL68">
        <v>3396.7</v>
      </c>
      <c r="BM68">
        <v>3420</v>
      </c>
      <c r="BN68">
        <v>3323.3</v>
      </c>
      <c r="BO68">
        <v>3493.3</v>
      </c>
      <c r="BP68">
        <v>3510</v>
      </c>
      <c r="BQ68">
        <v>3540</v>
      </c>
      <c r="BR68">
        <v>3486.7</v>
      </c>
      <c r="BS68">
        <v>3563.3</v>
      </c>
      <c r="BT68">
        <v>3496.7</v>
      </c>
      <c r="BU68">
        <v>3533.3</v>
      </c>
    </row>
    <row r="69" spans="1:260" x14ac:dyDescent="0.25">
      <c r="A69" t="s">
        <v>159</v>
      </c>
      <c r="B69" s="2">
        <v>45134</v>
      </c>
      <c r="C69" s="2">
        <v>45225</v>
      </c>
      <c r="D69">
        <v>0.28149999999999997</v>
      </c>
      <c r="L69">
        <v>2771</v>
      </c>
      <c r="M69">
        <v>2634.5</v>
      </c>
      <c r="N69">
        <v>2755.5</v>
      </c>
      <c r="O69">
        <v>2742.5</v>
      </c>
      <c r="P69">
        <v>2677.5</v>
      </c>
      <c r="Q69">
        <v>2608</v>
      </c>
      <c r="R69">
        <v>2504</v>
      </c>
      <c r="S69">
        <v>2489</v>
      </c>
      <c r="T69">
        <v>2463.5</v>
      </c>
      <c r="U69">
        <v>2472.5</v>
      </c>
      <c r="V69">
        <v>2506</v>
      </c>
      <c r="W69">
        <v>2432</v>
      </c>
      <c r="X69">
        <v>2462.5</v>
      </c>
      <c r="Y69">
        <v>2455.5</v>
      </c>
      <c r="Z69">
        <v>2413.5</v>
      </c>
      <c r="AA69">
        <v>2388</v>
      </c>
      <c r="AB69">
        <v>2381</v>
      </c>
      <c r="AC69">
        <v>2429.5</v>
      </c>
      <c r="AD69">
        <v>2444</v>
      </c>
      <c r="AE69">
        <v>2437</v>
      </c>
      <c r="AF69">
        <v>2383</v>
      </c>
      <c r="AG69">
        <f t="shared" si="1"/>
        <v>-9.5464034921237423E-2</v>
      </c>
      <c r="AH69">
        <v>2488.5</v>
      </c>
      <c r="AI69">
        <v>2437.5</v>
      </c>
      <c r="AJ69">
        <v>2441</v>
      </c>
      <c r="AK69">
        <v>2450.5</v>
      </c>
      <c r="AL69">
        <v>2465</v>
      </c>
      <c r="AM69">
        <v>2447</v>
      </c>
      <c r="AN69">
        <v>2432.5</v>
      </c>
      <c r="AO69">
        <v>2441</v>
      </c>
      <c r="AP69">
        <v>2474</v>
      </c>
      <c r="AQ69">
        <v>2433.5</v>
      </c>
      <c r="AR69">
        <v>2329.5</v>
      </c>
      <c r="AS69">
        <v>2281</v>
      </c>
      <c r="AT69">
        <v>2257.5</v>
      </c>
      <c r="AU69">
        <v>2343</v>
      </c>
      <c r="AV69">
        <v>2377.5</v>
      </c>
      <c r="AW69">
        <v>2264.5</v>
      </c>
      <c r="AX69">
        <v>2300</v>
      </c>
      <c r="AY69">
        <v>2245</v>
      </c>
      <c r="AZ69">
        <v>2254.5</v>
      </c>
      <c r="BA69">
        <v>2276</v>
      </c>
      <c r="BB69">
        <v>2213.5</v>
      </c>
      <c r="BC69">
        <v>2255</v>
      </c>
      <c r="BD69">
        <v>2234</v>
      </c>
      <c r="BE69">
        <v>2285.5</v>
      </c>
      <c r="BF69">
        <v>2280</v>
      </c>
      <c r="BG69">
        <v>2240</v>
      </c>
      <c r="BH69">
        <v>2148</v>
      </c>
      <c r="BI69">
        <v>2197.5</v>
      </c>
      <c r="BJ69">
        <v>2145</v>
      </c>
      <c r="BK69">
        <v>2209.5</v>
      </c>
      <c r="BL69">
        <v>2255</v>
      </c>
      <c r="BM69">
        <v>2372</v>
      </c>
      <c r="BN69">
        <v>2335</v>
      </c>
      <c r="BO69">
        <v>2300</v>
      </c>
      <c r="BP69">
        <v>2315</v>
      </c>
      <c r="BQ69">
        <v>2309</v>
      </c>
      <c r="BR69">
        <v>2244</v>
      </c>
      <c r="BS69">
        <v>2249</v>
      </c>
      <c r="BT69">
        <v>2188.5</v>
      </c>
      <c r="BU69">
        <v>2164</v>
      </c>
      <c r="BV69">
        <v>2181.5</v>
      </c>
      <c r="BW69">
        <v>2106</v>
      </c>
    </row>
    <row r="70" spans="1:260" x14ac:dyDescent="0.25">
      <c r="A70" t="s">
        <v>159</v>
      </c>
      <c r="B70" s="2">
        <v>45043</v>
      </c>
      <c r="C70" s="2">
        <v>45134</v>
      </c>
      <c r="D70">
        <v>0.16439999999999999</v>
      </c>
      <c r="L70">
        <v>1775</v>
      </c>
      <c r="M70">
        <v>1772</v>
      </c>
      <c r="N70">
        <v>1783.5</v>
      </c>
      <c r="O70">
        <v>1848</v>
      </c>
      <c r="P70">
        <v>1844</v>
      </c>
      <c r="Q70">
        <v>1864.5</v>
      </c>
      <c r="R70">
        <v>1866.5</v>
      </c>
      <c r="S70">
        <v>1888</v>
      </c>
      <c r="T70">
        <v>1968</v>
      </c>
      <c r="U70">
        <v>1943.5</v>
      </c>
      <c r="V70">
        <v>2041</v>
      </c>
      <c r="W70">
        <v>2046.5</v>
      </c>
      <c r="X70">
        <v>2149.5</v>
      </c>
      <c r="Y70">
        <v>2124</v>
      </c>
      <c r="Z70">
        <v>2083</v>
      </c>
      <c r="AA70">
        <v>2129</v>
      </c>
      <c r="AB70">
        <v>2124.5</v>
      </c>
      <c r="AC70">
        <v>2150.5</v>
      </c>
      <c r="AD70">
        <v>2205</v>
      </c>
      <c r="AE70">
        <v>2240.5</v>
      </c>
      <c r="AF70">
        <v>2237.5</v>
      </c>
      <c r="AG70">
        <f t="shared" si="1"/>
        <v>0.26269751693002258</v>
      </c>
      <c r="AH70">
        <v>2290</v>
      </c>
      <c r="AI70">
        <v>2380</v>
      </c>
      <c r="AJ70">
        <v>2373.5</v>
      </c>
      <c r="AK70">
        <v>2485</v>
      </c>
      <c r="AL70">
        <v>2475</v>
      </c>
      <c r="AM70">
        <v>2378</v>
      </c>
      <c r="AN70">
        <v>2405.5</v>
      </c>
      <c r="AO70">
        <v>2430.5</v>
      </c>
      <c r="AP70">
        <v>2475.5</v>
      </c>
      <c r="AQ70">
        <v>2567</v>
      </c>
      <c r="AR70">
        <v>2617.5</v>
      </c>
      <c r="AS70">
        <v>2672.5</v>
      </c>
      <c r="AT70">
        <v>2681</v>
      </c>
      <c r="AU70">
        <v>2625</v>
      </c>
      <c r="AV70">
        <v>2688</v>
      </c>
      <c r="AW70">
        <v>2665.5</v>
      </c>
      <c r="AX70">
        <v>2546</v>
      </c>
      <c r="AY70">
        <v>2538.5</v>
      </c>
      <c r="AZ70">
        <v>2512.5</v>
      </c>
      <c r="BA70">
        <v>2532.5</v>
      </c>
      <c r="BB70">
        <v>2627.5</v>
      </c>
      <c r="BC70">
        <v>2679</v>
      </c>
      <c r="BD70">
        <v>2701.5</v>
      </c>
      <c r="BE70">
        <v>2800</v>
      </c>
      <c r="BF70">
        <v>2785.5</v>
      </c>
      <c r="BG70">
        <v>2835</v>
      </c>
      <c r="BH70">
        <v>2717</v>
      </c>
      <c r="BI70">
        <v>2688.5</v>
      </c>
      <c r="BJ70">
        <v>2624.5</v>
      </c>
      <c r="BK70">
        <v>2662.5</v>
      </c>
      <c r="BL70">
        <v>2567</v>
      </c>
      <c r="BM70">
        <v>2681.5</v>
      </c>
      <c r="BN70">
        <v>2697.5</v>
      </c>
      <c r="BO70">
        <v>2760.5</v>
      </c>
      <c r="BP70">
        <v>2825</v>
      </c>
      <c r="BQ70">
        <v>2737.5</v>
      </c>
      <c r="BR70">
        <v>2668.5</v>
      </c>
      <c r="BS70">
        <v>2684.5</v>
      </c>
      <c r="BT70">
        <v>2696.5</v>
      </c>
      <c r="BU70">
        <v>2726</v>
      </c>
      <c r="BV70">
        <v>2771</v>
      </c>
    </row>
    <row r="71" spans="1:260" x14ac:dyDescent="0.25">
      <c r="A71" t="s">
        <v>159</v>
      </c>
      <c r="B71" s="2">
        <v>44497</v>
      </c>
      <c r="C71" s="2">
        <v>44601</v>
      </c>
      <c r="D71">
        <v>0.49280000000000002</v>
      </c>
      <c r="L71">
        <v>1434</v>
      </c>
      <c r="M71">
        <v>1402</v>
      </c>
      <c r="N71">
        <v>1400</v>
      </c>
      <c r="O71">
        <v>1425</v>
      </c>
      <c r="P71">
        <v>1484</v>
      </c>
      <c r="Q71">
        <v>1480</v>
      </c>
      <c r="R71">
        <v>1473</v>
      </c>
      <c r="S71">
        <v>1437</v>
      </c>
      <c r="T71">
        <v>1453</v>
      </c>
      <c r="U71">
        <v>1448</v>
      </c>
      <c r="V71">
        <v>1486</v>
      </c>
      <c r="W71">
        <v>1490</v>
      </c>
      <c r="X71">
        <v>1469</v>
      </c>
      <c r="Y71">
        <v>1492</v>
      </c>
      <c r="Z71">
        <v>1510</v>
      </c>
      <c r="AA71">
        <v>1561</v>
      </c>
      <c r="AB71">
        <v>1554</v>
      </c>
      <c r="AC71">
        <v>1488</v>
      </c>
      <c r="AD71">
        <v>1475</v>
      </c>
      <c r="AE71">
        <v>1441</v>
      </c>
      <c r="AF71">
        <v>1429</v>
      </c>
      <c r="AG71">
        <f t="shared" si="1"/>
        <v>1.9258202567760341E-2</v>
      </c>
      <c r="AH71">
        <v>1442</v>
      </c>
      <c r="AI71">
        <v>1429</v>
      </c>
      <c r="AJ71">
        <v>1404</v>
      </c>
      <c r="AK71">
        <v>1397</v>
      </c>
      <c r="AL71">
        <v>1402</v>
      </c>
      <c r="AM71">
        <v>1412</v>
      </c>
      <c r="AN71">
        <v>1498</v>
      </c>
      <c r="AO71">
        <v>1466</v>
      </c>
      <c r="AP71">
        <v>1456</v>
      </c>
      <c r="AQ71">
        <v>1455</v>
      </c>
      <c r="AR71">
        <v>1418</v>
      </c>
      <c r="AS71">
        <v>1423</v>
      </c>
      <c r="AT71">
        <v>1451</v>
      </c>
      <c r="AU71">
        <v>1396</v>
      </c>
      <c r="AV71">
        <v>1354</v>
      </c>
      <c r="AW71">
        <v>1381</v>
      </c>
      <c r="AX71">
        <v>1419</v>
      </c>
      <c r="AY71">
        <v>1429</v>
      </c>
      <c r="AZ71">
        <v>1426</v>
      </c>
      <c r="BA71">
        <v>1410</v>
      </c>
      <c r="BB71">
        <v>1430</v>
      </c>
      <c r="BC71">
        <v>1425</v>
      </c>
      <c r="BD71">
        <v>1423</v>
      </c>
      <c r="BE71">
        <v>1510</v>
      </c>
      <c r="BF71">
        <v>1487</v>
      </c>
      <c r="BG71">
        <v>1440</v>
      </c>
      <c r="BH71">
        <v>1415</v>
      </c>
      <c r="BI71">
        <v>1386</v>
      </c>
      <c r="BJ71">
        <v>1442</v>
      </c>
      <c r="BK71">
        <v>1446</v>
      </c>
      <c r="BL71">
        <v>1434</v>
      </c>
      <c r="BM71">
        <v>1464</v>
      </c>
      <c r="BN71">
        <v>1443</v>
      </c>
      <c r="BO71">
        <v>1383</v>
      </c>
      <c r="BP71">
        <v>1382</v>
      </c>
      <c r="BQ71">
        <v>1313</v>
      </c>
      <c r="BR71">
        <v>1329</v>
      </c>
      <c r="BS71">
        <v>1250</v>
      </c>
      <c r="BT71">
        <v>1276</v>
      </c>
      <c r="BU71">
        <v>1210</v>
      </c>
      <c r="BV71">
        <v>1234</v>
      </c>
      <c r="BW71">
        <v>1298</v>
      </c>
      <c r="BX71">
        <v>1292</v>
      </c>
      <c r="BY71">
        <v>1332</v>
      </c>
      <c r="BZ71">
        <v>1291</v>
      </c>
      <c r="CA71">
        <v>1292</v>
      </c>
      <c r="CB71">
        <v>1256</v>
      </c>
      <c r="CC71">
        <v>1262</v>
      </c>
      <c r="CD71">
        <v>1332</v>
      </c>
    </row>
    <row r="72" spans="1:260" x14ac:dyDescent="0.25">
      <c r="A72" t="s">
        <v>159</v>
      </c>
      <c r="B72" s="2">
        <v>44133</v>
      </c>
      <c r="C72" s="2">
        <v>44237</v>
      </c>
      <c r="D72">
        <v>3.8984000000000001</v>
      </c>
      <c r="L72">
        <v>872</v>
      </c>
      <c r="M72">
        <v>861</v>
      </c>
      <c r="N72">
        <v>867</v>
      </c>
      <c r="O72">
        <v>864</v>
      </c>
      <c r="P72">
        <v>911</v>
      </c>
      <c r="Q72">
        <v>911</v>
      </c>
      <c r="R72">
        <v>937</v>
      </c>
      <c r="S72">
        <v>923</v>
      </c>
      <c r="T72">
        <v>929</v>
      </c>
      <c r="U72">
        <v>933</v>
      </c>
      <c r="V72">
        <v>934</v>
      </c>
      <c r="W72">
        <v>950</v>
      </c>
      <c r="X72">
        <v>945</v>
      </c>
      <c r="Y72">
        <v>933</v>
      </c>
      <c r="Z72">
        <v>900</v>
      </c>
      <c r="AA72">
        <v>922</v>
      </c>
      <c r="AB72">
        <v>945</v>
      </c>
      <c r="AC72">
        <v>953</v>
      </c>
      <c r="AD72">
        <v>944</v>
      </c>
      <c r="AE72">
        <v>950</v>
      </c>
      <c r="AF72">
        <v>928</v>
      </c>
      <c r="AG72">
        <f t="shared" si="1"/>
        <v>7.7816492450638791E-2</v>
      </c>
      <c r="AH72">
        <v>961</v>
      </c>
      <c r="AI72">
        <v>985</v>
      </c>
      <c r="AJ72">
        <v>981</v>
      </c>
      <c r="AK72">
        <v>997</v>
      </c>
      <c r="AL72">
        <v>1000</v>
      </c>
      <c r="AM72">
        <v>1050</v>
      </c>
      <c r="AN72">
        <v>1070</v>
      </c>
      <c r="AO72">
        <v>1014</v>
      </c>
      <c r="AP72">
        <v>1012</v>
      </c>
      <c r="AQ72">
        <v>1043</v>
      </c>
      <c r="AR72">
        <v>1057</v>
      </c>
      <c r="AS72">
        <v>1029</v>
      </c>
      <c r="AT72">
        <v>1100</v>
      </c>
      <c r="AU72">
        <v>1072</v>
      </c>
      <c r="AV72">
        <v>1066</v>
      </c>
      <c r="AW72">
        <v>1028</v>
      </c>
      <c r="AX72">
        <v>1052</v>
      </c>
      <c r="AY72">
        <v>1039</v>
      </c>
      <c r="AZ72">
        <v>1053</v>
      </c>
      <c r="BA72">
        <v>1065</v>
      </c>
      <c r="BB72">
        <v>1081</v>
      </c>
      <c r="BC72">
        <v>1079</v>
      </c>
      <c r="BD72">
        <v>1080</v>
      </c>
      <c r="BE72">
        <v>1100</v>
      </c>
      <c r="BF72">
        <v>1069</v>
      </c>
      <c r="BG72">
        <v>1086</v>
      </c>
      <c r="BH72">
        <v>1149</v>
      </c>
      <c r="BI72">
        <v>1209</v>
      </c>
      <c r="BJ72">
        <v>1266</v>
      </c>
      <c r="BK72">
        <v>1234</v>
      </c>
      <c r="BL72">
        <v>1233</v>
      </c>
      <c r="BM72">
        <v>1282</v>
      </c>
      <c r="BN72">
        <v>1277</v>
      </c>
      <c r="BO72">
        <v>1306</v>
      </c>
      <c r="BP72">
        <v>1309</v>
      </c>
      <c r="BQ72">
        <v>1308</v>
      </c>
      <c r="BR72">
        <v>1334</v>
      </c>
      <c r="BS72">
        <v>1348</v>
      </c>
      <c r="BT72">
        <v>1317</v>
      </c>
      <c r="BU72">
        <v>1240</v>
      </c>
      <c r="BV72">
        <v>1200</v>
      </c>
      <c r="BW72">
        <v>1211</v>
      </c>
      <c r="BX72">
        <v>1290</v>
      </c>
      <c r="BY72">
        <v>1266</v>
      </c>
      <c r="BZ72">
        <v>1243</v>
      </c>
      <c r="CA72">
        <v>1248</v>
      </c>
      <c r="CB72">
        <v>1203</v>
      </c>
      <c r="CC72">
        <v>1224</v>
      </c>
      <c r="CD72">
        <v>1240</v>
      </c>
    </row>
    <row r="73" spans="1:260" x14ac:dyDescent="0.25">
      <c r="A73" t="s">
        <v>159</v>
      </c>
      <c r="B73" s="2">
        <v>43776</v>
      </c>
      <c r="C73" s="2">
        <v>43873</v>
      </c>
      <c r="D73">
        <v>0.44890000000000002</v>
      </c>
      <c r="L73">
        <v>762</v>
      </c>
      <c r="M73">
        <v>722</v>
      </c>
      <c r="N73">
        <v>700</v>
      </c>
      <c r="O73">
        <v>729</v>
      </c>
      <c r="P73">
        <v>730</v>
      </c>
      <c r="Q73">
        <v>724</v>
      </c>
      <c r="R73">
        <v>754</v>
      </c>
      <c r="S73">
        <v>755</v>
      </c>
      <c r="T73">
        <v>728</v>
      </c>
      <c r="U73">
        <v>710</v>
      </c>
      <c r="V73">
        <v>696</v>
      </c>
      <c r="W73">
        <v>697</v>
      </c>
      <c r="X73">
        <v>716</v>
      </c>
      <c r="Y73">
        <v>729</v>
      </c>
      <c r="Z73">
        <v>727</v>
      </c>
      <c r="AA73">
        <v>711</v>
      </c>
      <c r="AB73">
        <v>713</v>
      </c>
      <c r="AC73">
        <v>719</v>
      </c>
      <c r="AD73">
        <v>714</v>
      </c>
      <c r="AE73">
        <v>708</v>
      </c>
      <c r="AF73">
        <v>716</v>
      </c>
      <c r="AG73">
        <f t="shared" si="1"/>
        <v>-8.3102493074792248E-3</v>
      </c>
      <c r="AH73">
        <v>725</v>
      </c>
      <c r="AI73">
        <v>730</v>
      </c>
      <c r="AJ73">
        <v>719</v>
      </c>
      <c r="AK73">
        <v>721</v>
      </c>
      <c r="AL73">
        <v>747</v>
      </c>
      <c r="AM73">
        <v>755</v>
      </c>
      <c r="AN73">
        <v>744</v>
      </c>
      <c r="AO73">
        <v>755</v>
      </c>
      <c r="AP73">
        <v>761</v>
      </c>
      <c r="AQ73">
        <v>754</v>
      </c>
      <c r="AR73">
        <v>766</v>
      </c>
      <c r="AS73">
        <v>757</v>
      </c>
      <c r="AT73">
        <v>760</v>
      </c>
      <c r="AU73">
        <v>754</v>
      </c>
      <c r="AV73">
        <v>761</v>
      </c>
      <c r="AW73">
        <v>752</v>
      </c>
      <c r="AX73">
        <v>750</v>
      </c>
      <c r="AY73">
        <v>726</v>
      </c>
      <c r="AZ73">
        <v>752</v>
      </c>
      <c r="BA73">
        <v>771</v>
      </c>
      <c r="BB73">
        <v>779</v>
      </c>
      <c r="BC73">
        <v>821</v>
      </c>
      <c r="BD73">
        <v>811</v>
      </c>
      <c r="BE73">
        <v>787</v>
      </c>
      <c r="BF73">
        <v>799</v>
      </c>
      <c r="BG73">
        <v>810</v>
      </c>
      <c r="BH73">
        <v>818</v>
      </c>
      <c r="BI73">
        <v>802</v>
      </c>
      <c r="BJ73">
        <v>809</v>
      </c>
      <c r="BK73">
        <v>797</v>
      </c>
      <c r="BL73">
        <v>805</v>
      </c>
      <c r="BM73">
        <v>753</v>
      </c>
      <c r="BN73">
        <v>750</v>
      </c>
      <c r="BO73">
        <v>750</v>
      </c>
      <c r="BP73">
        <v>711</v>
      </c>
      <c r="BQ73">
        <v>711</v>
      </c>
      <c r="BR73">
        <v>704</v>
      </c>
      <c r="BS73">
        <v>699</v>
      </c>
      <c r="BT73">
        <v>721</v>
      </c>
      <c r="BU73">
        <v>749</v>
      </c>
      <c r="BV73">
        <v>744</v>
      </c>
      <c r="BW73">
        <v>724</v>
      </c>
      <c r="BX73">
        <v>732</v>
      </c>
    </row>
    <row r="74" spans="1:260" x14ac:dyDescent="0.25">
      <c r="A74" t="s">
        <v>159</v>
      </c>
      <c r="B74" s="2">
        <v>43312</v>
      </c>
      <c r="C74" s="2">
        <v>43404</v>
      </c>
      <c r="D74">
        <v>1.2040999999999999</v>
      </c>
      <c r="L74">
        <v>996</v>
      </c>
      <c r="M74">
        <v>914</v>
      </c>
      <c r="N74">
        <v>885</v>
      </c>
      <c r="O74">
        <v>886</v>
      </c>
      <c r="P74">
        <v>874</v>
      </c>
      <c r="Q74">
        <v>864</v>
      </c>
      <c r="R74">
        <v>867</v>
      </c>
      <c r="S74">
        <v>881</v>
      </c>
      <c r="T74">
        <v>837</v>
      </c>
      <c r="U74">
        <v>823</v>
      </c>
      <c r="V74">
        <v>857</v>
      </c>
      <c r="W74">
        <v>837</v>
      </c>
      <c r="X74">
        <v>814</v>
      </c>
      <c r="Y74">
        <v>817</v>
      </c>
      <c r="Z74">
        <v>813</v>
      </c>
      <c r="AA74">
        <v>815</v>
      </c>
      <c r="AB74">
        <v>819</v>
      </c>
      <c r="AC74">
        <v>813</v>
      </c>
      <c r="AD74">
        <v>817</v>
      </c>
      <c r="AE74">
        <v>849</v>
      </c>
      <c r="AF74">
        <v>843</v>
      </c>
      <c r="AG74">
        <f t="shared" si="1"/>
        <v>-7.7680525164113792E-2</v>
      </c>
      <c r="AH74">
        <v>842</v>
      </c>
      <c r="AI74">
        <v>850</v>
      </c>
      <c r="AJ74">
        <v>840</v>
      </c>
      <c r="AK74">
        <v>786</v>
      </c>
      <c r="AL74">
        <v>812</v>
      </c>
      <c r="AM74">
        <v>807</v>
      </c>
      <c r="AN74">
        <v>769</v>
      </c>
      <c r="AO74">
        <v>744</v>
      </c>
      <c r="AP74">
        <v>722</v>
      </c>
      <c r="AQ74">
        <v>754</v>
      </c>
      <c r="AR74">
        <v>725</v>
      </c>
      <c r="AS74">
        <v>725</v>
      </c>
      <c r="AT74">
        <v>725</v>
      </c>
      <c r="AU74">
        <v>757</v>
      </c>
      <c r="AV74">
        <v>772</v>
      </c>
      <c r="AW74">
        <v>744</v>
      </c>
      <c r="AX74">
        <v>745</v>
      </c>
      <c r="AY74">
        <v>750</v>
      </c>
      <c r="AZ74">
        <v>771</v>
      </c>
      <c r="BA74">
        <v>750</v>
      </c>
      <c r="BB74">
        <v>710</v>
      </c>
      <c r="BC74">
        <v>730</v>
      </c>
      <c r="BD74">
        <v>719</v>
      </c>
      <c r="BE74">
        <v>735</v>
      </c>
      <c r="BF74">
        <v>742</v>
      </c>
      <c r="BG74">
        <v>733</v>
      </c>
      <c r="BH74">
        <v>699</v>
      </c>
      <c r="BI74">
        <v>702</v>
      </c>
      <c r="BJ74">
        <v>664</v>
      </c>
      <c r="BK74">
        <v>671</v>
      </c>
      <c r="BL74">
        <v>645</v>
      </c>
      <c r="BM74">
        <v>644</v>
      </c>
      <c r="BN74">
        <v>672</v>
      </c>
      <c r="BO74">
        <v>670</v>
      </c>
      <c r="BP74">
        <v>649</v>
      </c>
      <c r="BQ74">
        <v>640</v>
      </c>
      <c r="BR74">
        <v>607</v>
      </c>
      <c r="BS74">
        <v>607</v>
      </c>
      <c r="BT74">
        <v>565</v>
      </c>
      <c r="BU74">
        <v>549</v>
      </c>
      <c r="BV74">
        <v>542</v>
      </c>
      <c r="BW74">
        <v>575</v>
      </c>
      <c r="BX74">
        <v>598</v>
      </c>
    </row>
    <row r="75" spans="1:260" x14ac:dyDescent="0.25">
      <c r="A75" t="s">
        <v>159</v>
      </c>
      <c r="B75" s="2">
        <v>43231</v>
      </c>
      <c r="C75" s="2">
        <v>43312</v>
      </c>
      <c r="D75">
        <v>0.3417</v>
      </c>
      <c r="L75">
        <v>1098</v>
      </c>
      <c r="M75">
        <v>1039</v>
      </c>
      <c r="N75">
        <v>1050</v>
      </c>
      <c r="O75">
        <v>1063</v>
      </c>
      <c r="P75">
        <v>1068</v>
      </c>
      <c r="Q75">
        <v>1061</v>
      </c>
      <c r="R75">
        <v>1062</v>
      </c>
      <c r="S75">
        <v>1066</v>
      </c>
      <c r="T75">
        <v>1089</v>
      </c>
      <c r="U75">
        <v>1067</v>
      </c>
      <c r="V75">
        <v>1076</v>
      </c>
      <c r="W75">
        <v>1091</v>
      </c>
      <c r="X75">
        <v>1075</v>
      </c>
      <c r="Y75">
        <v>1079</v>
      </c>
      <c r="Z75">
        <v>1082</v>
      </c>
      <c r="AA75">
        <v>1080</v>
      </c>
      <c r="AB75">
        <v>1143</v>
      </c>
      <c r="AC75">
        <v>1127</v>
      </c>
      <c r="AD75">
        <v>1127</v>
      </c>
      <c r="AE75">
        <v>1131</v>
      </c>
      <c r="AF75">
        <v>1121</v>
      </c>
      <c r="AG75">
        <f t="shared" si="1"/>
        <v>7.8922040423484122E-2</v>
      </c>
      <c r="AH75">
        <v>1140</v>
      </c>
      <c r="AI75">
        <v>1145</v>
      </c>
      <c r="AJ75">
        <v>1100</v>
      </c>
      <c r="AK75">
        <v>1108</v>
      </c>
      <c r="AL75">
        <v>1109</v>
      </c>
      <c r="AM75">
        <v>1109</v>
      </c>
      <c r="AN75">
        <v>1085</v>
      </c>
      <c r="AO75">
        <v>1090</v>
      </c>
      <c r="AP75">
        <v>1105</v>
      </c>
      <c r="AQ75">
        <v>1107</v>
      </c>
      <c r="AR75">
        <v>1085</v>
      </c>
      <c r="AS75">
        <v>1092</v>
      </c>
      <c r="AT75">
        <v>1085</v>
      </c>
      <c r="AU75">
        <v>1099</v>
      </c>
      <c r="AV75">
        <v>1086</v>
      </c>
      <c r="AW75">
        <v>1085</v>
      </c>
      <c r="AX75">
        <v>1090</v>
      </c>
      <c r="AY75">
        <v>1058</v>
      </c>
      <c r="AZ75">
        <v>1030</v>
      </c>
      <c r="BA75">
        <v>1058</v>
      </c>
      <c r="BB75">
        <v>1043</v>
      </c>
      <c r="BC75">
        <v>1068</v>
      </c>
      <c r="BD75">
        <v>1031</v>
      </c>
      <c r="BE75">
        <v>1025</v>
      </c>
      <c r="BF75">
        <v>1022</v>
      </c>
      <c r="BG75">
        <v>1030</v>
      </c>
      <c r="BH75">
        <v>1015</v>
      </c>
      <c r="BI75">
        <v>1060</v>
      </c>
      <c r="BJ75">
        <v>1061</v>
      </c>
      <c r="BK75">
        <v>1022</v>
      </c>
      <c r="BL75">
        <v>988</v>
      </c>
      <c r="BM75">
        <v>1006</v>
      </c>
      <c r="BN75">
        <v>979</v>
      </c>
      <c r="BO75">
        <v>1002</v>
      </c>
      <c r="BP75">
        <v>978</v>
      </c>
      <c r="BQ75">
        <v>996</v>
      </c>
    </row>
    <row r="76" spans="1:260" x14ac:dyDescent="0.25">
      <c r="A76" t="s">
        <v>159</v>
      </c>
      <c r="B76" s="2">
        <v>43140</v>
      </c>
      <c r="C76" s="2">
        <v>43231</v>
      </c>
      <c r="D76">
        <v>0.84609999999999996</v>
      </c>
      <c r="L76">
        <v>1180</v>
      </c>
      <c r="M76">
        <v>1133</v>
      </c>
      <c r="N76">
        <v>1096</v>
      </c>
      <c r="O76">
        <v>1135</v>
      </c>
      <c r="P76">
        <v>1135</v>
      </c>
      <c r="Q76">
        <v>1149</v>
      </c>
      <c r="R76">
        <v>1147</v>
      </c>
      <c r="S76">
        <v>1181</v>
      </c>
      <c r="T76">
        <v>1218</v>
      </c>
      <c r="U76">
        <v>1212</v>
      </c>
      <c r="V76">
        <v>1210</v>
      </c>
      <c r="W76">
        <v>1246</v>
      </c>
      <c r="X76">
        <v>1237</v>
      </c>
      <c r="Y76">
        <v>1184</v>
      </c>
      <c r="Z76">
        <v>1135</v>
      </c>
      <c r="AA76">
        <v>1111</v>
      </c>
      <c r="AB76">
        <v>1148</v>
      </c>
      <c r="AC76">
        <v>1123</v>
      </c>
      <c r="AD76">
        <v>1128</v>
      </c>
      <c r="AE76">
        <v>1186</v>
      </c>
      <c r="AF76">
        <v>1202</v>
      </c>
      <c r="AG76">
        <f t="shared" si="1"/>
        <v>6.0900264783759928E-2</v>
      </c>
      <c r="AH76">
        <v>1210</v>
      </c>
      <c r="AI76">
        <v>1173</v>
      </c>
      <c r="AJ76">
        <v>1153</v>
      </c>
      <c r="AK76">
        <v>1140</v>
      </c>
      <c r="AL76">
        <v>1154</v>
      </c>
      <c r="AM76">
        <v>1129</v>
      </c>
      <c r="AN76">
        <v>1125</v>
      </c>
      <c r="AO76">
        <v>1065</v>
      </c>
      <c r="AP76">
        <v>1066</v>
      </c>
      <c r="AQ76">
        <v>1104</v>
      </c>
      <c r="AR76">
        <v>1056</v>
      </c>
      <c r="AS76">
        <v>1051</v>
      </c>
      <c r="AT76">
        <v>1070</v>
      </c>
      <c r="AU76">
        <v>1093</v>
      </c>
      <c r="AV76">
        <v>987</v>
      </c>
      <c r="AW76">
        <v>1025</v>
      </c>
      <c r="AX76">
        <v>1042</v>
      </c>
      <c r="AY76">
        <v>1021</v>
      </c>
      <c r="AZ76">
        <v>1013</v>
      </c>
      <c r="BA76">
        <v>1020</v>
      </c>
      <c r="BB76">
        <v>1019</v>
      </c>
      <c r="BC76">
        <v>968</v>
      </c>
      <c r="BD76">
        <v>1025</v>
      </c>
      <c r="BE76">
        <v>1081</v>
      </c>
      <c r="BF76">
        <v>1133</v>
      </c>
      <c r="BG76">
        <v>1117</v>
      </c>
      <c r="BH76">
        <v>1120</v>
      </c>
      <c r="BI76">
        <v>1107</v>
      </c>
      <c r="BJ76">
        <v>1110</v>
      </c>
      <c r="BK76">
        <v>1128</v>
      </c>
      <c r="BL76">
        <v>1135</v>
      </c>
      <c r="BM76">
        <v>1135</v>
      </c>
      <c r="BN76">
        <v>1148</v>
      </c>
      <c r="BO76">
        <v>1095</v>
      </c>
      <c r="BP76">
        <v>1090</v>
      </c>
      <c r="BQ76">
        <v>1063</v>
      </c>
      <c r="BR76">
        <v>1071</v>
      </c>
      <c r="BS76">
        <v>1069</v>
      </c>
      <c r="BT76">
        <v>1109</v>
      </c>
      <c r="BU76">
        <v>1098</v>
      </c>
    </row>
    <row r="77" spans="1:260" x14ac:dyDescent="0.25">
      <c r="A77" t="s">
        <v>159</v>
      </c>
      <c r="B77" s="2">
        <v>43041</v>
      </c>
      <c r="C77" s="2">
        <v>43140</v>
      </c>
      <c r="D77">
        <v>0.58240000000000003</v>
      </c>
      <c r="L77">
        <v>1449</v>
      </c>
      <c r="M77">
        <v>1426</v>
      </c>
      <c r="N77">
        <v>1499</v>
      </c>
      <c r="O77">
        <v>1464</v>
      </c>
      <c r="P77">
        <v>1500</v>
      </c>
      <c r="Q77">
        <v>1488</v>
      </c>
      <c r="R77">
        <v>1501</v>
      </c>
      <c r="S77">
        <v>1526</v>
      </c>
      <c r="T77">
        <v>1462</v>
      </c>
      <c r="U77">
        <v>1456</v>
      </c>
      <c r="V77">
        <v>1474</v>
      </c>
      <c r="W77">
        <v>1460</v>
      </c>
      <c r="X77">
        <v>1437</v>
      </c>
      <c r="Y77">
        <v>1426</v>
      </c>
      <c r="Z77">
        <v>1436</v>
      </c>
      <c r="AA77">
        <v>1425</v>
      </c>
      <c r="AB77">
        <v>1375</v>
      </c>
      <c r="AC77">
        <v>1389</v>
      </c>
      <c r="AD77">
        <v>1373</v>
      </c>
      <c r="AE77">
        <v>1339</v>
      </c>
      <c r="AF77">
        <v>1326</v>
      </c>
      <c r="AG77">
        <f t="shared" si="1"/>
        <v>-7.0126227208976155E-2</v>
      </c>
      <c r="AH77">
        <v>1298</v>
      </c>
      <c r="AI77">
        <v>1279</v>
      </c>
      <c r="AJ77">
        <v>1306</v>
      </c>
      <c r="AK77">
        <v>1339</v>
      </c>
      <c r="AL77">
        <v>1365</v>
      </c>
      <c r="AM77">
        <v>1310</v>
      </c>
      <c r="AN77">
        <v>1276</v>
      </c>
      <c r="AO77">
        <v>1262</v>
      </c>
      <c r="AP77">
        <v>1263</v>
      </c>
      <c r="AQ77">
        <v>1285</v>
      </c>
      <c r="AR77">
        <v>1261</v>
      </c>
      <c r="AS77">
        <v>1269</v>
      </c>
      <c r="AT77">
        <v>1299</v>
      </c>
      <c r="AU77">
        <v>1311</v>
      </c>
      <c r="AV77">
        <v>1309</v>
      </c>
      <c r="AW77">
        <v>1304</v>
      </c>
      <c r="AX77">
        <v>1306</v>
      </c>
      <c r="AY77">
        <v>1302</v>
      </c>
      <c r="AZ77">
        <v>1313</v>
      </c>
      <c r="BA77">
        <v>1367</v>
      </c>
      <c r="BB77">
        <v>1398</v>
      </c>
      <c r="BC77">
        <v>1410</v>
      </c>
      <c r="BD77">
        <v>1368</v>
      </c>
      <c r="BE77">
        <v>1322</v>
      </c>
      <c r="BF77">
        <v>1331</v>
      </c>
      <c r="BG77">
        <v>1321</v>
      </c>
      <c r="BH77">
        <v>1315</v>
      </c>
      <c r="BI77">
        <v>1316</v>
      </c>
      <c r="BJ77">
        <v>1313</v>
      </c>
      <c r="BK77">
        <v>1329</v>
      </c>
      <c r="BL77">
        <v>1323</v>
      </c>
      <c r="BM77">
        <v>1328</v>
      </c>
      <c r="BN77">
        <v>1293</v>
      </c>
      <c r="BO77">
        <v>1298</v>
      </c>
      <c r="BP77">
        <v>1279</v>
      </c>
      <c r="BQ77">
        <v>1288</v>
      </c>
      <c r="BR77">
        <v>1279</v>
      </c>
      <c r="BS77">
        <v>1283</v>
      </c>
      <c r="BT77">
        <v>1285</v>
      </c>
      <c r="BU77">
        <v>1284</v>
      </c>
      <c r="BV77">
        <v>1233</v>
      </c>
      <c r="BW77">
        <v>1181</v>
      </c>
      <c r="BX77">
        <v>1198</v>
      </c>
      <c r="BY77">
        <v>1213</v>
      </c>
      <c r="BZ77">
        <v>1180</v>
      </c>
    </row>
    <row r="78" spans="1:260" x14ac:dyDescent="0.25">
      <c r="A78" t="s">
        <v>159</v>
      </c>
      <c r="B78" s="2">
        <v>42944</v>
      </c>
      <c r="C78" s="2">
        <v>43041</v>
      </c>
      <c r="D78">
        <v>0.67870000000000008</v>
      </c>
      <c r="L78">
        <v>1056</v>
      </c>
      <c r="M78">
        <v>1039</v>
      </c>
      <c r="N78">
        <v>1026</v>
      </c>
      <c r="O78">
        <v>1067</v>
      </c>
      <c r="P78">
        <v>1046</v>
      </c>
      <c r="Q78">
        <v>1040</v>
      </c>
      <c r="R78">
        <v>1074</v>
      </c>
      <c r="S78">
        <v>1067</v>
      </c>
      <c r="T78">
        <v>1060</v>
      </c>
      <c r="U78">
        <v>1074</v>
      </c>
      <c r="V78">
        <v>1034</v>
      </c>
      <c r="W78">
        <v>1041</v>
      </c>
      <c r="X78">
        <v>1057</v>
      </c>
      <c r="Y78">
        <v>1066</v>
      </c>
      <c r="Z78">
        <v>1053</v>
      </c>
      <c r="AA78">
        <v>1042</v>
      </c>
      <c r="AB78">
        <v>1054</v>
      </c>
      <c r="AC78">
        <v>1060</v>
      </c>
      <c r="AD78">
        <v>1070</v>
      </c>
      <c r="AE78">
        <v>1079</v>
      </c>
      <c r="AF78">
        <v>1062</v>
      </c>
      <c r="AG78">
        <f t="shared" si="1"/>
        <v>2.2136669874879691E-2</v>
      </c>
      <c r="AH78">
        <v>1075</v>
      </c>
      <c r="AI78">
        <v>1070</v>
      </c>
      <c r="AJ78">
        <v>1109</v>
      </c>
      <c r="AK78">
        <v>1109</v>
      </c>
      <c r="AL78">
        <v>1084</v>
      </c>
      <c r="AM78">
        <v>1081</v>
      </c>
      <c r="AN78">
        <v>1074</v>
      </c>
      <c r="AO78">
        <v>1083</v>
      </c>
      <c r="AP78">
        <v>1091</v>
      </c>
      <c r="AQ78">
        <v>1175</v>
      </c>
      <c r="AR78">
        <v>1207</v>
      </c>
      <c r="AS78">
        <v>1237</v>
      </c>
      <c r="AT78">
        <v>1240</v>
      </c>
      <c r="AU78">
        <v>1229</v>
      </c>
      <c r="AV78">
        <v>1290</v>
      </c>
      <c r="AW78">
        <v>1305</v>
      </c>
      <c r="AX78">
        <v>1300</v>
      </c>
      <c r="AY78">
        <v>1265</v>
      </c>
      <c r="AZ78">
        <v>1248</v>
      </c>
      <c r="BA78">
        <v>1206</v>
      </c>
      <c r="BB78">
        <v>1228</v>
      </c>
      <c r="BC78">
        <v>1216</v>
      </c>
      <c r="BD78">
        <v>1226</v>
      </c>
      <c r="BE78">
        <v>1230</v>
      </c>
      <c r="BF78">
        <v>1258</v>
      </c>
      <c r="BG78">
        <v>1239</v>
      </c>
      <c r="BH78">
        <v>1239</v>
      </c>
      <c r="BI78">
        <v>1259</v>
      </c>
      <c r="BJ78">
        <v>1255</v>
      </c>
      <c r="BK78">
        <v>1235</v>
      </c>
      <c r="BL78">
        <v>1236</v>
      </c>
      <c r="BM78">
        <v>1271</v>
      </c>
      <c r="BN78">
        <v>1297</v>
      </c>
      <c r="BO78">
        <v>1295</v>
      </c>
      <c r="BP78">
        <v>1264</v>
      </c>
      <c r="BQ78">
        <v>1271</v>
      </c>
      <c r="BR78">
        <v>1280</v>
      </c>
      <c r="BS78">
        <v>1279</v>
      </c>
      <c r="BT78">
        <v>1281</v>
      </c>
      <c r="BU78">
        <v>1305</v>
      </c>
      <c r="BV78">
        <v>1282</v>
      </c>
      <c r="BW78">
        <v>1347</v>
      </c>
      <c r="BX78">
        <v>1381</v>
      </c>
      <c r="BY78">
        <v>1450</v>
      </c>
      <c r="BZ78">
        <v>1443</v>
      </c>
      <c r="CA78">
        <v>1449</v>
      </c>
    </row>
    <row r="79" spans="1:260" x14ac:dyDescent="0.25">
      <c r="A79" t="s">
        <v>159</v>
      </c>
      <c r="B79" s="2">
        <v>42501</v>
      </c>
      <c r="C79" s="2">
        <v>42867</v>
      </c>
      <c r="D79">
        <v>0.1164</v>
      </c>
      <c r="L79">
        <v>642</v>
      </c>
      <c r="M79">
        <v>599</v>
      </c>
      <c r="N79">
        <v>590</v>
      </c>
      <c r="O79">
        <v>602</v>
      </c>
      <c r="P79">
        <v>625</v>
      </c>
      <c r="Q79">
        <v>619</v>
      </c>
      <c r="R79">
        <v>615</v>
      </c>
      <c r="S79">
        <v>630</v>
      </c>
      <c r="T79">
        <v>645</v>
      </c>
      <c r="U79">
        <v>646</v>
      </c>
      <c r="V79">
        <v>666</v>
      </c>
      <c r="W79">
        <v>644</v>
      </c>
      <c r="X79">
        <v>643</v>
      </c>
      <c r="Y79">
        <v>654</v>
      </c>
      <c r="Z79">
        <v>669</v>
      </c>
      <c r="AA79">
        <v>654</v>
      </c>
      <c r="AB79">
        <v>626</v>
      </c>
      <c r="AC79">
        <v>629</v>
      </c>
      <c r="AD79">
        <v>617</v>
      </c>
      <c r="AE79">
        <v>631</v>
      </c>
      <c r="AF79">
        <v>672</v>
      </c>
      <c r="AG79">
        <f t="shared" si="1"/>
        <v>0.12186978297161936</v>
      </c>
      <c r="AH79">
        <v>654</v>
      </c>
      <c r="AI79">
        <v>648</v>
      </c>
      <c r="AJ79">
        <v>606</v>
      </c>
      <c r="AK79">
        <v>605</v>
      </c>
      <c r="AL79">
        <v>604</v>
      </c>
      <c r="AM79">
        <v>585</v>
      </c>
      <c r="AN79">
        <v>618</v>
      </c>
      <c r="AO79">
        <v>645</v>
      </c>
      <c r="AP79">
        <v>652</v>
      </c>
      <c r="AQ79">
        <v>642</v>
      </c>
      <c r="AR79">
        <v>654</v>
      </c>
      <c r="AS79">
        <v>593</v>
      </c>
      <c r="AT79">
        <v>577</v>
      </c>
      <c r="AU79">
        <v>571</v>
      </c>
      <c r="AV79">
        <v>573</v>
      </c>
      <c r="AW79">
        <v>579</v>
      </c>
      <c r="AX79">
        <v>580</v>
      </c>
      <c r="AY79">
        <v>572</v>
      </c>
      <c r="AZ79">
        <v>562</v>
      </c>
      <c r="BA79">
        <v>528</v>
      </c>
      <c r="BB79">
        <v>526</v>
      </c>
      <c r="BC79">
        <v>520</v>
      </c>
      <c r="BD79">
        <v>549</v>
      </c>
      <c r="BE79">
        <v>577</v>
      </c>
      <c r="BF79">
        <v>584</v>
      </c>
      <c r="BG79">
        <v>590</v>
      </c>
      <c r="BH79">
        <v>585</v>
      </c>
      <c r="BI79">
        <v>590</v>
      </c>
      <c r="BJ79">
        <v>592</v>
      </c>
      <c r="BK79">
        <v>602</v>
      </c>
      <c r="BL79">
        <v>585</v>
      </c>
      <c r="BM79">
        <v>602</v>
      </c>
      <c r="BN79">
        <v>600</v>
      </c>
      <c r="BO79">
        <v>624</v>
      </c>
      <c r="BP79">
        <v>618</v>
      </c>
      <c r="BQ79">
        <v>618</v>
      </c>
      <c r="BR79">
        <v>601</v>
      </c>
      <c r="BS79">
        <v>594</v>
      </c>
      <c r="BT79">
        <v>582</v>
      </c>
      <c r="BU79">
        <v>608</v>
      </c>
      <c r="BV79">
        <v>608</v>
      </c>
      <c r="BW79">
        <v>646</v>
      </c>
      <c r="BX79">
        <v>640</v>
      </c>
      <c r="BY79">
        <v>614</v>
      </c>
      <c r="BZ79">
        <v>606</v>
      </c>
      <c r="CA79">
        <v>620</v>
      </c>
      <c r="CB79">
        <v>604</v>
      </c>
      <c r="CC79">
        <v>598</v>
      </c>
      <c r="CD79">
        <v>600</v>
      </c>
      <c r="CE79">
        <v>614</v>
      </c>
      <c r="CF79">
        <v>595</v>
      </c>
      <c r="CG79">
        <v>562</v>
      </c>
      <c r="CH79">
        <v>564</v>
      </c>
      <c r="CI79">
        <v>573</v>
      </c>
      <c r="CJ79">
        <v>571</v>
      </c>
      <c r="CK79">
        <v>591</v>
      </c>
      <c r="CL79">
        <v>590</v>
      </c>
      <c r="CM79">
        <v>617</v>
      </c>
      <c r="CN79">
        <v>614</v>
      </c>
      <c r="CO79">
        <v>634</v>
      </c>
      <c r="CP79">
        <v>612</v>
      </c>
      <c r="CQ79">
        <v>628</v>
      </c>
      <c r="CR79">
        <v>619</v>
      </c>
      <c r="CS79">
        <v>618</v>
      </c>
      <c r="CT79">
        <v>614</v>
      </c>
      <c r="CU79">
        <v>603</v>
      </c>
      <c r="CV79">
        <v>616</v>
      </c>
      <c r="CW79">
        <v>610</v>
      </c>
      <c r="CX79">
        <v>600</v>
      </c>
      <c r="CY79">
        <v>616</v>
      </c>
      <c r="CZ79">
        <v>619</v>
      </c>
      <c r="DA79">
        <v>626</v>
      </c>
      <c r="DB79">
        <v>623</v>
      </c>
      <c r="DC79">
        <v>636</v>
      </c>
      <c r="DD79">
        <v>617</v>
      </c>
      <c r="DE79">
        <v>623</v>
      </c>
      <c r="DF79">
        <v>634</v>
      </c>
      <c r="DG79">
        <v>614</v>
      </c>
      <c r="DH79">
        <v>611</v>
      </c>
      <c r="DI79">
        <v>638</v>
      </c>
      <c r="DJ79">
        <v>639</v>
      </c>
      <c r="DK79">
        <v>639</v>
      </c>
      <c r="DL79">
        <v>640</v>
      </c>
      <c r="DM79">
        <v>638</v>
      </c>
      <c r="DN79">
        <v>626</v>
      </c>
      <c r="DO79">
        <v>621</v>
      </c>
      <c r="DP79">
        <v>619</v>
      </c>
      <c r="DQ79">
        <v>624</v>
      </c>
      <c r="DR79">
        <v>624</v>
      </c>
      <c r="DS79">
        <v>619</v>
      </c>
      <c r="DT79">
        <v>615</v>
      </c>
      <c r="DU79">
        <v>618</v>
      </c>
      <c r="DV79">
        <v>622</v>
      </c>
      <c r="DW79">
        <v>618</v>
      </c>
      <c r="DX79">
        <v>629</v>
      </c>
      <c r="DY79">
        <v>630</v>
      </c>
      <c r="DZ79">
        <v>671</v>
      </c>
      <c r="EA79">
        <v>663</v>
      </c>
      <c r="EB79">
        <v>675</v>
      </c>
      <c r="EC79">
        <v>642</v>
      </c>
      <c r="ED79">
        <v>742</v>
      </c>
      <c r="EE79">
        <v>743</v>
      </c>
      <c r="EF79">
        <v>745</v>
      </c>
      <c r="EG79">
        <v>712</v>
      </c>
      <c r="EH79">
        <v>767</v>
      </c>
      <c r="EI79">
        <v>764</v>
      </c>
      <c r="EJ79">
        <v>782</v>
      </c>
      <c r="EK79">
        <v>766</v>
      </c>
      <c r="EL79">
        <v>773</v>
      </c>
      <c r="EM79">
        <v>772</v>
      </c>
      <c r="EN79">
        <v>813</v>
      </c>
      <c r="EO79">
        <v>827</v>
      </c>
      <c r="EP79">
        <v>820</v>
      </c>
      <c r="EQ79">
        <v>824</v>
      </c>
      <c r="ER79">
        <v>839</v>
      </c>
      <c r="ES79">
        <v>833</v>
      </c>
      <c r="ET79">
        <v>829</v>
      </c>
      <c r="EU79">
        <v>856</v>
      </c>
      <c r="EV79">
        <v>871</v>
      </c>
      <c r="EW79">
        <v>873</v>
      </c>
      <c r="EX79">
        <v>928</v>
      </c>
      <c r="EY79">
        <v>928</v>
      </c>
      <c r="EZ79">
        <v>954</v>
      </c>
      <c r="FA79">
        <v>980</v>
      </c>
      <c r="FB79">
        <v>973</v>
      </c>
      <c r="FC79">
        <v>967</v>
      </c>
      <c r="FD79">
        <v>970</v>
      </c>
      <c r="FE79">
        <v>964</v>
      </c>
      <c r="FF79">
        <v>984</v>
      </c>
      <c r="FG79">
        <v>1015</v>
      </c>
      <c r="FH79">
        <v>1005</v>
      </c>
      <c r="FI79">
        <v>1009</v>
      </c>
      <c r="FJ79">
        <v>987</v>
      </c>
      <c r="FK79">
        <v>970</v>
      </c>
      <c r="FL79">
        <v>959</v>
      </c>
      <c r="FM79">
        <v>965</v>
      </c>
      <c r="FN79">
        <v>973</v>
      </c>
      <c r="FO79">
        <v>923</v>
      </c>
      <c r="FP79">
        <v>928</v>
      </c>
      <c r="FQ79">
        <v>1049</v>
      </c>
      <c r="FR79">
        <v>1027</v>
      </c>
      <c r="FS79">
        <v>986</v>
      </c>
      <c r="FT79">
        <v>994</v>
      </c>
      <c r="FU79">
        <v>1002</v>
      </c>
      <c r="FV79">
        <v>993</v>
      </c>
      <c r="FW79">
        <v>990</v>
      </c>
      <c r="FX79">
        <v>972</v>
      </c>
      <c r="FY79">
        <v>966</v>
      </c>
      <c r="FZ79">
        <v>976</v>
      </c>
      <c r="GA79">
        <v>985</v>
      </c>
      <c r="GB79">
        <v>1001</v>
      </c>
      <c r="GC79">
        <v>973</v>
      </c>
      <c r="GD79">
        <v>975</v>
      </c>
      <c r="GE79">
        <v>1002</v>
      </c>
      <c r="GF79">
        <v>1027</v>
      </c>
      <c r="GG79">
        <v>1024</v>
      </c>
      <c r="GH79">
        <v>1035</v>
      </c>
      <c r="GI79">
        <v>1018</v>
      </c>
      <c r="GJ79">
        <v>1024</v>
      </c>
      <c r="GK79">
        <v>993</v>
      </c>
      <c r="GL79">
        <v>987</v>
      </c>
      <c r="GM79">
        <v>976</v>
      </c>
      <c r="GN79">
        <v>993</v>
      </c>
      <c r="GO79">
        <v>998</v>
      </c>
      <c r="GP79">
        <v>1008</v>
      </c>
      <c r="GQ79">
        <v>1021</v>
      </c>
      <c r="GR79">
        <v>1053</v>
      </c>
      <c r="GS79">
        <v>1058</v>
      </c>
      <c r="GT79">
        <v>993</v>
      </c>
      <c r="GU79">
        <v>1004</v>
      </c>
      <c r="GV79">
        <v>1035</v>
      </c>
      <c r="GW79">
        <v>1019</v>
      </c>
      <c r="GX79">
        <v>993</v>
      </c>
      <c r="GY79">
        <v>977</v>
      </c>
      <c r="GZ79">
        <v>945</v>
      </c>
      <c r="HA79">
        <v>938</v>
      </c>
      <c r="HB79">
        <v>923</v>
      </c>
      <c r="HC79">
        <v>914</v>
      </c>
      <c r="HD79">
        <v>948</v>
      </c>
      <c r="HE79">
        <v>1011</v>
      </c>
      <c r="HF79">
        <v>1024</v>
      </c>
      <c r="HG79">
        <v>996</v>
      </c>
      <c r="HH79">
        <v>999</v>
      </c>
      <c r="HI79">
        <v>1025</v>
      </c>
      <c r="HJ79">
        <v>1077</v>
      </c>
      <c r="HK79">
        <v>1087</v>
      </c>
      <c r="HL79">
        <v>1054</v>
      </c>
      <c r="HM79">
        <v>1100</v>
      </c>
      <c r="HN79">
        <v>1105</v>
      </c>
      <c r="HO79">
        <v>1089</v>
      </c>
      <c r="HP79">
        <v>1101</v>
      </c>
      <c r="HQ79">
        <v>1094</v>
      </c>
      <c r="HR79">
        <v>1052</v>
      </c>
      <c r="HS79">
        <v>1069</v>
      </c>
      <c r="HT79">
        <v>1140</v>
      </c>
      <c r="HU79">
        <v>1193</v>
      </c>
      <c r="HV79">
        <v>1197</v>
      </c>
      <c r="HW79">
        <v>1194</v>
      </c>
      <c r="HX79">
        <v>1223</v>
      </c>
      <c r="HY79">
        <v>1167</v>
      </c>
      <c r="HZ79">
        <v>1168</v>
      </c>
      <c r="IA79">
        <v>1147</v>
      </c>
      <c r="IB79">
        <v>1115</v>
      </c>
      <c r="IC79">
        <v>1090</v>
      </c>
      <c r="ID79">
        <v>1092</v>
      </c>
      <c r="IE79">
        <v>1112</v>
      </c>
      <c r="IF79">
        <v>1089</v>
      </c>
      <c r="IG79">
        <v>1056</v>
      </c>
      <c r="IH79">
        <v>1042</v>
      </c>
      <c r="II79">
        <v>1038</v>
      </c>
      <c r="IJ79">
        <v>1036</v>
      </c>
      <c r="IK79">
        <v>1050</v>
      </c>
      <c r="IL79">
        <v>1048</v>
      </c>
      <c r="IM79">
        <v>1048</v>
      </c>
      <c r="IN79">
        <v>1082</v>
      </c>
      <c r="IO79">
        <v>1082</v>
      </c>
      <c r="IP79">
        <v>1128</v>
      </c>
      <c r="IQ79">
        <v>1138</v>
      </c>
      <c r="IR79">
        <v>1045</v>
      </c>
      <c r="IS79">
        <v>1060</v>
      </c>
      <c r="IT79">
        <v>1104</v>
      </c>
      <c r="IU79">
        <v>1101</v>
      </c>
      <c r="IV79">
        <v>1126</v>
      </c>
      <c r="IW79">
        <v>1108</v>
      </c>
      <c r="IX79">
        <v>1128</v>
      </c>
      <c r="IY79">
        <v>1122</v>
      </c>
      <c r="IZ79">
        <v>1031</v>
      </c>
    </row>
    <row r="80" spans="1:260" x14ac:dyDescent="0.25">
      <c r="A80" t="s">
        <v>159</v>
      </c>
      <c r="B80" s="2">
        <v>42409</v>
      </c>
      <c r="C80" s="2">
        <v>42501</v>
      </c>
      <c r="D80">
        <v>0.46400000000000002</v>
      </c>
      <c r="L80">
        <v>698</v>
      </c>
      <c r="M80">
        <v>665</v>
      </c>
      <c r="N80">
        <v>608</v>
      </c>
      <c r="O80">
        <v>664</v>
      </c>
      <c r="P80">
        <v>659</v>
      </c>
      <c r="Q80">
        <v>663</v>
      </c>
      <c r="R80">
        <v>682</v>
      </c>
      <c r="S80">
        <v>659</v>
      </c>
      <c r="T80">
        <v>659</v>
      </c>
      <c r="U80">
        <v>658</v>
      </c>
      <c r="V80">
        <v>637</v>
      </c>
      <c r="W80">
        <v>669</v>
      </c>
      <c r="X80">
        <v>681</v>
      </c>
      <c r="Y80">
        <v>696</v>
      </c>
      <c r="Z80">
        <v>675</v>
      </c>
      <c r="AA80">
        <v>700</v>
      </c>
      <c r="AB80">
        <v>704</v>
      </c>
      <c r="AC80">
        <v>709</v>
      </c>
      <c r="AD80">
        <v>712</v>
      </c>
      <c r="AE80">
        <v>706</v>
      </c>
      <c r="AF80">
        <v>692</v>
      </c>
      <c r="AG80">
        <f t="shared" si="1"/>
        <v>4.06015037593985E-2</v>
      </c>
      <c r="AH80">
        <v>713</v>
      </c>
      <c r="AI80">
        <v>717</v>
      </c>
      <c r="AJ80">
        <v>726</v>
      </c>
      <c r="AK80">
        <v>720</v>
      </c>
      <c r="AL80">
        <v>746</v>
      </c>
      <c r="AM80">
        <v>761</v>
      </c>
      <c r="AN80">
        <v>730</v>
      </c>
      <c r="AO80">
        <v>742</v>
      </c>
      <c r="AP80">
        <v>750</v>
      </c>
      <c r="AQ80">
        <v>747</v>
      </c>
      <c r="AR80">
        <v>745</v>
      </c>
      <c r="AS80">
        <v>740</v>
      </c>
      <c r="AT80">
        <v>755</v>
      </c>
      <c r="AU80">
        <v>752</v>
      </c>
      <c r="AV80">
        <v>724</v>
      </c>
      <c r="AW80">
        <v>702</v>
      </c>
      <c r="AX80">
        <v>705</v>
      </c>
      <c r="AY80">
        <v>673</v>
      </c>
      <c r="AZ80">
        <v>668</v>
      </c>
      <c r="BA80">
        <v>662</v>
      </c>
      <c r="BB80">
        <v>662</v>
      </c>
      <c r="BC80">
        <v>652</v>
      </c>
      <c r="BD80">
        <v>664</v>
      </c>
      <c r="BE80">
        <v>675</v>
      </c>
      <c r="BF80">
        <v>699</v>
      </c>
      <c r="BG80">
        <v>680</v>
      </c>
      <c r="BH80">
        <v>600</v>
      </c>
      <c r="BI80">
        <v>641</v>
      </c>
      <c r="BJ80">
        <v>659</v>
      </c>
      <c r="BK80">
        <v>677</v>
      </c>
      <c r="BL80">
        <v>675</v>
      </c>
      <c r="BM80">
        <v>684</v>
      </c>
      <c r="BN80">
        <v>706</v>
      </c>
      <c r="BO80">
        <v>679</v>
      </c>
      <c r="BP80">
        <v>657</v>
      </c>
      <c r="BQ80">
        <v>638</v>
      </c>
      <c r="BR80">
        <v>626</v>
      </c>
      <c r="BS80">
        <v>632</v>
      </c>
      <c r="BT80">
        <v>646</v>
      </c>
      <c r="BU80">
        <v>642</v>
      </c>
    </row>
    <row r="81" spans="1:117" x14ac:dyDescent="0.25">
      <c r="A81" t="s">
        <v>159</v>
      </c>
      <c r="B81" s="2">
        <v>42307</v>
      </c>
      <c r="C81" s="2">
        <v>42409</v>
      </c>
      <c r="D81">
        <v>0.51649999999999996</v>
      </c>
      <c r="L81">
        <v>782</v>
      </c>
      <c r="M81">
        <v>702</v>
      </c>
      <c r="N81">
        <v>707</v>
      </c>
      <c r="O81">
        <v>718</v>
      </c>
      <c r="P81">
        <v>707</v>
      </c>
      <c r="Q81">
        <v>730</v>
      </c>
      <c r="R81">
        <v>711</v>
      </c>
      <c r="S81">
        <v>707</v>
      </c>
      <c r="T81">
        <v>700</v>
      </c>
      <c r="U81">
        <v>693</v>
      </c>
      <c r="V81">
        <v>668</v>
      </c>
      <c r="W81">
        <v>680</v>
      </c>
      <c r="X81">
        <v>676</v>
      </c>
      <c r="Y81">
        <v>687</v>
      </c>
      <c r="Z81">
        <v>761</v>
      </c>
      <c r="AA81">
        <v>764</v>
      </c>
      <c r="AB81">
        <v>738</v>
      </c>
      <c r="AC81">
        <v>782</v>
      </c>
      <c r="AD81">
        <v>795</v>
      </c>
      <c r="AE81">
        <v>814</v>
      </c>
      <c r="AF81">
        <v>855</v>
      </c>
      <c r="AG81">
        <f t="shared" si="1"/>
        <v>0.21794871794871795</v>
      </c>
      <c r="AH81">
        <v>846</v>
      </c>
      <c r="AI81">
        <v>839</v>
      </c>
      <c r="AJ81">
        <v>839</v>
      </c>
      <c r="AK81">
        <v>855</v>
      </c>
      <c r="AL81">
        <v>840</v>
      </c>
      <c r="AM81">
        <v>860</v>
      </c>
      <c r="AN81">
        <v>841</v>
      </c>
      <c r="AO81">
        <v>852</v>
      </c>
      <c r="AP81">
        <v>850</v>
      </c>
      <c r="AQ81">
        <v>814</v>
      </c>
      <c r="AR81">
        <v>820</v>
      </c>
      <c r="AS81">
        <v>804</v>
      </c>
      <c r="AT81">
        <v>781</v>
      </c>
      <c r="AU81">
        <v>782</v>
      </c>
      <c r="AV81">
        <v>776</v>
      </c>
      <c r="AW81">
        <v>757</v>
      </c>
      <c r="AX81">
        <v>762</v>
      </c>
      <c r="AY81">
        <v>755</v>
      </c>
      <c r="AZ81">
        <v>767</v>
      </c>
      <c r="BA81">
        <v>770</v>
      </c>
      <c r="BB81">
        <v>753</v>
      </c>
      <c r="BC81">
        <v>747</v>
      </c>
      <c r="BD81">
        <v>776</v>
      </c>
      <c r="BE81">
        <v>737</v>
      </c>
      <c r="BF81">
        <v>744</v>
      </c>
      <c r="BG81">
        <v>719</v>
      </c>
      <c r="BH81">
        <v>750</v>
      </c>
      <c r="BI81">
        <v>713</v>
      </c>
      <c r="BJ81">
        <v>716</v>
      </c>
      <c r="BK81">
        <v>739</v>
      </c>
      <c r="BL81">
        <v>808</v>
      </c>
      <c r="BM81">
        <v>813</v>
      </c>
      <c r="BN81">
        <v>737</v>
      </c>
      <c r="BO81">
        <v>779</v>
      </c>
      <c r="BP81">
        <v>772</v>
      </c>
      <c r="BQ81">
        <v>756</v>
      </c>
      <c r="BR81">
        <v>777</v>
      </c>
      <c r="BS81">
        <v>766</v>
      </c>
      <c r="BT81">
        <v>783</v>
      </c>
      <c r="BU81">
        <v>827</v>
      </c>
      <c r="BV81">
        <v>818</v>
      </c>
      <c r="BW81">
        <v>772</v>
      </c>
      <c r="BX81">
        <v>763</v>
      </c>
      <c r="BY81">
        <v>748</v>
      </c>
      <c r="BZ81">
        <v>761</v>
      </c>
      <c r="CA81">
        <v>698</v>
      </c>
    </row>
    <row r="82" spans="1:117" x14ac:dyDescent="0.25">
      <c r="A82" t="s">
        <v>159</v>
      </c>
      <c r="B82" s="2">
        <v>42216</v>
      </c>
      <c r="C82" s="2">
        <v>42307</v>
      </c>
      <c r="D82">
        <v>0.2797</v>
      </c>
      <c r="L82">
        <v>802</v>
      </c>
      <c r="M82">
        <v>775</v>
      </c>
      <c r="N82">
        <v>773</v>
      </c>
      <c r="O82">
        <v>797</v>
      </c>
      <c r="P82">
        <v>811</v>
      </c>
      <c r="Q82">
        <v>809</v>
      </c>
      <c r="R82">
        <v>808</v>
      </c>
      <c r="S82">
        <v>841</v>
      </c>
      <c r="T82">
        <v>818</v>
      </c>
      <c r="U82">
        <v>807</v>
      </c>
      <c r="V82">
        <v>799</v>
      </c>
      <c r="W82">
        <v>783</v>
      </c>
      <c r="X82">
        <v>784</v>
      </c>
      <c r="Y82">
        <v>754</v>
      </c>
      <c r="Z82">
        <v>737</v>
      </c>
      <c r="AA82">
        <v>707</v>
      </c>
      <c r="AB82">
        <v>664</v>
      </c>
      <c r="AC82">
        <v>642</v>
      </c>
      <c r="AD82">
        <v>674</v>
      </c>
      <c r="AE82">
        <v>677</v>
      </c>
      <c r="AF82">
        <v>708</v>
      </c>
      <c r="AG82">
        <f t="shared" si="1"/>
        <v>-8.6451612903225811E-2</v>
      </c>
      <c r="AH82">
        <v>695</v>
      </c>
      <c r="AI82">
        <v>658</v>
      </c>
      <c r="AJ82">
        <v>651</v>
      </c>
      <c r="AK82">
        <v>658</v>
      </c>
      <c r="AL82">
        <v>641</v>
      </c>
      <c r="AM82">
        <v>636</v>
      </c>
      <c r="AN82">
        <v>635</v>
      </c>
      <c r="AO82">
        <v>680</v>
      </c>
      <c r="AP82">
        <v>662</v>
      </c>
      <c r="AQ82">
        <v>642</v>
      </c>
      <c r="AR82">
        <v>641</v>
      </c>
      <c r="AS82">
        <v>630</v>
      </c>
      <c r="AT82">
        <v>652</v>
      </c>
      <c r="AU82">
        <v>670</v>
      </c>
      <c r="AV82">
        <v>655</v>
      </c>
      <c r="AW82">
        <v>602</v>
      </c>
      <c r="AX82">
        <v>621</v>
      </c>
      <c r="AY82">
        <v>636</v>
      </c>
      <c r="AZ82">
        <v>601</v>
      </c>
      <c r="BA82">
        <v>631</v>
      </c>
      <c r="BB82">
        <v>645</v>
      </c>
      <c r="BC82">
        <v>644</v>
      </c>
      <c r="BD82">
        <v>655</v>
      </c>
      <c r="BE82">
        <v>658</v>
      </c>
      <c r="BF82">
        <v>677</v>
      </c>
      <c r="BG82">
        <v>689</v>
      </c>
      <c r="BH82">
        <v>694</v>
      </c>
      <c r="BI82">
        <v>695</v>
      </c>
      <c r="BJ82">
        <v>675</v>
      </c>
      <c r="BK82">
        <v>703</v>
      </c>
      <c r="BL82">
        <v>733</v>
      </c>
      <c r="BM82">
        <v>749</v>
      </c>
      <c r="BN82">
        <v>733</v>
      </c>
      <c r="BO82">
        <v>770</v>
      </c>
      <c r="BP82">
        <v>765</v>
      </c>
      <c r="BQ82">
        <v>766</v>
      </c>
      <c r="BR82">
        <v>784</v>
      </c>
      <c r="BS82">
        <v>770</v>
      </c>
      <c r="BT82">
        <v>768</v>
      </c>
      <c r="BU82">
        <v>787</v>
      </c>
      <c r="BV82">
        <v>782</v>
      </c>
    </row>
    <row r="83" spans="1:117" x14ac:dyDescent="0.25">
      <c r="A83" t="s">
        <v>160</v>
      </c>
      <c r="B83" s="2">
        <v>45230</v>
      </c>
      <c r="C83" s="2">
        <v>45322</v>
      </c>
      <c r="D83">
        <v>0.54720000000000002</v>
      </c>
      <c r="L83">
        <v>3815</v>
      </c>
      <c r="M83">
        <v>3590</v>
      </c>
      <c r="N83">
        <v>3949</v>
      </c>
      <c r="O83">
        <v>4271</v>
      </c>
      <c r="P83">
        <v>4193</v>
      </c>
      <c r="Q83">
        <v>4274</v>
      </c>
      <c r="R83">
        <v>4261</v>
      </c>
      <c r="S83">
        <v>4241</v>
      </c>
      <c r="T83">
        <v>4306</v>
      </c>
      <c r="U83">
        <v>4463</v>
      </c>
      <c r="V83">
        <v>4797</v>
      </c>
      <c r="W83">
        <v>4710</v>
      </c>
      <c r="X83">
        <v>4717</v>
      </c>
      <c r="Y83">
        <v>4644</v>
      </c>
      <c r="Z83">
        <v>4777</v>
      </c>
      <c r="AA83">
        <v>4570</v>
      </c>
      <c r="AB83">
        <v>4532</v>
      </c>
      <c r="AC83">
        <v>4524</v>
      </c>
      <c r="AD83">
        <v>4530</v>
      </c>
      <c r="AE83">
        <v>4487</v>
      </c>
      <c r="AF83">
        <v>4681</v>
      </c>
      <c r="AG83">
        <f t="shared" si="1"/>
        <v>0.30389972144846794</v>
      </c>
      <c r="AH83">
        <v>4622</v>
      </c>
      <c r="AI83">
        <v>4588</v>
      </c>
      <c r="AJ83">
        <v>4303</v>
      </c>
      <c r="AK83">
        <v>4432</v>
      </c>
      <c r="AL83">
        <v>4224</v>
      </c>
      <c r="AM83">
        <v>4214</v>
      </c>
      <c r="AN83">
        <v>4343</v>
      </c>
      <c r="AO83">
        <v>4384</v>
      </c>
      <c r="AP83">
        <v>4629</v>
      </c>
      <c r="AQ83">
        <v>4665</v>
      </c>
      <c r="AR83">
        <v>4845</v>
      </c>
      <c r="AS83">
        <v>4760</v>
      </c>
      <c r="AT83">
        <v>4955</v>
      </c>
      <c r="AU83">
        <v>4986</v>
      </c>
      <c r="AV83">
        <v>4870</v>
      </c>
      <c r="AW83">
        <v>4818</v>
      </c>
      <c r="AX83">
        <v>4746</v>
      </c>
      <c r="AY83">
        <v>4823</v>
      </c>
      <c r="AZ83">
        <v>4906</v>
      </c>
      <c r="BA83">
        <v>4797</v>
      </c>
      <c r="BB83">
        <v>4797</v>
      </c>
      <c r="BC83">
        <v>4615</v>
      </c>
      <c r="BD83">
        <v>4663</v>
      </c>
      <c r="BE83">
        <v>4945</v>
      </c>
      <c r="BF83">
        <v>4976</v>
      </c>
      <c r="BG83">
        <v>5057</v>
      </c>
      <c r="BH83">
        <v>5057</v>
      </c>
      <c r="BI83">
        <v>5134</v>
      </c>
      <c r="BJ83">
        <v>5110</v>
      </c>
      <c r="BK83">
        <v>5162</v>
      </c>
      <c r="BL83">
        <v>5351</v>
      </c>
      <c r="BM83">
        <v>5790</v>
      </c>
      <c r="BN83">
        <v>5994</v>
      </c>
      <c r="BO83">
        <v>5904</v>
      </c>
      <c r="BP83">
        <v>5977</v>
      </c>
      <c r="BQ83">
        <v>6049</v>
      </c>
      <c r="BR83">
        <v>5716</v>
      </c>
      <c r="BS83">
        <v>5753</v>
      </c>
      <c r="BT83">
        <v>5850</v>
      </c>
      <c r="BU83">
        <v>5823</v>
      </c>
    </row>
    <row r="84" spans="1:117" x14ac:dyDescent="0.25">
      <c r="A84" t="s">
        <v>160</v>
      </c>
      <c r="B84" s="2">
        <v>44224</v>
      </c>
      <c r="C84" s="2">
        <v>44313</v>
      </c>
      <c r="D84">
        <v>0.18279999999999999</v>
      </c>
      <c r="L84">
        <v>2112.5</v>
      </c>
      <c r="M84">
        <v>2072.5</v>
      </c>
      <c r="N84">
        <v>2112.5</v>
      </c>
      <c r="O84">
        <v>2202.5</v>
      </c>
      <c r="P84">
        <v>2160</v>
      </c>
      <c r="Q84">
        <v>2075</v>
      </c>
      <c r="R84">
        <v>2112.5</v>
      </c>
      <c r="S84">
        <v>2210</v>
      </c>
      <c r="T84">
        <v>2260</v>
      </c>
      <c r="U84">
        <v>2202.5</v>
      </c>
      <c r="V84">
        <v>2287.5</v>
      </c>
      <c r="W84">
        <v>2325</v>
      </c>
      <c r="X84">
        <v>2375</v>
      </c>
      <c r="Y84">
        <v>2382.5</v>
      </c>
      <c r="Z84">
        <v>2295</v>
      </c>
      <c r="AA84">
        <v>2370</v>
      </c>
      <c r="AB84">
        <v>2417.5</v>
      </c>
      <c r="AC84">
        <v>2337.5</v>
      </c>
      <c r="AD84">
        <v>2365</v>
      </c>
      <c r="AE84">
        <v>2187.5</v>
      </c>
      <c r="AF84">
        <v>2280</v>
      </c>
      <c r="AG84">
        <f t="shared" si="1"/>
        <v>0.10012062726176116</v>
      </c>
      <c r="AH84">
        <v>2260</v>
      </c>
      <c r="AI84">
        <v>2230</v>
      </c>
      <c r="AJ84">
        <v>2170</v>
      </c>
      <c r="AK84">
        <v>2142.5</v>
      </c>
      <c r="AL84">
        <v>2070</v>
      </c>
      <c r="AM84">
        <v>2030</v>
      </c>
      <c r="AN84">
        <v>2077.5</v>
      </c>
      <c r="AO84">
        <v>2082.5</v>
      </c>
      <c r="AP84">
        <v>2177.5</v>
      </c>
      <c r="AQ84">
        <v>2150</v>
      </c>
      <c r="AR84">
        <v>2222.5</v>
      </c>
      <c r="AS84">
        <v>2257.5</v>
      </c>
      <c r="AT84">
        <v>2332.5</v>
      </c>
      <c r="AU84">
        <v>2305</v>
      </c>
      <c r="AV84">
        <v>2267.5</v>
      </c>
      <c r="AW84">
        <v>2267.5</v>
      </c>
      <c r="AX84">
        <v>2247.5</v>
      </c>
      <c r="AY84">
        <v>2205</v>
      </c>
      <c r="AZ84">
        <v>2307.5</v>
      </c>
      <c r="BA84">
        <v>2367.5</v>
      </c>
      <c r="BB84">
        <v>2410</v>
      </c>
      <c r="BC84">
        <v>2420</v>
      </c>
      <c r="BD84">
        <v>2520</v>
      </c>
      <c r="BE84">
        <v>2625</v>
      </c>
      <c r="BF84">
        <v>2675</v>
      </c>
      <c r="BG84">
        <v>2650</v>
      </c>
      <c r="BH84">
        <v>2730</v>
      </c>
      <c r="BI84">
        <v>2652.5</v>
      </c>
      <c r="BJ84">
        <v>2700</v>
      </c>
      <c r="BK84">
        <v>2662.5</v>
      </c>
      <c r="BL84">
        <v>2657.5</v>
      </c>
      <c r="BM84">
        <v>2692.5</v>
      </c>
      <c r="BN84">
        <v>2622.5</v>
      </c>
      <c r="BO84">
        <v>2632.5</v>
      </c>
      <c r="BP84">
        <v>2660</v>
      </c>
      <c r="BQ84">
        <v>2575</v>
      </c>
      <c r="BR84">
        <v>2502.5</v>
      </c>
      <c r="BS84">
        <v>2607.5</v>
      </c>
      <c r="BT84">
        <v>2575</v>
      </c>
      <c r="BU84">
        <v>2640</v>
      </c>
      <c r="BV84">
        <v>2620</v>
      </c>
    </row>
    <row r="85" spans="1:117" x14ac:dyDescent="0.25">
      <c r="A85" t="s">
        <v>160</v>
      </c>
      <c r="B85" s="2">
        <v>43859</v>
      </c>
      <c r="C85" s="2">
        <v>43945</v>
      </c>
      <c r="D85">
        <v>0.63859999999999995</v>
      </c>
      <c r="L85">
        <v>1515</v>
      </c>
      <c r="M85">
        <v>1417.5</v>
      </c>
      <c r="N85">
        <v>1467.5</v>
      </c>
      <c r="O85">
        <v>1427.5</v>
      </c>
      <c r="P85">
        <v>1445</v>
      </c>
      <c r="Q85">
        <v>1432.5</v>
      </c>
      <c r="R85">
        <v>1445</v>
      </c>
      <c r="S85">
        <v>1412.5</v>
      </c>
      <c r="T85">
        <v>1390</v>
      </c>
      <c r="U85">
        <v>1450</v>
      </c>
      <c r="V85">
        <v>1447.5</v>
      </c>
      <c r="W85">
        <v>1472.5</v>
      </c>
      <c r="X85">
        <v>1435</v>
      </c>
      <c r="Y85">
        <v>1352.5</v>
      </c>
      <c r="Z85">
        <v>1407.5</v>
      </c>
      <c r="AA85">
        <v>1402.5</v>
      </c>
      <c r="AB85">
        <v>1390</v>
      </c>
      <c r="AC85">
        <v>1325</v>
      </c>
      <c r="AD85">
        <v>1325</v>
      </c>
      <c r="AE85">
        <v>1290</v>
      </c>
      <c r="AF85">
        <v>1228.8</v>
      </c>
      <c r="AG85">
        <f t="shared" si="1"/>
        <v>-0.13312169312169314</v>
      </c>
      <c r="AH85">
        <v>1290</v>
      </c>
      <c r="AI85">
        <v>1247.5</v>
      </c>
      <c r="AJ85">
        <v>1267.5</v>
      </c>
      <c r="AK85">
        <v>1262.5</v>
      </c>
      <c r="AL85">
        <v>1221.3</v>
      </c>
      <c r="AM85">
        <v>1153.8</v>
      </c>
      <c r="AN85">
        <v>1197.5</v>
      </c>
      <c r="AO85">
        <v>1130</v>
      </c>
      <c r="AP85">
        <v>1071.3</v>
      </c>
      <c r="AQ85">
        <v>1017.5</v>
      </c>
      <c r="AR85">
        <v>985</v>
      </c>
      <c r="AS85">
        <v>1003.8</v>
      </c>
      <c r="AT85">
        <v>947.5</v>
      </c>
      <c r="AU85">
        <v>865</v>
      </c>
      <c r="AV85">
        <v>937.5</v>
      </c>
      <c r="AW85">
        <v>1038.8</v>
      </c>
      <c r="AX85">
        <v>1142.5</v>
      </c>
      <c r="AY85">
        <v>1076.3</v>
      </c>
      <c r="AZ85">
        <v>1110</v>
      </c>
      <c r="BA85">
        <v>1073.8</v>
      </c>
      <c r="BB85">
        <v>1085</v>
      </c>
      <c r="BC85">
        <v>997.5</v>
      </c>
      <c r="BD85">
        <v>978.8</v>
      </c>
      <c r="BE85">
        <v>970</v>
      </c>
      <c r="BF85">
        <v>1030</v>
      </c>
      <c r="BG85">
        <v>1161.3</v>
      </c>
      <c r="BH85">
        <v>1162.5</v>
      </c>
      <c r="BI85">
        <v>1151.3</v>
      </c>
      <c r="BJ85">
        <v>1142.5</v>
      </c>
      <c r="BK85">
        <v>1107.5</v>
      </c>
      <c r="BL85">
        <v>1178.8</v>
      </c>
      <c r="BM85">
        <v>1186.3</v>
      </c>
      <c r="BN85">
        <v>1173.8</v>
      </c>
      <c r="BO85">
        <v>1250</v>
      </c>
      <c r="BP85">
        <v>1257.5</v>
      </c>
      <c r="BQ85">
        <v>1231.3</v>
      </c>
      <c r="BR85">
        <v>1275</v>
      </c>
      <c r="BS85">
        <v>1246.3</v>
      </c>
      <c r="BT85">
        <v>1195</v>
      </c>
    </row>
    <row r="86" spans="1:117" x14ac:dyDescent="0.25">
      <c r="A86" t="s">
        <v>160</v>
      </c>
      <c r="B86" s="2">
        <v>43768</v>
      </c>
      <c r="C86" s="2">
        <v>43859</v>
      </c>
      <c r="D86">
        <v>0.64939999999999998</v>
      </c>
      <c r="L86">
        <v>1355</v>
      </c>
      <c r="M86">
        <v>1236.3</v>
      </c>
      <c r="N86">
        <v>1282.5</v>
      </c>
      <c r="O86">
        <v>1287.5</v>
      </c>
      <c r="P86">
        <v>1320</v>
      </c>
      <c r="Q86">
        <v>1342.5</v>
      </c>
      <c r="R86">
        <v>1350</v>
      </c>
      <c r="S86">
        <v>1357.5</v>
      </c>
      <c r="T86">
        <v>1405</v>
      </c>
      <c r="U86">
        <v>1452.5</v>
      </c>
      <c r="V86">
        <v>1342.5</v>
      </c>
      <c r="W86">
        <v>1362.5</v>
      </c>
      <c r="X86">
        <v>1412.5</v>
      </c>
      <c r="Y86">
        <v>1390</v>
      </c>
      <c r="Z86">
        <v>1352.5</v>
      </c>
      <c r="AA86">
        <v>1300</v>
      </c>
      <c r="AB86">
        <v>1327.5</v>
      </c>
      <c r="AC86">
        <v>1310</v>
      </c>
      <c r="AD86">
        <v>1357.5</v>
      </c>
      <c r="AE86">
        <v>1362.5</v>
      </c>
      <c r="AF86">
        <v>1337.5</v>
      </c>
      <c r="AG86">
        <f t="shared" si="1"/>
        <v>8.1857154412359495E-2</v>
      </c>
      <c r="AH86">
        <v>1337.5</v>
      </c>
      <c r="AI86">
        <v>1330</v>
      </c>
      <c r="AJ86">
        <v>1312.5</v>
      </c>
      <c r="AK86">
        <v>1290</v>
      </c>
      <c r="AL86">
        <v>1310</v>
      </c>
      <c r="AM86">
        <v>1355</v>
      </c>
      <c r="AN86">
        <v>1315</v>
      </c>
      <c r="AO86">
        <v>1335</v>
      </c>
      <c r="AP86">
        <v>1345</v>
      </c>
      <c r="AQ86">
        <v>1382.5</v>
      </c>
      <c r="AR86">
        <v>1435</v>
      </c>
      <c r="AS86">
        <v>1447.5</v>
      </c>
      <c r="AT86">
        <v>1457.5</v>
      </c>
      <c r="AU86">
        <v>1457.5</v>
      </c>
      <c r="AV86">
        <v>1495</v>
      </c>
      <c r="AW86">
        <v>1537.5</v>
      </c>
      <c r="AX86">
        <v>1535</v>
      </c>
      <c r="AY86">
        <v>1555</v>
      </c>
      <c r="AZ86">
        <v>1555</v>
      </c>
      <c r="BA86">
        <v>1552.5</v>
      </c>
      <c r="BB86">
        <v>1570</v>
      </c>
      <c r="BC86">
        <v>1540</v>
      </c>
      <c r="BD86">
        <v>1500</v>
      </c>
      <c r="BE86">
        <v>1525</v>
      </c>
      <c r="BF86">
        <v>1515</v>
      </c>
      <c r="BG86">
        <v>1570</v>
      </c>
      <c r="BH86">
        <v>1587.5</v>
      </c>
      <c r="BI86">
        <v>1582.5</v>
      </c>
      <c r="BJ86">
        <v>1552.5</v>
      </c>
      <c r="BK86">
        <v>1532.5</v>
      </c>
      <c r="BL86">
        <v>1527.5</v>
      </c>
      <c r="BM86">
        <v>1542.5</v>
      </c>
      <c r="BN86">
        <v>1515</v>
      </c>
      <c r="BO86">
        <v>1575</v>
      </c>
      <c r="BP86">
        <v>1615</v>
      </c>
      <c r="BQ86">
        <v>1580</v>
      </c>
      <c r="BR86">
        <v>1515</v>
      </c>
      <c r="BS86">
        <v>1540</v>
      </c>
      <c r="BT86">
        <v>1515</v>
      </c>
    </row>
    <row r="87" spans="1:117" x14ac:dyDescent="0.25">
      <c r="A87" t="s">
        <v>160</v>
      </c>
      <c r="B87" s="2">
        <v>43580</v>
      </c>
      <c r="C87" s="2">
        <v>43670</v>
      </c>
      <c r="D87">
        <v>0.31219999999999998</v>
      </c>
      <c r="L87">
        <v>861.3</v>
      </c>
      <c r="M87">
        <v>785</v>
      </c>
      <c r="N87">
        <v>767.5</v>
      </c>
      <c r="O87">
        <v>751.3</v>
      </c>
      <c r="P87">
        <v>750</v>
      </c>
      <c r="Q87">
        <v>745</v>
      </c>
      <c r="R87">
        <v>714.8</v>
      </c>
      <c r="S87">
        <v>724</v>
      </c>
      <c r="T87">
        <v>768.8</v>
      </c>
      <c r="U87">
        <v>720.3</v>
      </c>
      <c r="V87">
        <v>701.3</v>
      </c>
      <c r="W87">
        <v>682.8</v>
      </c>
      <c r="X87">
        <v>690</v>
      </c>
      <c r="Y87">
        <v>684.8</v>
      </c>
      <c r="Z87">
        <v>667.3</v>
      </c>
      <c r="AA87">
        <v>665.8</v>
      </c>
      <c r="AB87">
        <v>651.29999999999995</v>
      </c>
      <c r="AC87">
        <v>670.5</v>
      </c>
      <c r="AD87">
        <v>643.79999999999995</v>
      </c>
      <c r="AE87">
        <v>647</v>
      </c>
      <c r="AF87">
        <v>637.79999999999995</v>
      </c>
      <c r="AG87">
        <f t="shared" si="1"/>
        <v>-0.18751592356687904</v>
      </c>
      <c r="AH87">
        <v>630</v>
      </c>
      <c r="AI87">
        <v>644.5</v>
      </c>
      <c r="AJ87">
        <v>664.8</v>
      </c>
      <c r="AK87">
        <v>654.79999999999995</v>
      </c>
      <c r="AL87">
        <v>688</v>
      </c>
      <c r="AM87">
        <v>711.5</v>
      </c>
      <c r="AN87">
        <v>718.3</v>
      </c>
      <c r="AO87">
        <v>684.8</v>
      </c>
      <c r="AP87">
        <v>650.5</v>
      </c>
      <c r="AQ87">
        <v>651.29999999999995</v>
      </c>
      <c r="AR87">
        <v>632.29999999999995</v>
      </c>
      <c r="AS87">
        <v>630.79999999999995</v>
      </c>
      <c r="AT87">
        <v>665</v>
      </c>
      <c r="AU87">
        <v>681.8</v>
      </c>
      <c r="AV87">
        <v>682.3</v>
      </c>
      <c r="AW87">
        <v>686.8</v>
      </c>
      <c r="AX87">
        <v>671.8</v>
      </c>
      <c r="AY87">
        <v>695.5</v>
      </c>
      <c r="AZ87">
        <v>717.8</v>
      </c>
      <c r="BA87">
        <v>741.3</v>
      </c>
      <c r="BB87">
        <v>787.5</v>
      </c>
      <c r="BC87">
        <v>793.8</v>
      </c>
      <c r="BD87">
        <v>756.3</v>
      </c>
      <c r="BE87">
        <v>768.8</v>
      </c>
      <c r="BF87">
        <v>782.5</v>
      </c>
      <c r="BG87">
        <v>771.3</v>
      </c>
      <c r="BH87">
        <v>756.3</v>
      </c>
      <c r="BI87">
        <v>758.8</v>
      </c>
      <c r="BJ87">
        <v>770</v>
      </c>
      <c r="BK87">
        <v>772.5</v>
      </c>
      <c r="BL87">
        <v>763.8</v>
      </c>
      <c r="BM87">
        <v>765</v>
      </c>
      <c r="BN87">
        <v>756.3</v>
      </c>
      <c r="BO87">
        <v>810</v>
      </c>
      <c r="BP87">
        <v>825</v>
      </c>
      <c r="BQ87">
        <v>832.5</v>
      </c>
      <c r="BR87">
        <v>865</v>
      </c>
    </row>
    <row r="88" spans="1:117" x14ac:dyDescent="0.25">
      <c r="A88" t="s">
        <v>160</v>
      </c>
      <c r="B88" s="2">
        <v>42852</v>
      </c>
      <c r="C88" s="2">
        <v>42942</v>
      </c>
      <c r="D88">
        <v>0.37569999999999998</v>
      </c>
      <c r="L88">
        <v>556.79999999999995</v>
      </c>
      <c r="M88">
        <v>520.29999999999995</v>
      </c>
      <c r="N88">
        <v>530.5</v>
      </c>
      <c r="O88">
        <v>529.79999999999995</v>
      </c>
      <c r="P88">
        <v>529</v>
      </c>
      <c r="Q88">
        <v>514</v>
      </c>
      <c r="R88">
        <v>511.3</v>
      </c>
      <c r="S88">
        <v>509.5</v>
      </c>
      <c r="T88">
        <v>504.8</v>
      </c>
      <c r="U88">
        <v>499.3</v>
      </c>
      <c r="V88">
        <v>517</v>
      </c>
      <c r="W88">
        <v>502.5</v>
      </c>
      <c r="X88">
        <v>493</v>
      </c>
      <c r="Y88">
        <v>495.3</v>
      </c>
      <c r="Z88">
        <v>487.5</v>
      </c>
      <c r="AA88">
        <v>477.5</v>
      </c>
      <c r="AB88">
        <v>488</v>
      </c>
      <c r="AC88">
        <v>484.5</v>
      </c>
      <c r="AD88">
        <v>484.8</v>
      </c>
      <c r="AE88">
        <v>481.8</v>
      </c>
      <c r="AF88">
        <v>477.8</v>
      </c>
      <c r="AG88">
        <f t="shared" si="1"/>
        <v>-8.1683644051508644E-2</v>
      </c>
      <c r="AH88">
        <v>494.8</v>
      </c>
      <c r="AI88">
        <v>505.3</v>
      </c>
      <c r="AJ88">
        <v>506</v>
      </c>
      <c r="AK88">
        <v>514.5</v>
      </c>
      <c r="AL88">
        <v>526.5</v>
      </c>
      <c r="AM88">
        <v>529</v>
      </c>
      <c r="AN88">
        <v>533</v>
      </c>
      <c r="AO88">
        <v>539.79999999999995</v>
      </c>
      <c r="AP88">
        <v>521.79999999999995</v>
      </c>
      <c r="AQ88">
        <v>517.5</v>
      </c>
      <c r="AR88">
        <v>509.8</v>
      </c>
      <c r="AS88">
        <v>502.8</v>
      </c>
      <c r="AT88">
        <v>506</v>
      </c>
      <c r="AU88">
        <v>520.79999999999995</v>
      </c>
      <c r="AV88">
        <v>525.5</v>
      </c>
      <c r="AW88">
        <v>513.5</v>
      </c>
      <c r="AX88">
        <v>505.5</v>
      </c>
      <c r="AY88">
        <v>509.3</v>
      </c>
      <c r="AZ88">
        <v>510.3</v>
      </c>
      <c r="BA88">
        <v>507.5</v>
      </c>
      <c r="BB88">
        <v>487</v>
      </c>
      <c r="BC88">
        <v>491</v>
      </c>
      <c r="BD88">
        <v>480.5</v>
      </c>
      <c r="BE88">
        <v>469.5</v>
      </c>
      <c r="BF88">
        <v>467.8</v>
      </c>
      <c r="BG88">
        <v>475.5</v>
      </c>
      <c r="BH88">
        <v>480</v>
      </c>
      <c r="BI88">
        <v>482.5</v>
      </c>
      <c r="BJ88">
        <v>491.5</v>
      </c>
      <c r="BK88">
        <v>493</v>
      </c>
      <c r="BL88">
        <v>490.3</v>
      </c>
      <c r="BM88">
        <v>496</v>
      </c>
      <c r="BN88">
        <v>492.5</v>
      </c>
      <c r="BO88">
        <v>497.3</v>
      </c>
      <c r="BP88">
        <v>501.8</v>
      </c>
      <c r="BQ88">
        <v>511</v>
      </c>
      <c r="BR88">
        <v>521.29999999999995</v>
      </c>
      <c r="BS88">
        <v>518.79999999999995</v>
      </c>
      <c r="BT88">
        <v>531</v>
      </c>
      <c r="BU88">
        <v>530.79999999999995</v>
      </c>
    </row>
    <row r="89" spans="1:117" x14ac:dyDescent="0.25">
      <c r="A89" t="s">
        <v>160</v>
      </c>
      <c r="B89" s="2">
        <v>42487</v>
      </c>
      <c r="C89" s="2">
        <v>42578</v>
      </c>
      <c r="D89">
        <v>0.2621</v>
      </c>
      <c r="L89">
        <v>272.5</v>
      </c>
      <c r="M89">
        <v>265</v>
      </c>
      <c r="N89">
        <v>257</v>
      </c>
      <c r="O89">
        <v>261</v>
      </c>
      <c r="P89">
        <v>265.8</v>
      </c>
      <c r="Q89">
        <v>267.3</v>
      </c>
      <c r="R89">
        <v>266.5</v>
      </c>
      <c r="S89">
        <v>267.8</v>
      </c>
      <c r="T89">
        <v>257.5</v>
      </c>
      <c r="U89">
        <v>264.5</v>
      </c>
      <c r="V89">
        <v>270.5</v>
      </c>
      <c r="W89">
        <v>279.8</v>
      </c>
      <c r="X89">
        <v>285</v>
      </c>
      <c r="Y89">
        <v>289.5</v>
      </c>
      <c r="Z89">
        <v>295</v>
      </c>
      <c r="AA89">
        <v>291</v>
      </c>
      <c r="AB89">
        <v>296.3</v>
      </c>
      <c r="AC89">
        <v>295.8</v>
      </c>
      <c r="AD89">
        <v>299.8</v>
      </c>
      <c r="AE89">
        <v>307.8</v>
      </c>
      <c r="AF89">
        <v>308.3</v>
      </c>
      <c r="AG89">
        <f t="shared" si="1"/>
        <v>0.16339622641509438</v>
      </c>
      <c r="AH89">
        <v>304.8</v>
      </c>
      <c r="AI89">
        <v>295.5</v>
      </c>
      <c r="AJ89">
        <v>293</v>
      </c>
      <c r="AK89">
        <v>292.5</v>
      </c>
      <c r="AL89">
        <v>297.8</v>
      </c>
      <c r="AM89">
        <v>302</v>
      </c>
      <c r="AN89">
        <v>295.5</v>
      </c>
      <c r="AO89">
        <v>298.5</v>
      </c>
      <c r="AP89">
        <v>283</v>
      </c>
      <c r="AQ89">
        <v>281</v>
      </c>
      <c r="AR89">
        <v>284.5</v>
      </c>
      <c r="AS89">
        <v>274.5</v>
      </c>
      <c r="AT89">
        <v>281.5</v>
      </c>
      <c r="AU89">
        <v>292.5</v>
      </c>
      <c r="AV89">
        <v>293</v>
      </c>
      <c r="AW89">
        <v>292.8</v>
      </c>
      <c r="AX89">
        <v>296</v>
      </c>
      <c r="AY89">
        <v>275.8</v>
      </c>
      <c r="AZ89">
        <v>286.5</v>
      </c>
      <c r="BA89">
        <v>280.5</v>
      </c>
      <c r="BB89">
        <v>277.8</v>
      </c>
      <c r="BC89">
        <v>283.8</v>
      </c>
      <c r="BD89">
        <v>281.3</v>
      </c>
      <c r="BE89">
        <v>274.3</v>
      </c>
      <c r="BF89">
        <v>267.8</v>
      </c>
      <c r="BG89">
        <v>259</v>
      </c>
      <c r="BH89">
        <v>258</v>
      </c>
      <c r="BI89">
        <v>257.3</v>
      </c>
      <c r="BJ89">
        <v>268.5</v>
      </c>
      <c r="BK89">
        <v>280.5</v>
      </c>
      <c r="BL89">
        <v>288.8</v>
      </c>
      <c r="BM89">
        <v>295.8</v>
      </c>
      <c r="BN89">
        <v>289.8</v>
      </c>
      <c r="BO89">
        <v>303</v>
      </c>
      <c r="BP89">
        <v>306.5</v>
      </c>
      <c r="BQ89">
        <v>310.3</v>
      </c>
      <c r="BR89">
        <v>305.5</v>
      </c>
      <c r="BS89">
        <v>302.8</v>
      </c>
      <c r="BT89">
        <v>293.5</v>
      </c>
      <c r="BU89">
        <v>304.5</v>
      </c>
    </row>
    <row r="90" spans="1:117" x14ac:dyDescent="0.25">
      <c r="A90" t="s">
        <v>160</v>
      </c>
      <c r="B90" s="2">
        <v>42121</v>
      </c>
      <c r="C90" s="2">
        <v>42213</v>
      </c>
      <c r="D90">
        <v>0.12239999999999999</v>
      </c>
      <c r="L90">
        <v>370.8</v>
      </c>
      <c r="M90">
        <v>357.5</v>
      </c>
      <c r="N90">
        <v>354.3</v>
      </c>
      <c r="O90">
        <v>346</v>
      </c>
      <c r="P90">
        <v>341.8</v>
      </c>
      <c r="Q90">
        <v>351.3</v>
      </c>
      <c r="R90">
        <v>358</v>
      </c>
      <c r="S90">
        <v>356.8</v>
      </c>
      <c r="T90">
        <v>361.5</v>
      </c>
      <c r="U90">
        <v>355</v>
      </c>
      <c r="V90">
        <v>353</v>
      </c>
      <c r="W90">
        <v>356.8</v>
      </c>
      <c r="X90">
        <v>356.3</v>
      </c>
      <c r="Y90">
        <v>353.8</v>
      </c>
      <c r="Z90">
        <v>350.5</v>
      </c>
      <c r="AA90">
        <v>352.8</v>
      </c>
      <c r="AB90">
        <v>354.3</v>
      </c>
      <c r="AC90">
        <v>359</v>
      </c>
      <c r="AD90">
        <v>358.3</v>
      </c>
      <c r="AE90">
        <v>363.3</v>
      </c>
      <c r="AF90">
        <v>371.3</v>
      </c>
      <c r="AG90">
        <f t="shared" si="1"/>
        <v>3.8601398601398634E-2</v>
      </c>
      <c r="AH90">
        <v>364.5</v>
      </c>
      <c r="AI90">
        <v>356</v>
      </c>
      <c r="AJ90">
        <v>353</v>
      </c>
      <c r="AK90">
        <v>349.3</v>
      </c>
      <c r="AL90">
        <v>352</v>
      </c>
      <c r="AM90">
        <v>351</v>
      </c>
      <c r="AN90">
        <v>338.3</v>
      </c>
      <c r="AO90">
        <v>333</v>
      </c>
      <c r="AP90">
        <v>340.5</v>
      </c>
      <c r="AQ90">
        <v>335</v>
      </c>
      <c r="AR90">
        <v>332.5</v>
      </c>
      <c r="AS90">
        <v>329.3</v>
      </c>
      <c r="AT90">
        <v>325</v>
      </c>
      <c r="AU90">
        <v>317.8</v>
      </c>
      <c r="AV90">
        <v>316.3</v>
      </c>
      <c r="AW90">
        <v>318</v>
      </c>
      <c r="AX90">
        <v>329.8</v>
      </c>
      <c r="AY90">
        <v>324.3</v>
      </c>
      <c r="AZ90">
        <v>332.5</v>
      </c>
      <c r="BA90">
        <v>326.5</v>
      </c>
      <c r="BB90">
        <v>312</v>
      </c>
      <c r="BC90">
        <v>318.5</v>
      </c>
      <c r="BD90">
        <v>316</v>
      </c>
      <c r="BE90">
        <v>315</v>
      </c>
      <c r="BF90">
        <v>319.5</v>
      </c>
      <c r="BG90">
        <v>312.8</v>
      </c>
      <c r="BH90">
        <v>320.3</v>
      </c>
      <c r="BI90">
        <v>307.8</v>
      </c>
      <c r="BJ90">
        <v>306.3</v>
      </c>
      <c r="BK90">
        <v>307.8</v>
      </c>
      <c r="BL90">
        <v>308</v>
      </c>
      <c r="BM90">
        <v>317.8</v>
      </c>
      <c r="BN90">
        <v>322.3</v>
      </c>
      <c r="BO90">
        <v>314.8</v>
      </c>
      <c r="BP90">
        <v>309.8</v>
      </c>
      <c r="BQ90">
        <v>311.3</v>
      </c>
      <c r="BR90">
        <v>302.8</v>
      </c>
      <c r="BS90">
        <v>300</v>
      </c>
      <c r="BT90">
        <v>297.3</v>
      </c>
      <c r="BU90">
        <v>287.8</v>
      </c>
      <c r="BV90">
        <v>288</v>
      </c>
    </row>
    <row r="91" spans="1:117" x14ac:dyDescent="0.25">
      <c r="A91" t="s">
        <v>196</v>
      </c>
      <c r="B91" s="2">
        <v>44782</v>
      </c>
      <c r="C91" s="2">
        <v>44864</v>
      </c>
      <c r="D91">
        <v>0.43480000000000002</v>
      </c>
      <c r="L91">
        <v>63.9</v>
      </c>
      <c r="M91">
        <v>61.65</v>
      </c>
      <c r="N91">
        <v>61.52</v>
      </c>
      <c r="O91">
        <v>59.6</v>
      </c>
      <c r="P91">
        <v>58.51</v>
      </c>
      <c r="Q91">
        <v>56.45</v>
      </c>
      <c r="R91">
        <v>56.41</v>
      </c>
      <c r="S91">
        <v>55.95</v>
      </c>
      <c r="T91">
        <v>54.98</v>
      </c>
      <c r="U91">
        <v>55.96</v>
      </c>
      <c r="V91">
        <v>55.22</v>
      </c>
      <c r="W91">
        <v>53.3</v>
      </c>
      <c r="X91">
        <v>54.17</v>
      </c>
      <c r="Y91">
        <v>53.39</v>
      </c>
      <c r="Z91">
        <v>54.68</v>
      </c>
      <c r="AA91">
        <v>54.42</v>
      </c>
      <c r="AB91">
        <v>55.5</v>
      </c>
      <c r="AC91">
        <v>56.48</v>
      </c>
      <c r="AD91">
        <v>57.54</v>
      </c>
      <c r="AE91">
        <v>56.43</v>
      </c>
      <c r="AF91">
        <v>55.35</v>
      </c>
      <c r="AG91">
        <f t="shared" si="1"/>
        <v>-0.10218978102189777</v>
      </c>
      <c r="AH91">
        <v>58.45</v>
      </c>
      <c r="AI91">
        <v>58.39</v>
      </c>
      <c r="AJ91">
        <v>57.16</v>
      </c>
      <c r="AK91">
        <v>58.21</v>
      </c>
      <c r="AL91">
        <v>58.21</v>
      </c>
      <c r="AM91">
        <v>56.7</v>
      </c>
      <c r="AN91">
        <v>56.27</v>
      </c>
      <c r="AO91">
        <v>55.09</v>
      </c>
      <c r="AP91">
        <v>54.6</v>
      </c>
      <c r="AQ91">
        <v>53.77</v>
      </c>
      <c r="AR91">
        <v>54.73</v>
      </c>
      <c r="AS91">
        <v>52.48</v>
      </c>
      <c r="AT91">
        <v>52.02</v>
      </c>
      <c r="AU91">
        <v>52.89</v>
      </c>
      <c r="AV91">
        <v>52.45</v>
      </c>
      <c r="AW91">
        <v>53.21</v>
      </c>
      <c r="AX91">
        <v>52.33</v>
      </c>
      <c r="AY91">
        <v>44.1</v>
      </c>
      <c r="AZ91">
        <v>42.96</v>
      </c>
      <c r="BA91">
        <v>44.01</v>
      </c>
      <c r="BB91">
        <v>44.92</v>
      </c>
      <c r="BC91">
        <v>47.09</v>
      </c>
      <c r="BD91">
        <v>47.72</v>
      </c>
      <c r="BE91">
        <v>46.88</v>
      </c>
      <c r="BF91">
        <v>46.82</v>
      </c>
      <c r="BG91">
        <v>50.2</v>
      </c>
      <c r="BH91">
        <v>49.09</v>
      </c>
      <c r="BI91">
        <v>49.71</v>
      </c>
      <c r="BJ91">
        <v>49.55</v>
      </c>
      <c r="BK91">
        <v>52.33</v>
      </c>
      <c r="BL91">
        <v>54</v>
      </c>
      <c r="BM91">
        <v>54.1</v>
      </c>
    </row>
    <row r="92" spans="1:117" x14ac:dyDescent="0.25">
      <c r="A92" t="s">
        <v>161</v>
      </c>
      <c r="B92" s="2">
        <v>45162</v>
      </c>
      <c r="C92" s="2">
        <v>45225</v>
      </c>
      <c r="D92">
        <v>0.38340000000000002</v>
      </c>
      <c r="L92">
        <v>133.80000000000001</v>
      </c>
      <c r="M92">
        <v>130.55000000000001</v>
      </c>
      <c r="N92">
        <v>130.56</v>
      </c>
      <c r="O92">
        <v>138.80000000000001</v>
      </c>
      <c r="P92">
        <v>146.79</v>
      </c>
      <c r="Q92">
        <v>152.34</v>
      </c>
      <c r="R92">
        <v>151.57</v>
      </c>
      <c r="S92">
        <v>149.47</v>
      </c>
      <c r="T92">
        <v>148.86000000000001</v>
      </c>
      <c r="U92">
        <v>158.47999999999999</v>
      </c>
      <c r="V92">
        <v>148.16</v>
      </c>
      <c r="W92">
        <v>151</v>
      </c>
      <c r="X92">
        <v>148.88</v>
      </c>
      <c r="Y92">
        <v>147.44999999999999</v>
      </c>
      <c r="Z92">
        <v>147.06</v>
      </c>
      <c r="AA92">
        <v>143.80000000000001</v>
      </c>
      <c r="AB92">
        <v>144.59</v>
      </c>
      <c r="AC92">
        <v>140.38</v>
      </c>
      <c r="AD92">
        <v>140.78</v>
      </c>
      <c r="AE92">
        <v>138.58000000000001</v>
      </c>
      <c r="AF92">
        <v>137.22</v>
      </c>
      <c r="AG92">
        <f t="shared" si="1"/>
        <v>5.1091535810034366E-2</v>
      </c>
      <c r="AH92">
        <v>141.12</v>
      </c>
      <c r="AI92">
        <v>142.4</v>
      </c>
      <c r="AJ92">
        <v>142.38</v>
      </c>
      <c r="AK92">
        <v>139.97999999999999</v>
      </c>
      <c r="AL92">
        <v>150.55000000000001</v>
      </c>
      <c r="AM92">
        <v>152.79</v>
      </c>
      <c r="AN92">
        <v>151</v>
      </c>
      <c r="AO92">
        <v>152.1</v>
      </c>
      <c r="AP92">
        <v>161.9</v>
      </c>
      <c r="AQ92">
        <v>162.82</v>
      </c>
      <c r="AR92">
        <v>158.65</v>
      </c>
      <c r="AS92">
        <v>166.2</v>
      </c>
      <c r="AT92">
        <v>162.9</v>
      </c>
      <c r="AU92">
        <v>162</v>
      </c>
      <c r="AV92">
        <v>159.5</v>
      </c>
      <c r="AW92">
        <v>157.28</v>
      </c>
      <c r="AX92">
        <v>167.1</v>
      </c>
      <c r="AY92">
        <v>166.2</v>
      </c>
      <c r="AZ92">
        <v>164.75</v>
      </c>
    </row>
    <row r="93" spans="1:117" x14ac:dyDescent="0.25">
      <c r="A93" t="s">
        <v>161</v>
      </c>
      <c r="B93" s="2">
        <v>44496</v>
      </c>
      <c r="C93" s="2">
        <v>44650</v>
      </c>
      <c r="D93">
        <v>0.22220000000000001</v>
      </c>
      <c r="L93">
        <v>150.59</v>
      </c>
      <c r="M93">
        <v>143.47</v>
      </c>
      <c r="N93">
        <v>156.19999999999999</v>
      </c>
      <c r="O93">
        <v>157</v>
      </c>
      <c r="P93">
        <v>156.80000000000001</v>
      </c>
      <c r="Q93">
        <v>157.15</v>
      </c>
      <c r="R93">
        <v>156.69999999999999</v>
      </c>
      <c r="S93">
        <v>157.19</v>
      </c>
      <c r="T93">
        <v>151.97999999999999</v>
      </c>
      <c r="U93">
        <v>158.19999999999999</v>
      </c>
      <c r="V93">
        <v>169.36</v>
      </c>
      <c r="W93">
        <v>173.38</v>
      </c>
      <c r="X93">
        <v>169.89</v>
      </c>
      <c r="Y93">
        <v>167.68</v>
      </c>
      <c r="Z93">
        <v>163.28</v>
      </c>
      <c r="AA93">
        <v>164.17</v>
      </c>
      <c r="AB93">
        <v>164.45</v>
      </c>
      <c r="AC93">
        <v>164.5</v>
      </c>
      <c r="AD93">
        <v>169.09</v>
      </c>
      <c r="AE93">
        <v>164.61</v>
      </c>
      <c r="AF93">
        <v>162.41999999999999</v>
      </c>
      <c r="AG93">
        <f t="shared" si="1"/>
        <v>0.13208336237540941</v>
      </c>
      <c r="AH93">
        <v>166.4</v>
      </c>
      <c r="AI93">
        <v>162</v>
      </c>
      <c r="AJ93">
        <v>158.19999999999999</v>
      </c>
      <c r="AK93">
        <v>160.03</v>
      </c>
      <c r="AL93">
        <v>160.24</v>
      </c>
      <c r="AM93">
        <v>151.97</v>
      </c>
      <c r="AN93">
        <v>156.9</v>
      </c>
      <c r="AO93">
        <v>153.03</v>
      </c>
      <c r="AP93">
        <v>149.1</v>
      </c>
      <c r="AQ93">
        <v>150.54</v>
      </c>
      <c r="AR93">
        <v>152</v>
      </c>
      <c r="AS93">
        <v>150</v>
      </c>
      <c r="AT93">
        <v>147.76</v>
      </c>
      <c r="AU93">
        <v>148.53</v>
      </c>
      <c r="AV93">
        <v>145.15</v>
      </c>
      <c r="AW93">
        <v>145.80000000000001</v>
      </c>
      <c r="AX93">
        <v>138.1</v>
      </c>
      <c r="AY93">
        <v>133.05000000000001</v>
      </c>
      <c r="AZ93">
        <v>131.91999999999999</v>
      </c>
      <c r="BA93">
        <v>130.30000000000001</v>
      </c>
      <c r="BB93">
        <v>128.44999999999999</v>
      </c>
      <c r="BC93">
        <v>125.8</v>
      </c>
      <c r="BD93">
        <v>126.18</v>
      </c>
      <c r="BE93">
        <v>125.36</v>
      </c>
      <c r="BF93">
        <v>124.05</v>
      </c>
      <c r="BG93">
        <v>127.14</v>
      </c>
      <c r="BH93">
        <v>126.6</v>
      </c>
      <c r="BI93">
        <v>120.11</v>
      </c>
      <c r="BJ93">
        <v>118.9</v>
      </c>
      <c r="BK93">
        <v>121.04</v>
      </c>
      <c r="BL93">
        <v>120.7</v>
      </c>
      <c r="BM93">
        <v>118.66</v>
      </c>
      <c r="BN93">
        <v>115.03</v>
      </c>
      <c r="BO93">
        <v>118.88</v>
      </c>
      <c r="BP93">
        <v>116.52</v>
      </c>
      <c r="BQ93">
        <v>117.3</v>
      </c>
      <c r="BR93">
        <v>119.61</v>
      </c>
      <c r="BS93">
        <v>118.37</v>
      </c>
      <c r="BT93">
        <v>116.86</v>
      </c>
      <c r="BU93">
        <v>115.2</v>
      </c>
      <c r="BV93">
        <v>113.15</v>
      </c>
      <c r="BW93">
        <v>121</v>
      </c>
      <c r="BX93">
        <v>119.91</v>
      </c>
      <c r="BY93">
        <v>125.75</v>
      </c>
      <c r="BZ93">
        <v>122.88</v>
      </c>
      <c r="CA93">
        <v>118.71</v>
      </c>
      <c r="CB93">
        <v>120.03</v>
      </c>
      <c r="CC93">
        <v>115.19</v>
      </c>
      <c r="CD93">
        <v>117.99</v>
      </c>
      <c r="CE93">
        <v>116.68</v>
      </c>
      <c r="CF93">
        <v>114.56</v>
      </c>
      <c r="CG93">
        <v>111.39</v>
      </c>
      <c r="CH93">
        <v>121.99</v>
      </c>
      <c r="CI93">
        <v>122.9</v>
      </c>
      <c r="CJ93">
        <v>124.99</v>
      </c>
      <c r="CK93">
        <v>124.48</v>
      </c>
      <c r="CL93">
        <v>122.91</v>
      </c>
      <c r="CM93">
        <v>124.57</v>
      </c>
      <c r="CN93">
        <v>129.80000000000001</v>
      </c>
      <c r="CO93">
        <v>127.06</v>
      </c>
      <c r="CP93">
        <v>127.8</v>
      </c>
      <c r="CQ93">
        <v>128.08000000000001</v>
      </c>
      <c r="CR93">
        <v>128.9</v>
      </c>
      <c r="CS93">
        <v>126.91</v>
      </c>
      <c r="CT93">
        <v>124.08</v>
      </c>
      <c r="CU93">
        <v>126.05</v>
      </c>
      <c r="CV93">
        <v>123.28</v>
      </c>
      <c r="CW93">
        <v>124.5</v>
      </c>
      <c r="CX93">
        <v>128.13999999999999</v>
      </c>
      <c r="CY93">
        <v>126.1</v>
      </c>
      <c r="CZ93">
        <v>120.85</v>
      </c>
      <c r="DA93">
        <v>118.8</v>
      </c>
      <c r="DB93">
        <v>116.2</v>
      </c>
      <c r="DC93">
        <v>122.68</v>
      </c>
      <c r="DD93">
        <v>122.51</v>
      </c>
      <c r="DE93">
        <v>121.56</v>
      </c>
      <c r="DF93">
        <v>122.01</v>
      </c>
      <c r="DG93">
        <v>119.82</v>
      </c>
      <c r="DH93">
        <v>119.47</v>
      </c>
      <c r="DI93">
        <v>117.35</v>
      </c>
      <c r="DJ93">
        <v>115.2</v>
      </c>
      <c r="DK93">
        <v>114.68</v>
      </c>
      <c r="DL93">
        <v>112.8</v>
      </c>
      <c r="DM93">
        <v>115.49</v>
      </c>
    </row>
    <row r="94" spans="1:117" x14ac:dyDescent="0.25">
      <c r="A94" t="s">
        <v>161</v>
      </c>
      <c r="B94" s="2">
        <v>44432</v>
      </c>
      <c r="C94" s="2">
        <v>44496</v>
      </c>
      <c r="D94">
        <v>2.84</v>
      </c>
      <c r="L94">
        <v>182</v>
      </c>
      <c r="M94">
        <v>178.51</v>
      </c>
      <c r="N94">
        <v>172.16</v>
      </c>
      <c r="O94">
        <v>173.31</v>
      </c>
      <c r="P94">
        <v>159.28</v>
      </c>
      <c r="Q94">
        <v>164.85</v>
      </c>
      <c r="R94">
        <v>158.30000000000001</v>
      </c>
      <c r="S94">
        <v>149.80000000000001</v>
      </c>
      <c r="T94">
        <v>154.52000000000001</v>
      </c>
      <c r="U94">
        <v>160.78</v>
      </c>
      <c r="V94">
        <v>159</v>
      </c>
      <c r="W94">
        <v>159.16</v>
      </c>
      <c r="X94">
        <v>161.82</v>
      </c>
      <c r="Y94">
        <v>167.32</v>
      </c>
      <c r="Z94">
        <v>157.9</v>
      </c>
      <c r="AA94">
        <v>157.47999999999999</v>
      </c>
      <c r="AB94">
        <v>158.11000000000001</v>
      </c>
      <c r="AC94">
        <v>159.69</v>
      </c>
      <c r="AD94">
        <v>153.19999999999999</v>
      </c>
      <c r="AE94">
        <v>157.75</v>
      </c>
      <c r="AF94">
        <v>163.01</v>
      </c>
      <c r="AG94">
        <f t="shared" si="1"/>
        <v>-8.6829869475099436E-2</v>
      </c>
      <c r="AH94">
        <v>162.94999999999999</v>
      </c>
      <c r="AI94">
        <v>158.09</v>
      </c>
      <c r="AJ94">
        <v>158.80000000000001</v>
      </c>
      <c r="AK94">
        <v>155.59</v>
      </c>
      <c r="AL94">
        <v>151.80000000000001</v>
      </c>
      <c r="AM94">
        <v>154.18</v>
      </c>
      <c r="AN94">
        <v>150</v>
      </c>
      <c r="AO94">
        <v>144.19</v>
      </c>
      <c r="AP94">
        <v>145.69999999999999</v>
      </c>
      <c r="AQ94">
        <v>145.21</v>
      </c>
      <c r="AR94">
        <v>153.87</v>
      </c>
      <c r="AS94">
        <v>150.47999999999999</v>
      </c>
      <c r="AT94">
        <v>150.9</v>
      </c>
      <c r="AU94">
        <v>149.85</v>
      </c>
      <c r="AV94">
        <v>149.94999999999999</v>
      </c>
      <c r="AW94">
        <v>156.80000000000001</v>
      </c>
      <c r="AX94">
        <v>157.43</v>
      </c>
      <c r="AY94">
        <v>154.94999999999999</v>
      </c>
      <c r="AZ94">
        <v>150.59</v>
      </c>
    </row>
    <row r="95" spans="1:117" x14ac:dyDescent="0.25">
      <c r="A95" t="s">
        <v>161</v>
      </c>
      <c r="B95" s="2">
        <v>44132</v>
      </c>
      <c r="C95" s="2">
        <v>44285</v>
      </c>
      <c r="D95">
        <v>0.84050000000000002</v>
      </c>
      <c r="L95">
        <v>157.08000000000001</v>
      </c>
      <c r="M95">
        <v>156.13</v>
      </c>
      <c r="N95">
        <v>161.97999999999999</v>
      </c>
      <c r="O95">
        <v>155.43</v>
      </c>
      <c r="P95">
        <v>165.79</v>
      </c>
      <c r="Q95">
        <v>163.19999999999999</v>
      </c>
      <c r="R95">
        <v>165.11</v>
      </c>
      <c r="S95">
        <v>164.95</v>
      </c>
      <c r="T95">
        <v>181.96</v>
      </c>
      <c r="U95">
        <v>174.42</v>
      </c>
      <c r="V95">
        <v>159</v>
      </c>
      <c r="W95">
        <v>157</v>
      </c>
      <c r="X95">
        <v>159.46</v>
      </c>
      <c r="Y95">
        <v>150</v>
      </c>
      <c r="Z95">
        <v>150.80000000000001</v>
      </c>
      <c r="AA95">
        <v>149.62</v>
      </c>
      <c r="AB95">
        <v>150.21</v>
      </c>
      <c r="AC95">
        <v>148.79</v>
      </c>
      <c r="AD95">
        <v>146.19999999999999</v>
      </c>
      <c r="AE95">
        <v>146.09</v>
      </c>
      <c r="AF95">
        <v>143.81</v>
      </c>
      <c r="AG95">
        <f t="shared" si="1"/>
        <v>-7.8908601806187112E-2</v>
      </c>
      <c r="AH95">
        <v>140.6</v>
      </c>
      <c r="AI95">
        <v>143.24</v>
      </c>
      <c r="AJ95">
        <v>148.41</v>
      </c>
      <c r="AK95">
        <v>150.30000000000001</v>
      </c>
      <c r="AL95">
        <v>152.79</v>
      </c>
      <c r="AM95">
        <v>151.02000000000001</v>
      </c>
      <c r="AN95">
        <v>148.30000000000001</v>
      </c>
      <c r="AO95">
        <v>150.97</v>
      </c>
      <c r="AP95">
        <v>151.9</v>
      </c>
      <c r="AQ95">
        <v>152.80000000000001</v>
      </c>
      <c r="AR95">
        <v>159.21</v>
      </c>
      <c r="AS95">
        <v>171</v>
      </c>
      <c r="AT95">
        <v>165.45</v>
      </c>
      <c r="AU95">
        <v>158.80000000000001</v>
      </c>
      <c r="AV95">
        <v>155.99</v>
      </c>
      <c r="AW95">
        <v>155.15</v>
      </c>
      <c r="AX95">
        <v>157</v>
      </c>
      <c r="AY95">
        <v>165.5</v>
      </c>
      <c r="AZ95">
        <v>156.68</v>
      </c>
      <c r="BA95">
        <v>159.77000000000001</v>
      </c>
      <c r="BB95">
        <v>157.77000000000001</v>
      </c>
      <c r="BC95">
        <v>146.85</v>
      </c>
      <c r="BD95">
        <v>146.1</v>
      </c>
      <c r="BE95">
        <v>147.83000000000001</v>
      </c>
      <c r="BF95">
        <v>148.77000000000001</v>
      </c>
      <c r="BG95">
        <v>157.59</v>
      </c>
      <c r="BH95">
        <v>160.49</v>
      </c>
      <c r="BI95">
        <v>159.97</v>
      </c>
      <c r="BJ95">
        <v>156</v>
      </c>
      <c r="BK95">
        <v>149.19999999999999</v>
      </c>
      <c r="BL95">
        <v>150.85</v>
      </c>
      <c r="BM95">
        <v>157.94</v>
      </c>
      <c r="BN95">
        <v>157.83000000000001</v>
      </c>
      <c r="BO95">
        <v>167.8</v>
      </c>
      <c r="BP95">
        <v>181.05</v>
      </c>
      <c r="BQ95">
        <v>175.36</v>
      </c>
      <c r="BR95">
        <v>183</v>
      </c>
      <c r="BS95">
        <v>174</v>
      </c>
      <c r="BT95">
        <v>176.65</v>
      </c>
      <c r="BU95">
        <v>174.01</v>
      </c>
      <c r="BV95">
        <v>168.5</v>
      </c>
      <c r="BW95">
        <v>168.72</v>
      </c>
      <c r="BX95">
        <v>172.2</v>
      </c>
      <c r="BY95">
        <v>165.51</v>
      </c>
      <c r="BZ95">
        <v>158.01</v>
      </c>
      <c r="CA95">
        <v>153.55000000000001</v>
      </c>
      <c r="CB95">
        <v>157.04</v>
      </c>
      <c r="CC95">
        <v>154.21</v>
      </c>
      <c r="CD95">
        <v>146.96</v>
      </c>
      <c r="CE95">
        <v>145.91999999999999</v>
      </c>
      <c r="CF95">
        <v>135.80000000000001</v>
      </c>
      <c r="CG95">
        <v>134.69999999999999</v>
      </c>
      <c r="CH95">
        <v>138.12</v>
      </c>
      <c r="CI95">
        <v>137.22</v>
      </c>
      <c r="CJ95">
        <v>140.80000000000001</v>
      </c>
      <c r="CK95">
        <v>139.53</v>
      </c>
      <c r="CL95">
        <v>140.9</v>
      </c>
      <c r="CM95">
        <v>137.52000000000001</v>
      </c>
      <c r="CN95">
        <v>137.5</v>
      </c>
      <c r="CO95">
        <v>130.58000000000001</v>
      </c>
      <c r="CP95">
        <v>124.75</v>
      </c>
      <c r="CQ95">
        <v>128.80000000000001</v>
      </c>
      <c r="CR95">
        <v>128.80000000000001</v>
      </c>
      <c r="CS95">
        <v>127.62</v>
      </c>
      <c r="CT95">
        <v>121.31</v>
      </c>
      <c r="CU95">
        <v>121.03</v>
      </c>
      <c r="CV95">
        <v>112.68</v>
      </c>
      <c r="CW95">
        <v>104.95</v>
      </c>
      <c r="CX95">
        <v>105.21</v>
      </c>
      <c r="CY95">
        <v>111.83</v>
      </c>
      <c r="CZ95">
        <v>106.34</v>
      </c>
      <c r="DA95">
        <v>102.02</v>
      </c>
      <c r="DB95">
        <v>102.63</v>
      </c>
      <c r="DC95">
        <v>104.56</v>
      </c>
      <c r="DD95">
        <v>104.47</v>
      </c>
      <c r="DE95">
        <v>104.66</v>
      </c>
      <c r="DF95">
        <v>105.52</v>
      </c>
      <c r="DG95">
        <v>105.99</v>
      </c>
      <c r="DH95">
        <v>100.7</v>
      </c>
      <c r="DI95">
        <v>98.71</v>
      </c>
      <c r="DJ95">
        <v>103.26</v>
      </c>
      <c r="DK95">
        <v>104</v>
      </c>
      <c r="DL95">
        <v>102.86</v>
      </c>
    </row>
    <row r="96" spans="1:117" x14ac:dyDescent="0.25">
      <c r="A96" t="s">
        <v>162</v>
      </c>
      <c r="B96" s="2">
        <v>44791</v>
      </c>
      <c r="C96" s="2">
        <v>44860</v>
      </c>
      <c r="D96">
        <v>0.25900000000000001</v>
      </c>
      <c r="L96">
        <v>57.95</v>
      </c>
      <c r="M96">
        <v>56.38</v>
      </c>
      <c r="N96">
        <v>55.63</v>
      </c>
      <c r="O96">
        <v>55.27</v>
      </c>
      <c r="P96">
        <v>53.3</v>
      </c>
      <c r="Q96">
        <v>53.02</v>
      </c>
      <c r="R96">
        <v>52.5</v>
      </c>
      <c r="S96">
        <v>52.18</v>
      </c>
      <c r="T96">
        <v>52.4</v>
      </c>
      <c r="U96">
        <v>52.4</v>
      </c>
      <c r="V96">
        <v>51.16</v>
      </c>
      <c r="W96">
        <v>51.64</v>
      </c>
      <c r="X96">
        <v>51.16</v>
      </c>
      <c r="Y96">
        <v>51.53</v>
      </c>
      <c r="Z96">
        <v>52.5</v>
      </c>
      <c r="AA96">
        <v>52.02</v>
      </c>
      <c r="AB96">
        <v>52.33</v>
      </c>
      <c r="AC96">
        <v>52.44</v>
      </c>
      <c r="AD96">
        <v>52.1</v>
      </c>
      <c r="AE96">
        <v>50.96</v>
      </c>
      <c r="AF96">
        <v>49.61</v>
      </c>
      <c r="AG96">
        <f t="shared" si="1"/>
        <v>-0.12007804185881524</v>
      </c>
      <c r="AH96">
        <v>48.94</v>
      </c>
      <c r="AI96">
        <v>49.41</v>
      </c>
      <c r="AJ96">
        <v>48.76</v>
      </c>
      <c r="AK96">
        <v>48.4</v>
      </c>
      <c r="AL96">
        <v>47.02</v>
      </c>
      <c r="AM96">
        <v>46.6</v>
      </c>
      <c r="AN96">
        <v>48</v>
      </c>
      <c r="AO96">
        <v>47.64</v>
      </c>
      <c r="AP96">
        <v>47.96</v>
      </c>
      <c r="AQ96">
        <v>47.62</v>
      </c>
      <c r="AR96">
        <v>44.69</v>
      </c>
      <c r="AS96">
        <v>44.75</v>
      </c>
      <c r="AT96">
        <v>46.7</v>
      </c>
      <c r="AU96">
        <v>46.67</v>
      </c>
      <c r="AV96">
        <v>47.76</v>
      </c>
      <c r="AW96">
        <v>48.68</v>
      </c>
      <c r="AX96">
        <v>48.09</v>
      </c>
      <c r="AY96">
        <v>47.5</v>
      </c>
      <c r="AZ96">
        <v>49.15</v>
      </c>
      <c r="BA96">
        <v>49.42</v>
      </c>
      <c r="BB96">
        <v>48.8</v>
      </c>
      <c r="BC96">
        <v>49.37</v>
      </c>
      <c r="BD96">
        <v>49.76</v>
      </c>
    </row>
    <row r="97" spans="1:144" x14ac:dyDescent="0.25">
      <c r="A97" t="s">
        <v>162</v>
      </c>
      <c r="B97" s="2">
        <v>44673</v>
      </c>
      <c r="C97" s="2">
        <v>44791</v>
      </c>
      <c r="D97">
        <v>0.1444</v>
      </c>
      <c r="L97">
        <v>47.46</v>
      </c>
      <c r="M97">
        <v>45.55</v>
      </c>
      <c r="N97">
        <v>44.73</v>
      </c>
      <c r="O97">
        <v>47</v>
      </c>
      <c r="P97">
        <v>46.32</v>
      </c>
      <c r="Q97">
        <v>48.68</v>
      </c>
      <c r="R97">
        <v>48.47</v>
      </c>
      <c r="S97">
        <v>47.07</v>
      </c>
      <c r="T97">
        <v>46.55</v>
      </c>
      <c r="U97">
        <v>49.28</v>
      </c>
      <c r="V97">
        <v>50.25</v>
      </c>
      <c r="W97">
        <v>50.38</v>
      </c>
      <c r="X97">
        <v>50.28</v>
      </c>
      <c r="Y97">
        <v>49.9</v>
      </c>
      <c r="Z97">
        <v>51.21</v>
      </c>
      <c r="AA97">
        <v>50.85</v>
      </c>
      <c r="AB97">
        <v>51.79</v>
      </c>
      <c r="AC97">
        <v>52.23</v>
      </c>
      <c r="AD97">
        <v>51.95</v>
      </c>
      <c r="AE97">
        <v>49.62</v>
      </c>
      <c r="AF97">
        <v>50.05</v>
      </c>
      <c r="AG97">
        <f t="shared" si="1"/>
        <v>9.8792535675082338E-2</v>
      </c>
      <c r="AH97">
        <v>50.07</v>
      </c>
      <c r="AI97">
        <v>49.4</v>
      </c>
      <c r="AJ97">
        <v>50.88</v>
      </c>
      <c r="AK97">
        <v>52.88</v>
      </c>
      <c r="AL97">
        <v>53.59</v>
      </c>
      <c r="AM97">
        <v>55.85</v>
      </c>
      <c r="AN97">
        <v>58.35</v>
      </c>
      <c r="AO97">
        <v>58.01</v>
      </c>
      <c r="AP97">
        <v>58.4</v>
      </c>
      <c r="AQ97">
        <v>58.29</v>
      </c>
      <c r="AR97">
        <v>59.74</v>
      </c>
      <c r="AS97">
        <v>59.2</v>
      </c>
      <c r="AT97">
        <v>59.29</v>
      </c>
      <c r="AU97">
        <v>58.7</v>
      </c>
      <c r="AV97">
        <v>59.11</v>
      </c>
      <c r="AW97">
        <v>58.55</v>
      </c>
      <c r="AX97">
        <v>57.71</v>
      </c>
      <c r="AY97">
        <v>57.12</v>
      </c>
      <c r="AZ97">
        <v>55.71</v>
      </c>
      <c r="BA97">
        <v>56.84</v>
      </c>
      <c r="BB97">
        <v>57.32</v>
      </c>
      <c r="BC97">
        <v>57</v>
      </c>
      <c r="BD97">
        <v>59.68</v>
      </c>
      <c r="BE97">
        <v>58.5</v>
      </c>
      <c r="BF97">
        <v>59.07</v>
      </c>
      <c r="BG97">
        <v>57.93</v>
      </c>
      <c r="BH97">
        <v>54.93</v>
      </c>
      <c r="BI97">
        <v>55.27</v>
      </c>
      <c r="BJ97">
        <v>56.87</v>
      </c>
      <c r="BK97">
        <v>56.13</v>
      </c>
      <c r="BL97">
        <v>57.7</v>
      </c>
      <c r="BM97">
        <v>55.36</v>
      </c>
      <c r="BN97">
        <v>54.06</v>
      </c>
      <c r="BO97">
        <v>53.5</v>
      </c>
      <c r="BP97">
        <v>53.83</v>
      </c>
      <c r="BQ97">
        <v>53.43</v>
      </c>
      <c r="BR97">
        <v>53.31</v>
      </c>
      <c r="BS97">
        <v>53.05</v>
      </c>
      <c r="BT97">
        <v>53.33</v>
      </c>
      <c r="BU97">
        <v>53.82</v>
      </c>
      <c r="BV97">
        <v>52.33</v>
      </c>
      <c r="BW97">
        <v>51.36</v>
      </c>
      <c r="BX97">
        <v>51.65</v>
      </c>
      <c r="BY97">
        <v>50.7</v>
      </c>
      <c r="BZ97">
        <v>51.94</v>
      </c>
      <c r="CA97">
        <v>50.6</v>
      </c>
      <c r="CB97">
        <v>51.17</v>
      </c>
      <c r="CC97">
        <v>50.86</v>
      </c>
      <c r="CD97">
        <v>52.37</v>
      </c>
      <c r="CE97">
        <v>53.48</v>
      </c>
      <c r="CF97">
        <v>57.21</v>
      </c>
      <c r="CG97">
        <v>56.55</v>
      </c>
      <c r="CH97">
        <v>57.34</v>
      </c>
      <c r="CI97">
        <v>56.42</v>
      </c>
      <c r="CJ97">
        <v>57.34</v>
      </c>
      <c r="CK97">
        <v>56.75</v>
      </c>
      <c r="CL97">
        <v>56.32</v>
      </c>
      <c r="CM97">
        <v>56.28</v>
      </c>
      <c r="CN97">
        <v>56.31</v>
      </c>
      <c r="CO97">
        <v>57.95</v>
      </c>
    </row>
    <row r="98" spans="1:144" x14ac:dyDescent="0.25">
      <c r="A98" t="s">
        <v>162</v>
      </c>
      <c r="B98" s="2">
        <v>44495</v>
      </c>
      <c r="C98" s="2">
        <v>44673</v>
      </c>
      <c r="D98">
        <v>0.20960000000000001</v>
      </c>
      <c r="L98">
        <v>70.02</v>
      </c>
      <c r="M98">
        <v>62.14</v>
      </c>
      <c r="N98">
        <v>60.06</v>
      </c>
      <c r="O98">
        <v>61.78</v>
      </c>
      <c r="P98">
        <v>62.6</v>
      </c>
      <c r="Q98">
        <v>64.78</v>
      </c>
      <c r="R98">
        <v>64.92</v>
      </c>
      <c r="S98">
        <v>67.66</v>
      </c>
      <c r="T98">
        <v>66.94</v>
      </c>
      <c r="U98">
        <v>66.33</v>
      </c>
      <c r="V98">
        <v>67.72</v>
      </c>
      <c r="W98">
        <v>68.09</v>
      </c>
      <c r="X98">
        <v>69.680000000000007</v>
      </c>
      <c r="Y98">
        <v>65.41</v>
      </c>
      <c r="Z98">
        <v>65.75</v>
      </c>
      <c r="AA98">
        <v>65.37</v>
      </c>
      <c r="AB98">
        <v>66.52</v>
      </c>
      <c r="AC98">
        <v>64.5</v>
      </c>
      <c r="AD98">
        <v>65.2</v>
      </c>
      <c r="AE98">
        <v>69.95</v>
      </c>
      <c r="AF98">
        <v>72.739999999999995</v>
      </c>
      <c r="AG98">
        <f t="shared" si="1"/>
        <v>0.17058255551979393</v>
      </c>
      <c r="AH98">
        <v>73.010000000000005</v>
      </c>
      <c r="AI98">
        <v>73.33</v>
      </c>
      <c r="AJ98">
        <v>72.599999999999994</v>
      </c>
      <c r="AK98">
        <v>71.42</v>
      </c>
      <c r="AL98">
        <v>71.58</v>
      </c>
      <c r="AM98">
        <v>71.680000000000007</v>
      </c>
      <c r="AN98">
        <v>70.8</v>
      </c>
      <c r="AO98">
        <v>73.2</v>
      </c>
      <c r="AP98">
        <v>69.66</v>
      </c>
      <c r="AQ98">
        <v>67.5</v>
      </c>
      <c r="AR98">
        <v>68.540000000000006</v>
      </c>
      <c r="AS98">
        <v>72.489999999999995</v>
      </c>
      <c r="AT98">
        <v>71.099999999999994</v>
      </c>
      <c r="AU98">
        <v>69.930000000000007</v>
      </c>
      <c r="AV98">
        <v>69.92</v>
      </c>
      <c r="AW98">
        <v>67.7</v>
      </c>
      <c r="AX98">
        <v>67.39</v>
      </c>
      <c r="AY98">
        <v>64.55</v>
      </c>
      <c r="AZ98">
        <v>63.01</v>
      </c>
      <c r="BA98">
        <v>64.16</v>
      </c>
      <c r="BB98">
        <v>64.23</v>
      </c>
      <c r="BC98">
        <v>64.540000000000006</v>
      </c>
      <c r="BD98">
        <v>63.16</v>
      </c>
      <c r="BE98">
        <v>63.92</v>
      </c>
      <c r="BF98">
        <v>64.64</v>
      </c>
      <c r="BG98">
        <v>63.63</v>
      </c>
      <c r="BH98">
        <v>64.55</v>
      </c>
      <c r="BI98">
        <v>64.599999999999994</v>
      </c>
      <c r="BJ98">
        <v>63.13</v>
      </c>
      <c r="BK98">
        <v>61</v>
      </c>
      <c r="BL98">
        <v>61.32</v>
      </c>
      <c r="BM98">
        <v>61.24</v>
      </c>
      <c r="BN98">
        <v>61.9</v>
      </c>
      <c r="BO98">
        <v>60.45</v>
      </c>
      <c r="BP98">
        <v>61.33</v>
      </c>
      <c r="BQ98">
        <v>60.4</v>
      </c>
      <c r="BR98">
        <v>60.7</v>
      </c>
      <c r="BS98">
        <v>61.28</v>
      </c>
      <c r="BT98">
        <v>62.18</v>
      </c>
      <c r="BU98">
        <v>61.04</v>
      </c>
      <c r="BV98">
        <v>58.26</v>
      </c>
      <c r="BW98">
        <v>58.65</v>
      </c>
      <c r="BX98">
        <v>59.21</v>
      </c>
      <c r="BY98">
        <v>56.99</v>
      </c>
      <c r="BZ98">
        <v>57.47</v>
      </c>
      <c r="CA98">
        <v>55.12</v>
      </c>
      <c r="CB98">
        <v>54.69</v>
      </c>
      <c r="CC98">
        <v>55.41</v>
      </c>
      <c r="CD98">
        <v>55.54</v>
      </c>
      <c r="CE98">
        <v>56.26</v>
      </c>
      <c r="CF98">
        <v>57.1</v>
      </c>
      <c r="CG98">
        <v>56.46</v>
      </c>
      <c r="CH98">
        <v>55.39</v>
      </c>
      <c r="CI98">
        <v>57.1</v>
      </c>
      <c r="CJ98">
        <v>56.71</v>
      </c>
      <c r="CK98">
        <v>56.45</v>
      </c>
      <c r="CL98">
        <v>54.92</v>
      </c>
      <c r="CM98">
        <v>54.2</v>
      </c>
      <c r="CN98">
        <v>54.83</v>
      </c>
      <c r="CO98">
        <v>58.26</v>
      </c>
      <c r="CP98">
        <v>58.03</v>
      </c>
      <c r="CQ98">
        <v>58.06</v>
      </c>
      <c r="CR98">
        <v>58.67</v>
      </c>
      <c r="CS98">
        <v>57.8</v>
      </c>
      <c r="CT98">
        <v>56.9</v>
      </c>
      <c r="CU98">
        <v>56.1</v>
      </c>
      <c r="CV98">
        <v>56.82</v>
      </c>
      <c r="CW98">
        <v>54.69</v>
      </c>
      <c r="CX98">
        <v>54.83</v>
      </c>
      <c r="CY98">
        <v>55.68</v>
      </c>
      <c r="CZ98">
        <v>55.54</v>
      </c>
      <c r="DA98">
        <v>57.78</v>
      </c>
      <c r="DB98">
        <v>56.63</v>
      </c>
      <c r="DC98">
        <v>54.9</v>
      </c>
      <c r="DD98">
        <v>58.81</v>
      </c>
      <c r="DE98">
        <v>59.1</v>
      </c>
      <c r="DF98">
        <v>60.93</v>
      </c>
      <c r="DG98">
        <v>61</v>
      </c>
      <c r="DH98">
        <v>59.35</v>
      </c>
      <c r="DI98">
        <v>59.8</v>
      </c>
      <c r="DJ98">
        <v>57.98</v>
      </c>
      <c r="DK98">
        <v>57.8</v>
      </c>
      <c r="DL98">
        <v>56.8</v>
      </c>
      <c r="DM98">
        <v>54.74</v>
      </c>
      <c r="DN98">
        <v>55.98</v>
      </c>
      <c r="DO98">
        <v>54.77</v>
      </c>
      <c r="DP98">
        <v>55.14</v>
      </c>
      <c r="DQ98">
        <v>53.48</v>
      </c>
      <c r="DR98">
        <v>52.84</v>
      </c>
      <c r="DS98">
        <v>52.48</v>
      </c>
      <c r="DT98">
        <v>48.25</v>
      </c>
      <c r="DU98">
        <v>48.6</v>
      </c>
      <c r="DV98">
        <v>46.8</v>
      </c>
      <c r="DW98">
        <v>48.2</v>
      </c>
      <c r="DX98">
        <v>48.6</v>
      </c>
      <c r="DY98">
        <v>49.7</v>
      </c>
      <c r="DZ98">
        <v>48.99</v>
      </c>
      <c r="EA98">
        <v>48.65</v>
      </c>
      <c r="EB98">
        <v>48.46</v>
      </c>
      <c r="EC98">
        <v>47.46</v>
      </c>
    </row>
    <row r="99" spans="1:144" x14ac:dyDescent="0.25">
      <c r="A99" t="s">
        <v>162</v>
      </c>
      <c r="B99" s="2">
        <v>44315</v>
      </c>
      <c r="C99" s="2">
        <v>44426</v>
      </c>
      <c r="D99">
        <v>0.495</v>
      </c>
      <c r="L99">
        <v>67.650000000000006</v>
      </c>
      <c r="M99">
        <v>63.5</v>
      </c>
      <c r="N99">
        <v>62.55</v>
      </c>
      <c r="O99">
        <v>59.46</v>
      </c>
      <c r="P99">
        <v>57.9</v>
      </c>
      <c r="Q99">
        <v>58.56</v>
      </c>
      <c r="R99">
        <v>60</v>
      </c>
      <c r="S99">
        <v>59</v>
      </c>
      <c r="T99">
        <v>59.92</v>
      </c>
      <c r="U99">
        <v>62.01</v>
      </c>
      <c r="V99">
        <v>60.68</v>
      </c>
      <c r="W99">
        <v>60</v>
      </c>
      <c r="X99">
        <v>60.26</v>
      </c>
      <c r="Y99">
        <v>56.51</v>
      </c>
      <c r="Z99">
        <v>57.97</v>
      </c>
      <c r="AA99">
        <v>60.4</v>
      </c>
      <c r="AB99">
        <v>59.63</v>
      </c>
      <c r="AC99">
        <v>62.94</v>
      </c>
      <c r="AD99">
        <v>61.18</v>
      </c>
      <c r="AE99">
        <v>62.2</v>
      </c>
      <c r="AF99">
        <v>63.38</v>
      </c>
      <c r="AG99">
        <f t="shared" si="1"/>
        <v>-1.8897637795275187E-3</v>
      </c>
      <c r="AH99">
        <v>61.64</v>
      </c>
      <c r="AI99">
        <v>60.04</v>
      </c>
      <c r="AJ99">
        <v>63.01</v>
      </c>
      <c r="AK99">
        <v>65.099999999999994</v>
      </c>
      <c r="AL99">
        <v>67</v>
      </c>
      <c r="AM99">
        <v>70.900000000000006</v>
      </c>
      <c r="AN99">
        <v>72.010000000000005</v>
      </c>
      <c r="AO99">
        <v>75.14</v>
      </c>
      <c r="AP99">
        <v>75.900000000000006</v>
      </c>
      <c r="AQ99">
        <v>73.040000000000006</v>
      </c>
      <c r="AR99">
        <v>86.93</v>
      </c>
      <c r="AS99">
        <v>89.73</v>
      </c>
      <c r="AT99">
        <v>89.05</v>
      </c>
      <c r="AU99">
        <v>88.8</v>
      </c>
      <c r="AV99">
        <v>93.11</v>
      </c>
      <c r="AW99">
        <v>88.06</v>
      </c>
      <c r="AX99">
        <v>88.21</v>
      </c>
      <c r="AY99">
        <v>89.03</v>
      </c>
      <c r="AZ99">
        <v>89.94</v>
      </c>
      <c r="BA99">
        <v>91.02</v>
      </c>
      <c r="BB99">
        <v>88.18</v>
      </c>
      <c r="BC99">
        <v>89.1</v>
      </c>
      <c r="BD99">
        <v>91.55</v>
      </c>
      <c r="BE99">
        <v>86.03</v>
      </c>
      <c r="BF99">
        <v>85.39</v>
      </c>
      <c r="BG99">
        <v>87.8</v>
      </c>
      <c r="BH99">
        <v>86.18</v>
      </c>
      <c r="BI99">
        <v>86.83</v>
      </c>
      <c r="BJ99">
        <v>81.5</v>
      </c>
      <c r="BK99">
        <v>80.88</v>
      </c>
      <c r="BL99">
        <v>81.8</v>
      </c>
      <c r="BM99">
        <v>80.98</v>
      </c>
      <c r="BN99">
        <v>80.37</v>
      </c>
      <c r="BO99">
        <v>82.56</v>
      </c>
      <c r="BP99">
        <v>83.03</v>
      </c>
      <c r="BQ99">
        <v>87.81</v>
      </c>
      <c r="BR99">
        <v>86.16</v>
      </c>
      <c r="BS99">
        <v>90.03</v>
      </c>
      <c r="BT99">
        <v>91.42</v>
      </c>
      <c r="BU99">
        <v>86.57</v>
      </c>
      <c r="BV99">
        <v>94.69</v>
      </c>
      <c r="BW99">
        <v>100</v>
      </c>
      <c r="BX99">
        <v>96.2</v>
      </c>
      <c r="BY99">
        <v>86.66</v>
      </c>
      <c r="BZ99">
        <v>89.91</v>
      </c>
      <c r="CA99">
        <v>89.46</v>
      </c>
      <c r="CB99">
        <v>88.86</v>
      </c>
      <c r="CC99">
        <v>84.5</v>
      </c>
      <c r="CD99">
        <v>83.98</v>
      </c>
      <c r="CE99">
        <v>84.82</v>
      </c>
      <c r="CF99">
        <v>87.07</v>
      </c>
      <c r="CG99">
        <v>83.15</v>
      </c>
      <c r="CH99">
        <v>85.03</v>
      </c>
      <c r="CI99">
        <v>81.97</v>
      </c>
      <c r="CJ99">
        <v>80.099999999999994</v>
      </c>
    </row>
    <row r="100" spans="1:144" x14ac:dyDescent="0.25">
      <c r="A100" t="s">
        <v>162</v>
      </c>
      <c r="B100" s="2">
        <v>44123</v>
      </c>
      <c r="C100" s="2">
        <v>44315</v>
      </c>
      <c r="D100">
        <v>1.0590999999999999</v>
      </c>
      <c r="L100">
        <v>57.98</v>
      </c>
      <c r="M100">
        <v>50.81</v>
      </c>
      <c r="N100">
        <v>48.93</v>
      </c>
      <c r="O100">
        <v>49.31</v>
      </c>
      <c r="P100">
        <v>48.72</v>
      </c>
      <c r="Q100">
        <v>49.03</v>
      </c>
      <c r="R100">
        <v>50.23</v>
      </c>
      <c r="S100">
        <v>49.65</v>
      </c>
      <c r="T100">
        <v>47.87</v>
      </c>
      <c r="U100">
        <v>48.05</v>
      </c>
      <c r="V100">
        <v>47.48</v>
      </c>
      <c r="W100">
        <v>49.88</v>
      </c>
      <c r="X100">
        <v>49.72</v>
      </c>
      <c r="Y100">
        <v>49.92</v>
      </c>
      <c r="Z100">
        <v>50.2</v>
      </c>
      <c r="AA100">
        <v>57.75</v>
      </c>
      <c r="AB100">
        <v>56.86</v>
      </c>
      <c r="AC100">
        <v>54.91</v>
      </c>
      <c r="AD100">
        <v>52.91</v>
      </c>
      <c r="AE100">
        <v>53.55</v>
      </c>
      <c r="AF100">
        <v>53.29</v>
      </c>
      <c r="AG100">
        <f t="shared" si="1"/>
        <v>4.8809289509938923E-2</v>
      </c>
      <c r="AH100">
        <v>53.6</v>
      </c>
      <c r="AI100">
        <v>54.13</v>
      </c>
      <c r="AJ100">
        <v>55.08</v>
      </c>
      <c r="AK100">
        <v>54.66</v>
      </c>
      <c r="AL100">
        <v>54.63</v>
      </c>
      <c r="AM100">
        <v>55.71</v>
      </c>
      <c r="AN100">
        <v>56.24</v>
      </c>
      <c r="AO100">
        <v>56.45</v>
      </c>
      <c r="AP100">
        <v>58.87</v>
      </c>
      <c r="AQ100">
        <v>61.5</v>
      </c>
      <c r="AR100">
        <v>64.010000000000005</v>
      </c>
      <c r="AS100">
        <v>69.88</v>
      </c>
      <c r="AT100">
        <v>69.150000000000006</v>
      </c>
      <c r="AU100">
        <v>70.11</v>
      </c>
      <c r="AV100">
        <v>68.98</v>
      </c>
      <c r="AW100">
        <v>69.39</v>
      </c>
      <c r="AX100">
        <v>67.06</v>
      </c>
      <c r="AY100">
        <v>69.88</v>
      </c>
      <c r="AZ100">
        <v>70.77</v>
      </c>
      <c r="BA100">
        <v>72.95</v>
      </c>
      <c r="BB100">
        <v>67.63</v>
      </c>
      <c r="BC100">
        <v>66.06</v>
      </c>
      <c r="BD100">
        <v>68.040000000000006</v>
      </c>
      <c r="BE100">
        <v>68.05</v>
      </c>
      <c r="BF100">
        <v>69.56</v>
      </c>
      <c r="BG100">
        <v>66.86</v>
      </c>
      <c r="BH100">
        <v>69.3</v>
      </c>
      <c r="BI100">
        <v>69.3</v>
      </c>
      <c r="BJ100">
        <v>66.900000000000006</v>
      </c>
      <c r="BK100">
        <v>66.8</v>
      </c>
      <c r="BL100">
        <v>66.64</v>
      </c>
      <c r="BM100">
        <v>66.64</v>
      </c>
      <c r="BN100">
        <v>62.49</v>
      </c>
      <c r="BO100">
        <v>62.54</v>
      </c>
      <c r="BP100">
        <v>64.680000000000007</v>
      </c>
      <c r="BQ100">
        <v>62.49</v>
      </c>
      <c r="BR100">
        <v>61.57</v>
      </c>
      <c r="BS100">
        <v>62.95</v>
      </c>
      <c r="BT100">
        <v>65</v>
      </c>
      <c r="BU100">
        <v>68.7</v>
      </c>
      <c r="BV100">
        <v>69.36</v>
      </c>
      <c r="BW100">
        <v>69.510000000000005</v>
      </c>
      <c r="BX100">
        <v>70.75</v>
      </c>
      <c r="BY100">
        <v>72.2</v>
      </c>
      <c r="BZ100">
        <v>68.3</v>
      </c>
      <c r="CA100">
        <v>69.760000000000005</v>
      </c>
      <c r="CB100">
        <v>70.709999999999994</v>
      </c>
      <c r="CC100">
        <v>67.260000000000005</v>
      </c>
      <c r="CD100">
        <v>64.91</v>
      </c>
      <c r="CE100">
        <v>65.33</v>
      </c>
      <c r="CF100">
        <v>62.7</v>
      </c>
      <c r="CG100">
        <v>60.11</v>
      </c>
      <c r="CH100">
        <v>60.09</v>
      </c>
      <c r="CI100">
        <v>59.46</v>
      </c>
      <c r="CJ100">
        <v>60.3</v>
      </c>
      <c r="CK100">
        <v>55.21</v>
      </c>
      <c r="CL100">
        <v>56.37</v>
      </c>
      <c r="CM100">
        <v>54.26</v>
      </c>
      <c r="CN100">
        <v>57</v>
      </c>
      <c r="CO100">
        <v>59.21</v>
      </c>
      <c r="CP100">
        <v>61.21</v>
      </c>
      <c r="CQ100">
        <v>62.23</v>
      </c>
      <c r="CR100">
        <v>61.85</v>
      </c>
      <c r="CS100">
        <v>59.3</v>
      </c>
      <c r="CT100">
        <v>58.93</v>
      </c>
      <c r="CU100">
        <v>61.21</v>
      </c>
      <c r="CV100">
        <v>61.47</v>
      </c>
      <c r="CW100">
        <v>60.81</v>
      </c>
      <c r="CX100">
        <v>67.63</v>
      </c>
      <c r="CY100">
        <v>68.260000000000005</v>
      </c>
      <c r="CZ100">
        <v>66.55</v>
      </c>
      <c r="DA100">
        <v>64.819999999999993</v>
      </c>
      <c r="DB100">
        <v>66.72</v>
      </c>
      <c r="DC100">
        <v>61.47</v>
      </c>
      <c r="DD100">
        <v>58.02</v>
      </c>
      <c r="DE100">
        <v>58.33</v>
      </c>
      <c r="DF100">
        <v>61.85</v>
      </c>
      <c r="DG100">
        <v>60.85</v>
      </c>
      <c r="DH100">
        <v>57.41</v>
      </c>
      <c r="DI100">
        <v>56.15</v>
      </c>
      <c r="DJ100">
        <v>56</v>
      </c>
      <c r="DK100">
        <v>55.51</v>
      </c>
      <c r="DL100">
        <v>56.39</v>
      </c>
      <c r="DM100">
        <v>55.66</v>
      </c>
      <c r="DN100">
        <v>54.25</v>
      </c>
      <c r="DO100">
        <v>52.45</v>
      </c>
      <c r="DP100">
        <v>52.7</v>
      </c>
      <c r="DQ100">
        <v>54.6</v>
      </c>
      <c r="DR100">
        <v>55.52</v>
      </c>
      <c r="DS100">
        <v>55.3</v>
      </c>
      <c r="DT100">
        <v>55.81</v>
      </c>
      <c r="DU100">
        <v>57.88</v>
      </c>
      <c r="DV100">
        <v>63.29</v>
      </c>
      <c r="DW100">
        <v>63.4</v>
      </c>
      <c r="DX100">
        <v>65.39</v>
      </c>
      <c r="DY100">
        <v>64.75</v>
      </c>
      <c r="DZ100">
        <v>61.65</v>
      </c>
      <c r="EA100">
        <v>58.69</v>
      </c>
      <c r="EB100">
        <v>58.73</v>
      </c>
      <c r="EC100">
        <v>59.01</v>
      </c>
      <c r="ED100">
        <v>59.93</v>
      </c>
      <c r="EE100">
        <v>59.8</v>
      </c>
      <c r="EF100">
        <v>61.5</v>
      </c>
      <c r="EG100">
        <v>60.6</v>
      </c>
      <c r="EH100">
        <v>59.3</v>
      </c>
      <c r="EI100">
        <v>60.19</v>
      </c>
      <c r="EJ100">
        <v>61.9</v>
      </c>
      <c r="EK100">
        <v>62.7</v>
      </c>
      <c r="EL100">
        <v>63.84</v>
      </c>
      <c r="EM100">
        <v>64.010000000000005</v>
      </c>
      <c r="EN100">
        <v>67.650000000000006</v>
      </c>
    </row>
    <row r="101" spans="1:144" x14ac:dyDescent="0.25">
      <c r="A101" t="s">
        <v>315</v>
      </c>
      <c r="B101" s="2">
        <v>45140</v>
      </c>
      <c r="C101" s="2">
        <v>45226</v>
      </c>
      <c r="D101">
        <v>19</v>
      </c>
      <c r="L101">
        <v>70.55</v>
      </c>
      <c r="M101">
        <v>68.72</v>
      </c>
      <c r="N101">
        <v>70.099999999999994</v>
      </c>
      <c r="O101">
        <v>69.78</v>
      </c>
      <c r="P101">
        <v>69.739999999999995</v>
      </c>
      <c r="Q101">
        <v>68.41</v>
      </c>
      <c r="R101">
        <v>67.92</v>
      </c>
      <c r="S101">
        <v>66.3</v>
      </c>
      <c r="T101">
        <v>66.06</v>
      </c>
      <c r="U101">
        <v>64.150000000000006</v>
      </c>
      <c r="V101">
        <v>62.5</v>
      </c>
      <c r="W101">
        <v>62.41</v>
      </c>
      <c r="X101">
        <v>63.56</v>
      </c>
      <c r="Y101">
        <v>58.6</v>
      </c>
      <c r="Z101">
        <v>60.3</v>
      </c>
      <c r="AA101">
        <v>59.8</v>
      </c>
      <c r="AB101">
        <v>60.71</v>
      </c>
      <c r="AC101">
        <v>59.15</v>
      </c>
      <c r="AD101">
        <v>59.7</v>
      </c>
      <c r="AE101">
        <v>62.99</v>
      </c>
      <c r="AF101">
        <v>66.150000000000006</v>
      </c>
      <c r="AG101">
        <f t="shared" si="1"/>
        <v>-3.7398137369033663E-2</v>
      </c>
      <c r="AH101">
        <v>66.75</v>
      </c>
      <c r="AI101">
        <v>66.2</v>
      </c>
      <c r="AJ101">
        <v>66.5</v>
      </c>
      <c r="AK101">
        <v>65.900000000000006</v>
      </c>
      <c r="AL101">
        <v>69.180000000000007</v>
      </c>
      <c r="AM101">
        <v>64.55</v>
      </c>
      <c r="AN101">
        <v>65.5</v>
      </c>
      <c r="AO101">
        <v>66.5</v>
      </c>
      <c r="AP101">
        <v>64.84</v>
      </c>
      <c r="AQ101">
        <v>63.71</v>
      </c>
      <c r="AR101">
        <v>62.45</v>
      </c>
      <c r="AS101">
        <v>65.400000000000006</v>
      </c>
      <c r="AT101">
        <v>62.85</v>
      </c>
      <c r="AU101">
        <v>61.15</v>
      </c>
      <c r="AV101">
        <v>60.34</v>
      </c>
      <c r="AW101">
        <v>59.81</v>
      </c>
      <c r="AX101">
        <v>62.18</v>
      </c>
      <c r="AY101">
        <v>61.04</v>
      </c>
      <c r="AZ101">
        <v>59.99</v>
      </c>
      <c r="BA101">
        <v>60.61</v>
      </c>
      <c r="BB101">
        <v>59.95</v>
      </c>
      <c r="BC101">
        <v>59.52</v>
      </c>
      <c r="BD101">
        <v>59.89</v>
      </c>
      <c r="BE101">
        <v>60.3</v>
      </c>
      <c r="BF101">
        <v>60.57</v>
      </c>
      <c r="BG101">
        <v>59.69</v>
      </c>
      <c r="BH101">
        <v>57.85</v>
      </c>
      <c r="BI101">
        <v>57.78</v>
      </c>
      <c r="BJ101">
        <v>57.19</v>
      </c>
      <c r="BK101">
        <v>58.51</v>
      </c>
      <c r="BL101">
        <v>56.06</v>
      </c>
      <c r="BM101">
        <v>53.96</v>
      </c>
      <c r="BN101">
        <v>55.46</v>
      </c>
      <c r="BO101">
        <v>56.5</v>
      </c>
      <c r="BP101">
        <v>56.52</v>
      </c>
      <c r="BQ101">
        <v>57.81</v>
      </c>
    </row>
    <row r="102" spans="1:144" x14ac:dyDescent="0.25">
      <c r="A102" t="s">
        <v>163</v>
      </c>
      <c r="B102" s="2">
        <v>45422</v>
      </c>
      <c r="C102" s="2">
        <v>45512</v>
      </c>
      <c r="D102">
        <v>0.16789999999999999</v>
      </c>
      <c r="L102">
        <v>35000</v>
      </c>
      <c r="M102">
        <v>34640</v>
      </c>
      <c r="N102">
        <v>34590</v>
      </c>
      <c r="O102">
        <v>35230</v>
      </c>
      <c r="P102">
        <v>36820</v>
      </c>
      <c r="Q102">
        <v>36090</v>
      </c>
      <c r="R102">
        <v>36340</v>
      </c>
      <c r="S102">
        <v>36630</v>
      </c>
      <c r="T102">
        <v>36180</v>
      </c>
      <c r="U102">
        <v>36830</v>
      </c>
      <c r="V102">
        <v>35790</v>
      </c>
      <c r="W102">
        <v>35630</v>
      </c>
      <c r="X102">
        <v>35500</v>
      </c>
      <c r="Y102">
        <v>35380</v>
      </c>
      <c r="Z102">
        <v>34500</v>
      </c>
      <c r="AA102">
        <v>33630</v>
      </c>
      <c r="AB102">
        <v>34210</v>
      </c>
      <c r="AC102">
        <v>34460</v>
      </c>
      <c r="AD102">
        <v>33540</v>
      </c>
      <c r="AE102">
        <v>34700</v>
      </c>
      <c r="AF102">
        <v>34460</v>
      </c>
      <c r="AG102">
        <f t="shared" si="1"/>
        <v>-5.1963048498845262E-3</v>
      </c>
      <c r="AH102">
        <v>34780</v>
      </c>
      <c r="AI102">
        <v>35560</v>
      </c>
      <c r="AJ102">
        <v>35500</v>
      </c>
      <c r="AK102">
        <v>34910</v>
      </c>
      <c r="AL102">
        <v>34950</v>
      </c>
      <c r="AM102">
        <v>34080</v>
      </c>
      <c r="AN102">
        <v>35000</v>
      </c>
      <c r="AO102">
        <v>34730</v>
      </c>
      <c r="AP102">
        <v>34890</v>
      </c>
      <c r="AQ102">
        <v>34920</v>
      </c>
      <c r="AR102">
        <v>34990</v>
      </c>
      <c r="AS102">
        <v>34400</v>
      </c>
      <c r="AT102">
        <v>35650</v>
      </c>
      <c r="AU102">
        <v>34800</v>
      </c>
      <c r="AV102">
        <v>34900</v>
      </c>
      <c r="AW102">
        <v>34820</v>
      </c>
      <c r="AX102">
        <v>35050</v>
      </c>
      <c r="AY102">
        <v>35960</v>
      </c>
      <c r="AZ102">
        <v>35850</v>
      </c>
      <c r="BA102">
        <v>36370</v>
      </c>
      <c r="BB102">
        <v>36040</v>
      </c>
      <c r="BC102">
        <v>37400</v>
      </c>
      <c r="BD102">
        <v>37820</v>
      </c>
      <c r="BE102">
        <v>38050</v>
      </c>
      <c r="BF102">
        <v>35700</v>
      </c>
      <c r="BG102">
        <v>36080</v>
      </c>
      <c r="BH102">
        <v>33390</v>
      </c>
      <c r="BI102">
        <v>30470</v>
      </c>
      <c r="BJ102">
        <v>31170</v>
      </c>
      <c r="BK102">
        <v>30370</v>
      </c>
      <c r="BL102">
        <v>30770</v>
      </c>
      <c r="BM102">
        <v>30480</v>
      </c>
      <c r="BN102">
        <v>29010</v>
      </c>
      <c r="BO102">
        <v>27625</v>
      </c>
      <c r="BP102">
        <v>28640</v>
      </c>
      <c r="BQ102">
        <v>28880</v>
      </c>
      <c r="BR102">
        <v>31020</v>
      </c>
      <c r="BS102">
        <v>30740</v>
      </c>
      <c r="BT102">
        <v>27055</v>
      </c>
      <c r="BU102">
        <v>22055</v>
      </c>
      <c r="BV102">
        <v>25715</v>
      </c>
      <c r="BW102">
        <v>25640</v>
      </c>
      <c r="BX102">
        <v>25630</v>
      </c>
    </row>
    <row r="103" spans="1:144" x14ac:dyDescent="0.25">
      <c r="A103" t="s">
        <v>163</v>
      </c>
      <c r="B103" s="2">
        <v>44424</v>
      </c>
      <c r="C103" s="2">
        <v>44512</v>
      </c>
      <c r="D103">
        <v>0.22389999999999999</v>
      </c>
      <c r="L103">
        <v>14976.7</v>
      </c>
      <c r="M103">
        <v>14866.7</v>
      </c>
      <c r="N103">
        <v>14776.7</v>
      </c>
      <c r="O103">
        <v>14273.3</v>
      </c>
      <c r="P103">
        <v>14313.3</v>
      </c>
      <c r="Q103">
        <v>14696.7</v>
      </c>
      <c r="R103">
        <v>14990</v>
      </c>
      <c r="S103">
        <v>14916.7</v>
      </c>
      <c r="T103">
        <v>15226.7</v>
      </c>
      <c r="U103">
        <v>15360</v>
      </c>
      <c r="V103">
        <v>15523.3</v>
      </c>
      <c r="W103">
        <v>15746.7</v>
      </c>
      <c r="X103">
        <v>15826.7</v>
      </c>
      <c r="Y103">
        <v>16010</v>
      </c>
      <c r="Z103">
        <v>16330</v>
      </c>
      <c r="AA103">
        <v>16726.7</v>
      </c>
      <c r="AB103">
        <v>16886.7</v>
      </c>
      <c r="AC103">
        <v>17283.3</v>
      </c>
      <c r="AD103">
        <v>17333.3</v>
      </c>
      <c r="AE103">
        <v>18183.3</v>
      </c>
      <c r="AF103">
        <v>18456.7</v>
      </c>
      <c r="AG103">
        <f t="shared" si="1"/>
        <v>0.24147927919444126</v>
      </c>
      <c r="AH103">
        <v>18536.7</v>
      </c>
      <c r="AI103">
        <v>18823.3</v>
      </c>
      <c r="AJ103">
        <v>18250</v>
      </c>
      <c r="AK103">
        <v>18476.7</v>
      </c>
      <c r="AL103">
        <v>18023.3</v>
      </c>
      <c r="AM103">
        <v>17953.3</v>
      </c>
      <c r="AN103">
        <v>18143.3</v>
      </c>
      <c r="AO103">
        <v>18136.7</v>
      </c>
      <c r="AP103">
        <v>17946.7</v>
      </c>
      <c r="AQ103">
        <v>17000</v>
      </c>
      <c r="AR103">
        <v>16556.7</v>
      </c>
      <c r="AS103">
        <v>16300</v>
      </c>
      <c r="AT103">
        <v>15716.7</v>
      </c>
      <c r="AU103">
        <v>15373.3</v>
      </c>
      <c r="AV103">
        <v>15053.3</v>
      </c>
      <c r="AW103">
        <v>15296.7</v>
      </c>
      <c r="AX103">
        <v>15793.3</v>
      </c>
      <c r="AY103">
        <v>15603.3</v>
      </c>
      <c r="AZ103">
        <v>15510</v>
      </c>
      <c r="BA103">
        <v>15250</v>
      </c>
      <c r="BB103">
        <v>16040</v>
      </c>
      <c r="BC103">
        <v>16516.7</v>
      </c>
      <c r="BD103">
        <v>16670</v>
      </c>
      <c r="BE103">
        <v>16980</v>
      </c>
      <c r="BF103">
        <v>16986.7</v>
      </c>
      <c r="BG103">
        <v>16203.3</v>
      </c>
      <c r="BH103">
        <v>16916.7</v>
      </c>
      <c r="BI103">
        <v>16710</v>
      </c>
      <c r="BJ103">
        <v>17103.3</v>
      </c>
      <c r="BK103">
        <v>17136.7</v>
      </c>
      <c r="BL103">
        <v>17483.3</v>
      </c>
      <c r="BM103">
        <v>17616.7</v>
      </c>
      <c r="BN103">
        <v>18370</v>
      </c>
      <c r="BO103">
        <v>18410</v>
      </c>
      <c r="BP103">
        <v>18750</v>
      </c>
      <c r="BQ103">
        <v>18866.7</v>
      </c>
      <c r="BR103">
        <v>19103.3</v>
      </c>
      <c r="BS103">
        <v>19063.3</v>
      </c>
      <c r="BT103">
        <v>18666.7</v>
      </c>
      <c r="BU103">
        <v>18840</v>
      </c>
      <c r="BV103">
        <v>19210</v>
      </c>
    </row>
    <row r="104" spans="1:144" x14ac:dyDescent="0.25">
      <c r="A104" t="s">
        <v>163</v>
      </c>
      <c r="B104" s="2">
        <v>44133</v>
      </c>
      <c r="C104" s="2">
        <v>44224</v>
      </c>
      <c r="D104">
        <v>0.1363</v>
      </c>
      <c r="L104">
        <v>9665</v>
      </c>
      <c r="M104">
        <v>9300</v>
      </c>
      <c r="N104">
        <v>9293.2999999999993</v>
      </c>
      <c r="O104">
        <v>9303.2999999999993</v>
      </c>
      <c r="P104">
        <v>9683.2999999999993</v>
      </c>
      <c r="Q104">
        <v>9676.7000000000007</v>
      </c>
      <c r="R104">
        <v>9978.2999999999993</v>
      </c>
      <c r="S104">
        <v>9823.2999999999993</v>
      </c>
      <c r="T104">
        <v>9946.7000000000007</v>
      </c>
      <c r="U104">
        <v>10073.299999999999</v>
      </c>
      <c r="V104">
        <v>10343.299999999999</v>
      </c>
      <c r="W104">
        <v>10856.7</v>
      </c>
      <c r="X104">
        <v>11000</v>
      </c>
      <c r="Y104">
        <v>10790</v>
      </c>
      <c r="Z104">
        <v>10600</v>
      </c>
      <c r="AA104">
        <v>10713.3</v>
      </c>
      <c r="AB104">
        <v>11313.3</v>
      </c>
      <c r="AC104">
        <v>11296.7</v>
      </c>
      <c r="AD104">
        <v>11666.7</v>
      </c>
      <c r="AE104">
        <v>11736.7</v>
      </c>
      <c r="AF104">
        <v>11823.3</v>
      </c>
      <c r="AG104">
        <f t="shared" si="1"/>
        <v>0.27132258064516124</v>
      </c>
      <c r="AH104">
        <v>12240</v>
      </c>
      <c r="AI104">
        <v>12283.3</v>
      </c>
      <c r="AJ104">
        <v>12516.7</v>
      </c>
      <c r="AK104">
        <v>12126.7</v>
      </c>
      <c r="AL104">
        <v>12296.7</v>
      </c>
      <c r="AM104">
        <v>12450</v>
      </c>
      <c r="AN104">
        <v>12390</v>
      </c>
      <c r="AO104">
        <v>12140</v>
      </c>
      <c r="AP104">
        <v>12116.7</v>
      </c>
      <c r="AQ104">
        <v>12233.3</v>
      </c>
      <c r="AR104">
        <v>12150</v>
      </c>
      <c r="AS104">
        <v>12100</v>
      </c>
      <c r="AT104">
        <v>12416.7</v>
      </c>
      <c r="AU104">
        <v>12083.3</v>
      </c>
      <c r="AV104">
        <v>12146.7</v>
      </c>
      <c r="AW104">
        <v>12016.7</v>
      </c>
      <c r="AX104">
        <v>12186.7</v>
      </c>
      <c r="AY104">
        <v>12166.7</v>
      </c>
      <c r="AZ104">
        <v>12130</v>
      </c>
      <c r="BA104">
        <v>12460</v>
      </c>
      <c r="BB104">
        <v>12886.7</v>
      </c>
      <c r="BC104">
        <v>12800</v>
      </c>
      <c r="BD104">
        <v>12636.7</v>
      </c>
      <c r="BE104">
        <v>12960</v>
      </c>
      <c r="BF104">
        <v>12756.7</v>
      </c>
      <c r="BG104">
        <v>13050</v>
      </c>
      <c r="BH104">
        <v>13560</v>
      </c>
      <c r="BI104">
        <v>13600</v>
      </c>
      <c r="BJ104">
        <v>14316.7</v>
      </c>
      <c r="BK104">
        <v>14083.3</v>
      </c>
      <c r="BL104">
        <v>14633.3</v>
      </c>
      <c r="BM104">
        <v>14406.7</v>
      </c>
      <c r="BN104">
        <v>14710</v>
      </c>
      <c r="BO104">
        <v>14843.3</v>
      </c>
      <c r="BP104">
        <v>14736.7</v>
      </c>
      <c r="BQ104">
        <v>14503.3</v>
      </c>
      <c r="BR104">
        <v>14656.7</v>
      </c>
      <c r="BS104">
        <v>14803.3</v>
      </c>
      <c r="BT104">
        <v>14633.3</v>
      </c>
      <c r="BU104">
        <v>13956.7</v>
      </c>
    </row>
    <row r="105" spans="1:144" x14ac:dyDescent="0.25">
      <c r="A105" t="s">
        <v>163</v>
      </c>
      <c r="B105" s="2">
        <v>44040</v>
      </c>
      <c r="C105" s="2">
        <v>44133</v>
      </c>
      <c r="D105">
        <v>0.28960000000000002</v>
      </c>
      <c r="L105">
        <v>9653.2999999999993</v>
      </c>
      <c r="M105">
        <v>9635</v>
      </c>
      <c r="N105">
        <v>9578.2999999999993</v>
      </c>
      <c r="O105">
        <v>9600</v>
      </c>
      <c r="P105">
        <v>9653.2999999999993</v>
      </c>
      <c r="Q105">
        <v>9708.2999999999993</v>
      </c>
      <c r="R105">
        <v>9728.2999999999993</v>
      </c>
      <c r="S105">
        <v>9521.7000000000007</v>
      </c>
      <c r="T105">
        <v>9313.2999999999993</v>
      </c>
      <c r="U105">
        <v>9336.7000000000007</v>
      </c>
      <c r="V105">
        <v>9280</v>
      </c>
      <c r="W105">
        <v>9568.2999999999993</v>
      </c>
      <c r="X105">
        <v>9563.2999999999993</v>
      </c>
      <c r="Y105">
        <v>9550</v>
      </c>
      <c r="Z105">
        <v>9660</v>
      </c>
      <c r="AA105">
        <v>9575</v>
      </c>
      <c r="AB105">
        <v>9256.7000000000007</v>
      </c>
      <c r="AC105">
        <v>9325</v>
      </c>
      <c r="AD105">
        <v>9280</v>
      </c>
      <c r="AE105">
        <v>9296.7000000000007</v>
      </c>
      <c r="AF105">
        <v>9318.2999999999993</v>
      </c>
      <c r="AG105">
        <f t="shared" si="1"/>
        <v>-3.2869745718733856E-2</v>
      </c>
      <c r="AH105">
        <v>9378.2999999999993</v>
      </c>
      <c r="AI105">
        <v>9051.7000000000007</v>
      </c>
      <c r="AJ105">
        <v>9050</v>
      </c>
      <c r="AK105">
        <v>9171.7000000000007</v>
      </c>
      <c r="AL105">
        <v>9301.7000000000007</v>
      </c>
      <c r="AM105">
        <v>9393.2999999999993</v>
      </c>
      <c r="AN105">
        <v>9136.7000000000007</v>
      </c>
      <c r="AO105">
        <v>8800</v>
      </c>
      <c r="AP105">
        <v>8856.7000000000007</v>
      </c>
      <c r="AQ105">
        <v>8675</v>
      </c>
      <c r="AR105">
        <v>8530</v>
      </c>
      <c r="AS105">
        <v>8530</v>
      </c>
      <c r="AT105">
        <v>8515</v>
      </c>
      <c r="AU105">
        <v>8613.2999999999993</v>
      </c>
      <c r="AV105">
        <v>8720</v>
      </c>
      <c r="AW105">
        <v>8723.2999999999993</v>
      </c>
      <c r="AX105">
        <v>8751.7000000000007</v>
      </c>
      <c r="AY105">
        <v>8973.2999999999993</v>
      </c>
      <c r="AZ105">
        <v>9153.2999999999993</v>
      </c>
      <c r="BA105">
        <v>9168.2999999999993</v>
      </c>
      <c r="BB105">
        <v>9008.2999999999993</v>
      </c>
      <c r="BC105">
        <v>9266.7000000000007</v>
      </c>
      <c r="BD105">
        <v>9110</v>
      </c>
      <c r="BE105">
        <v>9188.2999999999993</v>
      </c>
      <c r="BF105">
        <v>9041.7000000000007</v>
      </c>
      <c r="BG105">
        <v>9016.7000000000007</v>
      </c>
      <c r="BH105">
        <v>9186.7000000000007</v>
      </c>
      <c r="BI105">
        <v>9526.7000000000007</v>
      </c>
      <c r="BJ105">
        <v>9476.7000000000007</v>
      </c>
      <c r="BK105">
        <v>9470</v>
      </c>
      <c r="BL105">
        <v>9581.7000000000007</v>
      </c>
      <c r="BM105">
        <v>9826.7000000000007</v>
      </c>
      <c r="BN105">
        <v>9815</v>
      </c>
      <c r="BO105">
        <v>9671.7000000000007</v>
      </c>
      <c r="BP105">
        <v>9685</v>
      </c>
      <c r="BQ105">
        <v>9771.7000000000007</v>
      </c>
      <c r="BR105">
        <v>9700</v>
      </c>
      <c r="BS105">
        <v>9750</v>
      </c>
      <c r="BT105">
        <v>9483.2999999999993</v>
      </c>
      <c r="BU105">
        <v>9471.7000000000007</v>
      </c>
      <c r="BV105">
        <v>9496.7000000000007</v>
      </c>
      <c r="BW105">
        <v>9593.2999999999993</v>
      </c>
      <c r="BX105">
        <v>9665</v>
      </c>
    </row>
    <row r="106" spans="1:144" x14ac:dyDescent="0.25">
      <c r="A106" t="s">
        <v>163</v>
      </c>
      <c r="B106" s="2">
        <v>43951</v>
      </c>
      <c r="C106" s="2">
        <v>44040</v>
      </c>
      <c r="D106">
        <v>0.30399999999999999</v>
      </c>
      <c r="L106">
        <v>7646.7</v>
      </c>
      <c r="M106">
        <v>7225</v>
      </c>
      <c r="N106">
        <v>7453.3</v>
      </c>
      <c r="O106">
        <v>7496.7</v>
      </c>
      <c r="P106">
        <v>7573.3</v>
      </c>
      <c r="Q106">
        <v>7651.7</v>
      </c>
      <c r="R106">
        <v>7585</v>
      </c>
      <c r="S106">
        <v>7358.3</v>
      </c>
      <c r="T106">
        <v>7508.3</v>
      </c>
      <c r="U106">
        <v>7233.3</v>
      </c>
      <c r="V106">
        <v>7270</v>
      </c>
      <c r="W106">
        <v>7423.3</v>
      </c>
      <c r="X106">
        <v>7361.7</v>
      </c>
      <c r="Y106">
        <v>7375</v>
      </c>
      <c r="Z106">
        <v>7480</v>
      </c>
      <c r="AA106">
        <v>7565</v>
      </c>
      <c r="AB106">
        <v>7296.7</v>
      </c>
      <c r="AC106">
        <v>7361.7</v>
      </c>
      <c r="AD106">
        <v>7166.7</v>
      </c>
      <c r="AE106">
        <v>7485</v>
      </c>
      <c r="AF106">
        <v>7558.3</v>
      </c>
      <c r="AG106">
        <f t="shared" si="1"/>
        <v>4.6131487889273383E-2</v>
      </c>
      <c r="AH106">
        <v>7635</v>
      </c>
      <c r="AI106">
        <v>7728.3</v>
      </c>
      <c r="AJ106">
        <v>7946.7</v>
      </c>
      <c r="AK106">
        <v>8063.3</v>
      </c>
      <c r="AL106">
        <v>7845</v>
      </c>
      <c r="AM106">
        <v>7960</v>
      </c>
      <c r="AN106">
        <v>7836.7</v>
      </c>
      <c r="AO106">
        <v>7721.7</v>
      </c>
      <c r="AP106">
        <v>7293.3</v>
      </c>
      <c r="AQ106">
        <v>7690</v>
      </c>
      <c r="AR106">
        <v>7686.7</v>
      </c>
      <c r="AS106">
        <v>7735</v>
      </c>
      <c r="AT106">
        <v>8286.7000000000007</v>
      </c>
      <c r="AU106">
        <v>8361.7000000000007</v>
      </c>
      <c r="AV106">
        <v>8513.2999999999993</v>
      </c>
      <c r="AW106">
        <v>8498.2999999999993</v>
      </c>
      <c r="AX106">
        <v>8515</v>
      </c>
      <c r="AY106">
        <v>8795</v>
      </c>
      <c r="AZ106">
        <v>8691.7000000000007</v>
      </c>
      <c r="BA106">
        <v>8813.2999999999993</v>
      </c>
      <c r="BB106">
        <v>9245</v>
      </c>
      <c r="BC106">
        <v>9310</v>
      </c>
      <c r="BD106">
        <v>9573.2999999999993</v>
      </c>
      <c r="BE106">
        <v>9833.2999999999993</v>
      </c>
      <c r="BF106">
        <v>9980</v>
      </c>
      <c r="BG106">
        <v>9936.7000000000007</v>
      </c>
      <c r="BH106">
        <v>9945</v>
      </c>
      <c r="BI106">
        <v>9870</v>
      </c>
      <c r="BJ106">
        <v>9756.7000000000007</v>
      </c>
      <c r="BK106">
        <v>9615</v>
      </c>
      <c r="BL106">
        <v>9728.2999999999993</v>
      </c>
      <c r="BM106">
        <v>9480</v>
      </c>
      <c r="BN106">
        <v>9481.7000000000007</v>
      </c>
      <c r="BO106">
        <v>9706.7000000000007</v>
      </c>
      <c r="BP106">
        <v>9933.2999999999993</v>
      </c>
      <c r="BQ106">
        <v>9886.7000000000007</v>
      </c>
      <c r="BR106">
        <v>9623.2999999999993</v>
      </c>
      <c r="BS106">
        <v>9653.2999999999993</v>
      </c>
    </row>
    <row r="107" spans="1:144" x14ac:dyDescent="0.25">
      <c r="A107" t="s">
        <v>163</v>
      </c>
      <c r="B107" s="2">
        <v>43581</v>
      </c>
      <c r="C107" s="2">
        <v>43672</v>
      </c>
      <c r="D107">
        <v>0.39379999999999998</v>
      </c>
      <c r="L107">
        <v>5881.7</v>
      </c>
      <c r="M107">
        <v>5731.7</v>
      </c>
      <c r="N107">
        <v>5593.3</v>
      </c>
      <c r="O107">
        <v>5593.3</v>
      </c>
      <c r="P107">
        <v>5568.3</v>
      </c>
      <c r="Q107">
        <v>5423.3</v>
      </c>
      <c r="R107">
        <v>5425</v>
      </c>
      <c r="S107">
        <v>5563.3</v>
      </c>
      <c r="T107">
        <v>5385</v>
      </c>
      <c r="U107">
        <v>5408.3</v>
      </c>
      <c r="V107">
        <v>5238.3</v>
      </c>
      <c r="W107">
        <v>5140</v>
      </c>
      <c r="X107">
        <v>5095</v>
      </c>
      <c r="Y107">
        <v>4970</v>
      </c>
      <c r="Z107">
        <v>4846.7</v>
      </c>
      <c r="AA107">
        <v>4871.7</v>
      </c>
      <c r="AB107">
        <v>5003.3</v>
      </c>
      <c r="AC107">
        <v>4895</v>
      </c>
      <c r="AD107">
        <v>5056.7</v>
      </c>
      <c r="AE107">
        <v>4930</v>
      </c>
      <c r="AF107">
        <v>4828.3</v>
      </c>
      <c r="AG107">
        <f t="shared" si="1"/>
        <v>-0.15761466929532245</v>
      </c>
      <c r="AH107">
        <v>4985</v>
      </c>
      <c r="AI107">
        <v>5103.3</v>
      </c>
      <c r="AJ107">
        <v>4988.3</v>
      </c>
      <c r="AK107">
        <v>5128.3</v>
      </c>
      <c r="AL107">
        <v>5198.3</v>
      </c>
      <c r="AM107">
        <v>5325</v>
      </c>
      <c r="AN107">
        <v>5188.3</v>
      </c>
      <c r="AO107">
        <v>4970</v>
      </c>
      <c r="AP107">
        <v>4876.7</v>
      </c>
      <c r="AQ107">
        <v>4755</v>
      </c>
      <c r="AR107">
        <v>4706.7</v>
      </c>
      <c r="AS107">
        <v>4903.3</v>
      </c>
      <c r="AT107">
        <v>4948.3</v>
      </c>
      <c r="AU107">
        <v>5020</v>
      </c>
      <c r="AV107">
        <v>4936.7</v>
      </c>
      <c r="AW107">
        <v>4773.3</v>
      </c>
      <c r="AX107">
        <v>4880</v>
      </c>
      <c r="AY107">
        <v>5025</v>
      </c>
      <c r="AZ107">
        <v>5040</v>
      </c>
      <c r="BA107">
        <v>5280</v>
      </c>
      <c r="BB107">
        <v>5436.7</v>
      </c>
      <c r="BC107">
        <v>5390</v>
      </c>
      <c r="BD107">
        <v>5436.7</v>
      </c>
      <c r="BE107">
        <v>5593.3</v>
      </c>
      <c r="BF107">
        <v>5598.3</v>
      </c>
      <c r="BG107">
        <v>5480</v>
      </c>
      <c r="BH107">
        <v>5468.3</v>
      </c>
      <c r="BI107">
        <v>5553.3</v>
      </c>
      <c r="BJ107">
        <v>5543.3</v>
      </c>
      <c r="BK107">
        <v>5538.3</v>
      </c>
      <c r="BL107">
        <v>5525</v>
      </c>
      <c r="BM107">
        <v>5500</v>
      </c>
      <c r="BN107">
        <v>5691.7</v>
      </c>
      <c r="BO107">
        <v>5756.7</v>
      </c>
      <c r="BP107">
        <v>5931.7</v>
      </c>
      <c r="BQ107">
        <v>5966.7</v>
      </c>
      <c r="BR107">
        <v>6183.3</v>
      </c>
      <c r="BS107">
        <v>6098.3</v>
      </c>
    </row>
    <row r="108" spans="1:144" x14ac:dyDescent="0.25">
      <c r="A108" t="s">
        <v>163</v>
      </c>
      <c r="B108" s="2">
        <v>43496</v>
      </c>
      <c r="C108" s="2">
        <v>43581</v>
      </c>
      <c r="D108">
        <v>0.18609999999999999</v>
      </c>
      <c r="L108">
        <v>5211.7</v>
      </c>
      <c r="M108">
        <v>5135</v>
      </c>
      <c r="N108">
        <v>5243.3</v>
      </c>
      <c r="O108">
        <v>5210</v>
      </c>
      <c r="P108">
        <v>5198.3</v>
      </c>
      <c r="Q108">
        <v>5286.7</v>
      </c>
      <c r="R108">
        <v>5006.7</v>
      </c>
      <c r="S108">
        <v>5226.7</v>
      </c>
      <c r="T108">
        <v>5393.3</v>
      </c>
      <c r="U108">
        <v>5371.7</v>
      </c>
      <c r="V108">
        <v>5301.7</v>
      </c>
      <c r="W108">
        <v>5298.3</v>
      </c>
      <c r="X108">
        <v>5273.3</v>
      </c>
      <c r="Y108">
        <v>5221.7</v>
      </c>
      <c r="Z108">
        <v>5268.3</v>
      </c>
      <c r="AA108">
        <v>5163.3</v>
      </c>
      <c r="AB108">
        <v>5203.3</v>
      </c>
      <c r="AC108">
        <v>5160</v>
      </c>
      <c r="AD108">
        <v>5130</v>
      </c>
      <c r="AE108">
        <v>5050</v>
      </c>
      <c r="AF108">
        <v>5128.3</v>
      </c>
      <c r="AG108">
        <f t="shared" si="1"/>
        <v>-1.3047711781888642E-3</v>
      </c>
      <c r="AH108">
        <v>5301.7</v>
      </c>
      <c r="AI108">
        <v>5178.3</v>
      </c>
      <c r="AJ108">
        <v>5136.7</v>
      </c>
      <c r="AK108">
        <v>4985</v>
      </c>
      <c r="AL108">
        <v>4803.3</v>
      </c>
      <c r="AM108">
        <v>4880</v>
      </c>
      <c r="AN108">
        <v>4986.7</v>
      </c>
      <c r="AO108">
        <v>4921.7</v>
      </c>
      <c r="AP108">
        <v>4935</v>
      </c>
      <c r="AQ108">
        <v>5073.3</v>
      </c>
      <c r="AR108">
        <v>5235</v>
      </c>
      <c r="AS108">
        <v>5213.3</v>
      </c>
      <c r="AT108">
        <v>5233.3</v>
      </c>
      <c r="AU108">
        <v>5505</v>
      </c>
      <c r="AV108">
        <v>5400</v>
      </c>
      <c r="AW108">
        <v>5448.3</v>
      </c>
      <c r="AX108">
        <v>5433.3</v>
      </c>
      <c r="AY108">
        <v>5341.7</v>
      </c>
      <c r="AZ108">
        <v>5333.3</v>
      </c>
      <c r="BA108">
        <v>5453.3</v>
      </c>
      <c r="BB108">
        <v>5621.7</v>
      </c>
      <c r="BC108">
        <v>5781.7</v>
      </c>
      <c r="BD108">
        <v>5811.7</v>
      </c>
      <c r="BE108">
        <v>5895</v>
      </c>
      <c r="BF108">
        <v>5801.7</v>
      </c>
      <c r="BG108">
        <v>5856.7</v>
      </c>
      <c r="BH108">
        <v>5805</v>
      </c>
      <c r="BI108">
        <v>5820</v>
      </c>
      <c r="BJ108">
        <v>5828.3</v>
      </c>
      <c r="BK108">
        <v>5855</v>
      </c>
      <c r="BL108">
        <v>5870</v>
      </c>
      <c r="BM108">
        <v>5916.7</v>
      </c>
      <c r="BN108">
        <v>5915</v>
      </c>
      <c r="BO108">
        <v>6051.7</v>
      </c>
      <c r="BP108">
        <v>5981.7</v>
      </c>
      <c r="BQ108">
        <v>5966.7</v>
      </c>
      <c r="BR108">
        <v>5891.7</v>
      </c>
      <c r="BS108">
        <v>5950</v>
      </c>
      <c r="BT108">
        <v>5881.7</v>
      </c>
    </row>
    <row r="109" spans="1:144" x14ac:dyDescent="0.25">
      <c r="A109" t="s">
        <v>163</v>
      </c>
      <c r="B109" s="2">
        <v>42486</v>
      </c>
      <c r="C109" s="2">
        <v>42580</v>
      </c>
      <c r="D109">
        <v>0.21609999999999999</v>
      </c>
      <c r="L109">
        <v>2548.3000000000002</v>
      </c>
      <c r="M109">
        <v>2486.3000000000002</v>
      </c>
      <c r="N109">
        <v>2470.3000000000002</v>
      </c>
      <c r="O109">
        <v>2368.3000000000002</v>
      </c>
      <c r="P109">
        <v>2371.6999999999998</v>
      </c>
      <c r="Q109">
        <v>2382</v>
      </c>
      <c r="R109">
        <v>2383.3000000000002</v>
      </c>
      <c r="S109">
        <v>2425</v>
      </c>
      <c r="T109">
        <v>2433.3000000000002</v>
      </c>
      <c r="U109">
        <v>2418.3000000000002</v>
      </c>
      <c r="V109">
        <v>2463.3000000000002</v>
      </c>
      <c r="W109">
        <v>2480</v>
      </c>
      <c r="X109">
        <v>2519</v>
      </c>
      <c r="Y109">
        <v>2552.6999999999998</v>
      </c>
      <c r="Z109">
        <v>2599.6999999999998</v>
      </c>
      <c r="AA109">
        <v>2635.3</v>
      </c>
      <c r="AB109">
        <v>2586.6999999999998</v>
      </c>
      <c r="AC109">
        <v>2660</v>
      </c>
      <c r="AD109">
        <v>2620.3000000000002</v>
      </c>
      <c r="AE109">
        <v>2655.3</v>
      </c>
      <c r="AF109">
        <v>2722.3</v>
      </c>
      <c r="AG109">
        <f t="shared" si="1"/>
        <v>9.4920162490447643E-2</v>
      </c>
      <c r="AH109">
        <v>2740.7</v>
      </c>
      <c r="AI109">
        <v>2716.3</v>
      </c>
      <c r="AJ109">
        <v>2634.7</v>
      </c>
      <c r="AK109">
        <v>2629.7</v>
      </c>
      <c r="AL109">
        <v>2649.7</v>
      </c>
      <c r="AM109">
        <v>2640</v>
      </c>
      <c r="AN109">
        <v>2684.7</v>
      </c>
      <c r="AO109">
        <v>2663</v>
      </c>
      <c r="AP109">
        <v>2719.7</v>
      </c>
      <c r="AQ109">
        <v>2583.3000000000002</v>
      </c>
      <c r="AR109">
        <v>2575.6999999999998</v>
      </c>
      <c r="AS109">
        <v>2595</v>
      </c>
      <c r="AT109">
        <v>2530.3000000000002</v>
      </c>
      <c r="AU109">
        <v>2593.3000000000002</v>
      </c>
      <c r="AV109">
        <v>2637</v>
      </c>
      <c r="AW109">
        <v>2679.3</v>
      </c>
      <c r="AX109">
        <v>2658</v>
      </c>
      <c r="AY109">
        <v>2694</v>
      </c>
      <c r="AZ109">
        <v>2526.6999999999998</v>
      </c>
      <c r="BA109">
        <v>2691</v>
      </c>
      <c r="BB109">
        <v>2693</v>
      </c>
      <c r="BC109">
        <v>2809</v>
      </c>
      <c r="BD109">
        <v>2858.3</v>
      </c>
      <c r="BE109">
        <v>2893</v>
      </c>
      <c r="BF109">
        <v>2850.7</v>
      </c>
      <c r="BG109">
        <v>2850</v>
      </c>
      <c r="BH109">
        <v>2808.7</v>
      </c>
      <c r="BI109">
        <v>2777.3</v>
      </c>
      <c r="BJ109">
        <v>2830</v>
      </c>
      <c r="BK109">
        <v>2923.3</v>
      </c>
      <c r="BL109">
        <v>2964</v>
      </c>
      <c r="BM109">
        <v>2910</v>
      </c>
      <c r="BN109">
        <v>2988.3</v>
      </c>
      <c r="BO109">
        <v>2920.7</v>
      </c>
      <c r="BP109">
        <v>3061.3</v>
      </c>
      <c r="BQ109">
        <v>3082.3</v>
      </c>
      <c r="BR109">
        <v>3065.3</v>
      </c>
      <c r="BS109">
        <v>3065</v>
      </c>
      <c r="BT109">
        <v>3028</v>
      </c>
      <c r="BU109">
        <v>3000</v>
      </c>
      <c r="BV109">
        <v>3003.3</v>
      </c>
      <c r="BW109">
        <v>3000.3</v>
      </c>
      <c r="BX109">
        <v>3009.7</v>
      </c>
    </row>
    <row r="110" spans="1:144" x14ac:dyDescent="0.25">
      <c r="A110" t="s">
        <v>163</v>
      </c>
      <c r="B110" s="2">
        <v>42121</v>
      </c>
      <c r="C110" s="2">
        <v>42213</v>
      </c>
      <c r="D110">
        <v>0.28029999999999999</v>
      </c>
      <c r="L110">
        <v>2565.6999999999998</v>
      </c>
      <c r="M110">
        <v>2185.6999999999998</v>
      </c>
      <c r="N110">
        <v>2200</v>
      </c>
      <c r="O110">
        <v>2196.6999999999998</v>
      </c>
      <c r="P110">
        <v>2194.6999999999998</v>
      </c>
      <c r="Q110">
        <v>2246.3000000000002</v>
      </c>
      <c r="R110">
        <v>2360.6999999999998</v>
      </c>
      <c r="S110">
        <v>2409.3000000000002</v>
      </c>
      <c r="T110">
        <v>2435.6999999999998</v>
      </c>
      <c r="U110">
        <v>2433.6999999999998</v>
      </c>
      <c r="V110">
        <v>2399.3000000000002</v>
      </c>
      <c r="W110">
        <v>2410.6999999999998</v>
      </c>
      <c r="X110">
        <v>2428.3000000000002</v>
      </c>
      <c r="Y110">
        <v>2466.3000000000002</v>
      </c>
      <c r="Z110">
        <v>2442.3000000000002</v>
      </c>
      <c r="AA110">
        <v>2502.6999999999998</v>
      </c>
      <c r="AB110">
        <v>2513.6999999999998</v>
      </c>
      <c r="AC110">
        <v>2560.6999999999998</v>
      </c>
      <c r="AD110">
        <v>2560.3000000000002</v>
      </c>
      <c r="AE110">
        <v>2615.6999999999998</v>
      </c>
      <c r="AF110">
        <v>2649</v>
      </c>
      <c r="AG110">
        <f t="shared" si="1"/>
        <v>0.21196870567781498</v>
      </c>
      <c r="AH110">
        <v>2649</v>
      </c>
      <c r="AI110">
        <v>2628.7</v>
      </c>
      <c r="AJ110">
        <v>2596.6999999999998</v>
      </c>
      <c r="AK110">
        <v>2663.3</v>
      </c>
      <c r="AL110">
        <v>2600.6999999999998</v>
      </c>
      <c r="AM110">
        <v>2631.7</v>
      </c>
      <c r="AN110">
        <v>2575.6999999999998</v>
      </c>
      <c r="AO110">
        <v>2534.3000000000002</v>
      </c>
      <c r="AP110">
        <v>2597</v>
      </c>
      <c r="AQ110">
        <v>2614</v>
      </c>
      <c r="AR110">
        <v>2589</v>
      </c>
      <c r="AS110">
        <v>2563.3000000000002</v>
      </c>
      <c r="AT110">
        <v>2564</v>
      </c>
      <c r="AU110">
        <v>2553</v>
      </c>
      <c r="AV110">
        <v>2648.7</v>
      </c>
      <c r="AW110">
        <v>2626.7</v>
      </c>
      <c r="AX110">
        <v>2709.3</v>
      </c>
      <c r="AY110">
        <v>2705.7</v>
      </c>
      <c r="AZ110">
        <v>2700</v>
      </c>
      <c r="BA110">
        <v>2698.7</v>
      </c>
      <c r="BB110">
        <v>2584</v>
      </c>
      <c r="BC110">
        <v>2582.3000000000002</v>
      </c>
      <c r="BD110">
        <v>2642.7</v>
      </c>
      <c r="BE110">
        <v>2696.3</v>
      </c>
      <c r="BF110">
        <v>2734.3</v>
      </c>
      <c r="BG110">
        <v>2655.3</v>
      </c>
      <c r="BH110">
        <v>2709.3</v>
      </c>
      <c r="BI110">
        <v>2583.3000000000002</v>
      </c>
      <c r="BJ110">
        <v>2622</v>
      </c>
      <c r="BK110">
        <v>2575.6999999999998</v>
      </c>
      <c r="BL110">
        <v>2566</v>
      </c>
      <c r="BM110">
        <v>2681.7</v>
      </c>
      <c r="BN110">
        <v>2695.7</v>
      </c>
      <c r="BO110">
        <v>2609.3000000000002</v>
      </c>
      <c r="BP110">
        <v>2559</v>
      </c>
      <c r="BQ110">
        <v>2493.6999999999998</v>
      </c>
      <c r="BR110">
        <v>2460</v>
      </c>
      <c r="BS110">
        <v>2459.3000000000002</v>
      </c>
      <c r="BT110">
        <v>2482.3000000000002</v>
      </c>
      <c r="BU110">
        <v>2464</v>
      </c>
      <c r="BV110">
        <v>2480.3000000000002</v>
      </c>
    </row>
    <row r="111" spans="1:144" x14ac:dyDescent="0.25">
      <c r="A111" t="s">
        <v>164</v>
      </c>
      <c r="B111" s="2">
        <v>45148</v>
      </c>
      <c r="C111" s="2">
        <v>45239</v>
      </c>
      <c r="D111">
        <v>1.0832999999999999</v>
      </c>
      <c r="L111">
        <v>18.48</v>
      </c>
      <c r="M111">
        <v>18.100000000000001</v>
      </c>
      <c r="N111">
        <v>17.64</v>
      </c>
      <c r="O111">
        <v>17.7</v>
      </c>
      <c r="P111">
        <v>17.5</v>
      </c>
      <c r="Q111">
        <v>17.7</v>
      </c>
      <c r="R111">
        <v>17.64</v>
      </c>
      <c r="S111">
        <v>17.04</v>
      </c>
      <c r="T111">
        <v>17.440000000000001</v>
      </c>
      <c r="U111">
        <v>17.38</v>
      </c>
      <c r="V111">
        <v>18.16</v>
      </c>
      <c r="W111">
        <v>17.760000000000002</v>
      </c>
      <c r="X111">
        <v>17.8</v>
      </c>
      <c r="Y111">
        <v>19.079999999999998</v>
      </c>
      <c r="Z111">
        <v>19.22</v>
      </c>
      <c r="AA111">
        <v>19.7</v>
      </c>
      <c r="AB111">
        <v>21.85</v>
      </c>
      <c r="AC111">
        <v>20.95</v>
      </c>
      <c r="AD111">
        <v>21.45</v>
      </c>
      <c r="AE111">
        <v>19.82</v>
      </c>
      <c r="AF111">
        <v>20.05</v>
      </c>
      <c r="AG111">
        <f t="shared" si="1"/>
        <v>0.1077348066298342</v>
      </c>
      <c r="AH111">
        <v>19.82</v>
      </c>
      <c r="AI111">
        <v>19.82</v>
      </c>
      <c r="AJ111">
        <v>19.82</v>
      </c>
      <c r="AK111">
        <v>19.899999999999999</v>
      </c>
      <c r="AL111">
        <v>18.88</v>
      </c>
      <c r="AM111">
        <v>19.3</v>
      </c>
      <c r="AN111">
        <v>19.059999999999999</v>
      </c>
      <c r="AO111">
        <v>19.079999999999998</v>
      </c>
      <c r="AP111">
        <v>19.52</v>
      </c>
      <c r="AQ111">
        <v>19.8</v>
      </c>
      <c r="AR111">
        <v>19.34</v>
      </c>
      <c r="AS111">
        <v>19.579999999999998</v>
      </c>
      <c r="AT111">
        <v>19.8</v>
      </c>
      <c r="AU111">
        <v>20.05</v>
      </c>
      <c r="AV111">
        <v>19.7</v>
      </c>
      <c r="AW111">
        <v>19.36</v>
      </c>
      <c r="AX111">
        <v>19.22</v>
      </c>
      <c r="AY111">
        <v>19.2</v>
      </c>
      <c r="AZ111">
        <v>19.48</v>
      </c>
      <c r="BA111">
        <v>19.68</v>
      </c>
      <c r="BB111">
        <v>21</v>
      </c>
      <c r="BC111">
        <v>21</v>
      </c>
      <c r="BD111">
        <v>20.7</v>
      </c>
      <c r="BE111">
        <v>20.149999999999999</v>
      </c>
      <c r="BF111">
        <v>20.55</v>
      </c>
      <c r="BG111">
        <v>20.95</v>
      </c>
      <c r="BH111">
        <v>20.95</v>
      </c>
      <c r="BI111">
        <v>21.05</v>
      </c>
      <c r="BJ111">
        <v>21.2</v>
      </c>
      <c r="BK111">
        <v>21.6</v>
      </c>
      <c r="BL111">
        <v>21.5</v>
      </c>
      <c r="BM111">
        <v>22.75</v>
      </c>
      <c r="BN111">
        <v>24.15</v>
      </c>
      <c r="BO111">
        <v>23.3</v>
      </c>
      <c r="BP111">
        <v>24</v>
      </c>
      <c r="BQ111">
        <v>23.85</v>
      </c>
      <c r="BR111">
        <v>24.5</v>
      </c>
      <c r="BS111">
        <v>24.35</v>
      </c>
      <c r="BT111">
        <v>24</v>
      </c>
      <c r="BU111">
        <v>23.9</v>
      </c>
      <c r="BV111">
        <v>23.4</v>
      </c>
    </row>
    <row r="112" spans="1:144" x14ac:dyDescent="0.25">
      <c r="A112" t="s">
        <v>164</v>
      </c>
      <c r="B112" s="2">
        <v>44966</v>
      </c>
      <c r="C112" s="2">
        <v>45057</v>
      </c>
      <c r="D112">
        <v>0.31580000000000003</v>
      </c>
      <c r="L112">
        <v>18.02</v>
      </c>
      <c r="M112">
        <v>17.239999999999998</v>
      </c>
      <c r="N112">
        <v>17.059999999999999</v>
      </c>
      <c r="O112">
        <v>17.04</v>
      </c>
      <c r="P112">
        <v>17</v>
      </c>
      <c r="Q112">
        <v>16.739999999999998</v>
      </c>
      <c r="R112">
        <v>16.600000000000001</v>
      </c>
      <c r="S112">
        <v>16.7</v>
      </c>
      <c r="T112">
        <v>16.68</v>
      </c>
      <c r="U112">
        <v>16.54</v>
      </c>
      <c r="V112">
        <v>16.5</v>
      </c>
      <c r="W112">
        <v>16.52</v>
      </c>
      <c r="X112">
        <v>16.12</v>
      </c>
      <c r="Y112">
        <v>16.04</v>
      </c>
      <c r="Z112">
        <v>16.399999999999999</v>
      </c>
      <c r="AA112">
        <v>16.559999999999999</v>
      </c>
      <c r="AB112">
        <v>16.88</v>
      </c>
      <c r="AC112">
        <v>16.72</v>
      </c>
      <c r="AD112">
        <v>16.68</v>
      </c>
      <c r="AE112">
        <v>16.5</v>
      </c>
      <c r="AF112">
        <v>16.48</v>
      </c>
      <c r="AG112">
        <f t="shared" si="1"/>
        <v>-4.4083526682134458E-2</v>
      </c>
      <c r="AH112">
        <v>15.7</v>
      </c>
      <c r="AI112">
        <v>16.100000000000001</v>
      </c>
      <c r="AJ112">
        <v>17.22</v>
      </c>
      <c r="AK112">
        <v>17.52</v>
      </c>
      <c r="AL112">
        <v>17.28</v>
      </c>
      <c r="AM112">
        <v>18.940000000000001</v>
      </c>
      <c r="AN112">
        <v>18.62</v>
      </c>
      <c r="AO112">
        <v>18.72</v>
      </c>
      <c r="AP112">
        <v>18.38</v>
      </c>
      <c r="AQ112">
        <v>18.68</v>
      </c>
      <c r="AR112">
        <v>17.940000000000001</v>
      </c>
      <c r="AS112">
        <v>17.7</v>
      </c>
      <c r="AT112">
        <v>17.68</v>
      </c>
      <c r="AU112">
        <v>17.86</v>
      </c>
      <c r="AV112">
        <v>18.260000000000002</v>
      </c>
      <c r="AW112">
        <v>18.600000000000001</v>
      </c>
      <c r="AX112">
        <v>20</v>
      </c>
      <c r="AY112">
        <v>20.85</v>
      </c>
      <c r="AZ112">
        <v>22.45</v>
      </c>
      <c r="BA112">
        <v>21.8</v>
      </c>
      <c r="BB112">
        <v>23.05</v>
      </c>
      <c r="BC112">
        <v>22.3</v>
      </c>
      <c r="BD112">
        <v>23.9</v>
      </c>
      <c r="BE112">
        <v>24.65</v>
      </c>
      <c r="BF112">
        <v>23.7</v>
      </c>
      <c r="BG112">
        <v>24.1</v>
      </c>
      <c r="BH112">
        <v>25.6</v>
      </c>
      <c r="BI112">
        <v>23.25</v>
      </c>
      <c r="BJ112">
        <v>23</v>
      </c>
      <c r="BK112">
        <v>21.7</v>
      </c>
      <c r="BL112">
        <v>21.6</v>
      </c>
      <c r="BM112">
        <v>21.65</v>
      </c>
      <c r="BN112">
        <v>22.55</v>
      </c>
      <c r="BO112">
        <v>22.5</v>
      </c>
      <c r="BP112">
        <v>21.8</v>
      </c>
      <c r="BQ112">
        <v>21.5</v>
      </c>
      <c r="BR112">
        <v>20.95</v>
      </c>
      <c r="BS112">
        <v>20.8</v>
      </c>
      <c r="BT112">
        <v>19.260000000000002</v>
      </c>
      <c r="BU112">
        <v>19.68</v>
      </c>
      <c r="BV112">
        <v>20.149999999999999</v>
      </c>
    </row>
    <row r="113" spans="1:82" x14ac:dyDescent="0.25">
      <c r="A113" t="s">
        <v>164</v>
      </c>
      <c r="B113" s="2">
        <v>44329</v>
      </c>
      <c r="C113" s="2">
        <v>44413</v>
      </c>
      <c r="D113">
        <v>0.43209999999999998</v>
      </c>
      <c r="L113">
        <v>23.8</v>
      </c>
      <c r="M113">
        <v>23.75</v>
      </c>
      <c r="N113">
        <v>23.25</v>
      </c>
      <c r="O113">
        <v>23</v>
      </c>
      <c r="P113">
        <v>22.25</v>
      </c>
      <c r="Q113">
        <v>22.4</v>
      </c>
      <c r="R113">
        <v>22.9</v>
      </c>
      <c r="S113">
        <v>23.4</v>
      </c>
      <c r="T113">
        <v>23.5</v>
      </c>
      <c r="U113">
        <v>24.8</v>
      </c>
      <c r="V113">
        <v>24.15</v>
      </c>
      <c r="W113">
        <v>24.5</v>
      </c>
      <c r="X113">
        <v>24.9</v>
      </c>
      <c r="Y113">
        <v>24.7</v>
      </c>
      <c r="Z113">
        <v>24.15</v>
      </c>
      <c r="AA113">
        <v>23.5</v>
      </c>
      <c r="AB113">
        <v>23.95</v>
      </c>
      <c r="AC113">
        <v>24.1</v>
      </c>
      <c r="AD113">
        <v>24.2</v>
      </c>
      <c r="AE113">
        <v>24</v>
      </c>
      <c r="AF113">
        <v>23.8</v>
      </c>
      <c r="AG113">
        <f t="shared" si="1"/>
        <v>2.1052631578947667E-3</v>
      </c>
      <c r="AH113">
        <v>23.35</v>
      </c>
      <c r="AI113">
        <v>23.05</v>
      </c>
      <c r="AJ113">
        <v>24.3</v>
      </c>
      <c r="AK113">
        <v>24.4</v>
      </c>
      <c r="AL113">
        <v>23.5</v>
      </c>
      <c r="AM113">
        <v>23.2</v>
      </c>
      <c r="AN113">
        <v>23.9</v>
      </c>
      <c r="AO113">
        <v>23.6</v>
      </c>
      <c r="AP113">
        <v>23.8</v>
      </c>
      <c r="AQ113">
        <v>23.55</v>
      </c>
      <c r="AR113">
        <v>23.35</v>
      </c>
      <c r="AS113">
        <v>23.9</v>
      </c>
      <c r="AT113">
        <v>23.25</v>
      </c>
      <c r="AU113">
        <v>22.75</v>
      </c>
      <c r="AV113">
        <v>22.2</v>
      </c>
      <c r="AW113">
        <v>21.95</v>
      </c>
      <c r="AX113">
        <v>22</v>
      </c>
      <c r="AY113">
        <v>22.2</v>
      </c>
      <c r="AZ113">
        <v>22.7</v>
      </c>
      <c r="BA113">
        <v>22.85</v>
      </c>
      <c r="BB113">
        <v>22.85</v>
      </c>
      <c r="BC113">
        <v>22.6</v>
      </c>
      <c r="BD113">
        <v>22.2</v>
      </c>
      <c r="BE113">
        <v>21.4</v>
      </c>
      <c r="BF113">
        <v>21.35</v>
      </c>
      <c r="BG113">
        <v>21.15</v>
      </c>
      <c r="BH113">
        <v>22.3</v>
      </c>
      <c r="BI113">
        <v>21.9</v>
      </c>
      <c r="BJ113">
        <v>24.15</v>
      </c>
      <c r="BK113">
        <v>25.55</v>
      </c>
      <c r="BL113">
        <v>25.15</v>
      </c>
      <c r="BM113">
        <v>26.4</v>
      </c>
      <c r="BN113">
        <v>27.15</v>
      </c>
      <c r="BO113">
        <v>27.05</v>
      </c>
      <c r="BP113">
        <v>25.45</v>
      </c>
      <c r="BQ113">
        <v>26.85</v>
      </c>
      <c r="BR113">
        <v>27.9</v>
      </c>
    </row>
    <row r="114" spans="1:82" x14ac:dyDescent="0.25">
      <c r="A114" t="s">
        <v>164</v>
      </c>
      <c r="B114" s="2">
        <v>44231</v>
      </c>
      <c r="C114" s="2">
        <v>44329</v>
      </c>
      <c r="D114">
        <v>1.8283</v>
      </c>
      <c r="L114">
        <v>27.3</v>
      </c>
      <c r="M114">
        <v>24.4</v>
      </c>
      <c r="N114">
        <v>23.6</v>
      </c>
      <c r="O114">
        <v>24.85</v>
      </c>
      <c r="P114">
        <v>24.7</v>
      </c>
      <c r="Q114">
        <v>25.7</v>
      </c>
      <c r="R114">
        <v>26.5</v>
      </c>
      <c r="S114">
        <v>26.95</v>
      </c>
      <c r="T114">
        <v>27.65</v>
      </c>
      <c r="U114">
        <v>27.5</v>
      </c>
      <c r="V114">
        <v>26.1</v>
      </c>
      <c r="W114">
        <v>26.5</v>
      </c>
      <c r="X114">
        <v>25.6</v>
      </c>
      <c r="Y114">
        <v>26</v>
      </c>
      <c r="Z114">
        <v>25.05</v>
      </c>
      <c r="AA114">
        <v>26.75</v>
      </c>
      <c r="AB114">
        <v>27.75</v>
      </c>
      <c r="AC114">
        <v>27.8</v>
      </c>
      <c r="AD114">
        <v>27.25</v>
      </c>
      <c r="AE114">
        <v>26.85</v>
      </c>
      <c r="AF114">
        <v>25.45</v>
      </c>
      <c r="AG114">
        <f t="shared" si="1"/>
        <v>4.3032786885245936E-2</v>
      </c>
      <c r="AH114">
        <v>24.4</v>
      </c>
      <c r="AI114">
        <v>24.25</v>
      </c>
      <c r="AJ114">
        <v>26.7</v>
      </c>
      <c r="AK114">
        <v>25.5</v>
      </c>
      <c r="AL114">
        <v>25.5</v>
      </c>
      <c r="AM114">
        <v>25.95</v>
      </c>
      <c r="AN114">
        <v>26.5</v>
      </c>
      <c r="AO114">
        <v>26.45</v>
      </c>
      <c r="AP114">
        <v>25.9</v>
      </c>
      <c r="AQ114">
        <v>26</v>
      </c>
      <c r="AR114">
        <v>25.35</v>
      </c>
      <c r="AS114">
        <v>24.4</v>
      </c>
      <c r="AT114">
        <v>23.95</v>
      </c>
      <c r="AU114">
        <v>24.15</v>
      </c>
      <c r="AV114">
        <v>24.55</v>
      </c>
      <c r="AW114">
        <v>24.8</v>
      </c>
      <c r="AX114">
        <v>24.7</v>
      </c>
      <c r="AY114">
        <v>25.9</v>
      </c>
      <c r="AZ114">
        <v>27.2</v>
      </c>
      <c r="BA114">
        <v>26.6</v>
      </c>
      <c r="BB114">
        <v>26.2</v>
      </c>
      <c r="BC114">
        <v>25.2</v>
      </c>
      <c r="BD114">
        <v>25.5</v>
      </c>
      <c r="BE114">
        <v>26.1</v>
      </c>
      <c r="BF114">
        <v>26.05</v>
      </c>
      <c r="BG114">
        <v>25.75</v>
      </c>
      <c r="BH114">
        <v>26.4</v>
      </c>
      <c r="BI114">
        <v>25.9</v>
      </c>
      <c r="BJ114">
        <v>25.8</v>
      </c>
      <c r="BK114">
        <v>25.9</v>
      </c>
      <c r="BL114">
        <v>25.7</v>
      </c>
      <c r="BM114">
        <v>25.4</v>
      </c>
      <c r="BN114">
        <v>25.15</v>
      </c>
      <c r="BO114">
        <v>25.05</v>
      </c>
      <c r="BP114">
        <v>25.2</v>
      </c>
      <c r="BQ114">
        <v>25.05</v>
      </c>
      <c r="BR114">
        <v>24.75</v>
      </c>
      <c r="BS114">
        <v>25.25</v>
      </c>
      <c r="BT114">
        <v>25.2</v>
      </c>
      <c r="BU114">
        <v>25.05</v>
      </c>
      <c r="BV114">
        <v>24.2</v>
      </c>
      <c r="BW114">
        <v>24.05</v>
      </c>
      <c r="BX114">
        <v>23</v>
      </c>
      <c r="BY114">
        <v>23.8</v>
      </c>
      <c r="BZ114">
        <v>23.8</v>
      </c>
    </row>
    <row r="115" spans="1:82" x14ac:dyDescent="0.25">
      <c r="A115" t="s">
        <v>164</v>
      </c>
      <c r="B115" s="2">
        <v>44049</v>
      </c>
      <c r="C115" s="2">
        <v>44146</v>
      </c>
      <c r="D115">
        <v>0.54759999999999998</v>
      </c>
      <c r="L115">
        <v>32.75</v>
      </c>
      <c r="M115">
        <v>29.9</v>
      </c>
      <c r="N115">
        <v>27.8</v>
      </c>
      <c r="O115">
        <v>27.7</v>
      </c>
      <c r="P115">
        <v>26.85</v>
      </c>
      <c r="Q115">
        <v>27.45</v>
      </c>
      <c r="R115">
        <v>27.5</v>
      </c>
      <c r="S115">
        <v>27.15</v>
      </c>
      <c r="T115">
        <v>26.6</v>
      </c>
      <c r="U115">
        <v>26.05</v>
      </c>
      <c r="V115">
        <v>26.9</v>
      </c>
      <c r="W115">
        <v>25.95</v>
      </c>
      <c r="X115">
        <v>25.7</v>
      </c>
      <c r="Y115">
        <v>25.95</v>
      </c>
      <c r="Z115">
        <v>24.95</v>
      </c>
      <c r="AA115">
        <v>25.7</v>
      </c>
      <c r="AB115">
        <v>25.75</v>
      </c>
      <c r="AC115">
        <v>24.9</v>
      </c>
      <c r="AD115">
        <v>25</v>
      </c>
      <c r="AE115">
        <v>24.95</v>
      </c>
      <c r="AF115">
        <v>24.6</v>
      </c>
      <c r="AG115">
        <f t="shared" si="1"/>
        <v>-0.17725752508361195</v>
      </c>
      <c r="AH115">
        <v>23.65</v>
      </c>
      <c r="AI115">
        <v>18.239999999999998</v>
      </c>
      <c r="AJ115">
        <v>18.8</v>
      </c>
      <c r="AK115">
        <v>18.420000000000002</v>
      </c>
      <c r="AL115">
        <v>18.239999999999998</v>
      </c>
      <c r="AM115">
        <v>19.48</v>
      </c>
      <c r="AN115">
        <v>19.16</v>
      </c>
      <c r="AO115">
        <v>19.54</v>
      </c>
      <c r="AP115">
        <v>20.25</v>
      </c>
      <c r="AQ115">
        <v>19.940000000000001</v>
      </c>
      <c r="AR115">
        <v>20.6</v>
      </c>
      <c r="AS115">
        <v>20.399999999999999</v>
      </c>
      <c r="AT115">
        <v>20.45</v>
      </c>
      <c r="AU115">
        <v>20.149999999999999</v>
      </c>
      <c r="AV115">
        <v>19.34</v>
      </c>
      <c r="AW115">
        <v>18.579999999999998</v>
      </c>
      <c r="AX115">
        <v>17.86</v>
      </c>
      <c r="AY115">
        <v>17.7</v>
      </c>
      <c r="AZ115">
        <v>18.12</v>
      </c>
      <c r="BA115">
        <v>17.28</v>
      </c>
      <c r="BB115">
        <v>18.5</v>
      </c>
      <c r="BC115">
        <v>18.96</v>
      </c>
      <c r="BD115">
        <v>18.760000000000002</v>
      </c>
      <c r="BE115">
        <v>18.48</v>
      </c>
      <c r="BF115">
        <v>20.6</v>
      </c>
      <c r="BG115">
        <v>19.96</v>
      </c>
      <c r="BH115">
        <v>19.8</v>
      </c>
      <c r="BI115">
        <v>19.96</v>
      </c>
      <c r="BJ115">
        <v>20.6</v>
      </c>
      <c r="BK115">
        <v>20.55</v>
      </c>
      <c r="BL115">
        <v>20.05</v>
      </c>
      <c r="BM115">
        <v>20.6</v>
      </c>
      <c r="BN115">
        <v>20.399999999999999</v>
      </c>
      <c r="BO115">
        <v>20.8</v>
      </c>
      <c r="BP115">
        <v>21.55</v>
      </c>
      <c r="BQ115">
        <v>22</v>
      </c>
      <c r="BR115">
        <v>22.75</v>
      </c>
      <c r="BS115">
        <v>22.8</v>
      </c>
      <c r="BT115">
        <v>23.85</v>
      </c>
      <c r="BU115">
        <v>22.3</v>
      </c>
      <c r="BV115">
        <v>23.95</v>
      </c>
      <c r="BW115">
        <v>24.1</v>
      </c>
      <c r="BX115">
        <v>24.7</v>
      </c>
      <c r="BY115">
        <v>24.2</v>
      </c>
      <c r="BZ115">
        <v>22.45</v>
      </c>
    </row>
    <row r="116" spans="1:82" x14ac:dyDescent="0.25">
      <c r="A116" t="s">
        <v>164</v>
      </c>
      <c r="B116" s="2">
        <v>43874</v>
      </c>
      <c r="C116" s="2">
        <v>43964</v>
      </c>
      <c r="D116">
        <v>1.8571</v>
      </c>
      <c r="L116">
        <v>17.28</v>
      </c>
      <c r="M116">
        <v>16.260000000000002</v>
      </c>
      <c r="N116">
        <v>16.14</v>
      </c>
      <c r="O116">
        <v>15.18</v>
      </c>
      <c r="P116">
        <v>15.72</v>
      </c>
      <c r="Q116">
        <v>15.74</v>
      </c>
      <c r="R116">
        <v>15.22</v>
      </c>
      <c r="S116">
        <v>15.5</v>
      </c>
      <c r="T116">
        <v>16.62</v>
      </c>
      <c r="U116">
        <v>16.02</v>
      </c>
      <c r="V116">
        <v>16.04</v>
      </c>
      <c r="W116">
        <v>15.1</v>
      </c>
      <c r="X116">
        <v>15.22</v>
      </c>
      <c r="Y116">
        <v>15.1</v>
      </c>
      <c r="Z116">
        <v>14.7</v>
      </c>
      <c r="AA116">
        <v>14.98</v>
      </c>
      <c r="AB116">
        <v>15.26</v>
      </c>
      <c r="AC116">
        <v>13.96</v>
      </c>
      <c r="AD116">
        <v>14.32</v>
      </c>
      <c r="AE116">
        <v>13.82</v>
      </c>
      <c r="AF116">
        <v>13.16</v>
      </c>
      <c r="AG116">
        <f t="shared" si="1"/>
        <v>-0.19065190651906527</v>
      </c>
      <c r="AH116">
        <v>13.56</v>
      </c>
      <c r="AI116">
        <v>12</v>
      </c>
      <c r="AJ116">
        <v>12.24</v>
      </c>
      <c r="AK116">
        <v>11.66</v>
      </c>
      <c r="AL116">
        <v>11.9</v>
      </c>
      <c r="AM116">
        <v>12.16</v>
      </c>
      <c r="AN116">
        <v>11.38</v>
      </c>
      <c r="AO116">
        <v>12.12</v>
      </c>
      <c r="AP116">
        <v>12.66</v>
      </c>
      <c r="AQ116">
        <v>12.5</v>
      </c>
      <c r="AR116">
        <v>12.14</v>
      </c>
      <c r="AS116">
        <v>11.78</v>
      </c>
      <c r="AT116">
        <v>12.2</v>
      </c>
      <c r="AU116">
        <v>12.14</v>
      </c>
      <c r="AV116">
        <v>12.46</v>
      </c>
      <c r="AW116">
        <v>12.18</v>
      </c>
      <c r="AX116">
        <v>12.78</v>
      </c>
      <c r="AY116">
        <v>13.28</v>
      </c>
      <c r="AZ116">
        <v>13.96</v>
      </c>
      <c r="BA116">
        <v>13.96</v>
      </c>
      <c r="BB116">
        <v>14.04</v>
      </c>
      <c r="BC116">
        <v>14.32</v>
      </c>
      <c r="BD116">
        <v>14.94</v>
      </c>
      <c r="BE116">
        <v>15.04</v>
      </c>
      <c r="BF116">
        <v>15.58</v>
      </c>
      <c r="BG116">
        <v>14.82</v>
      </c>
      <c r="BH116">
        <v>15</v>
      </c>
      <c r="BI116">
        <v>14.56</v>
      </c>
      <c r="BJ116">
        <v>14.04</v>
      </c>
      <c r="BK116">
        <v>14.06</v>
      </c>
      <c r="BL116">
        <v>14.98</v>
      </c>
      <c r="BM116">
        <v>14.82</v>
      </c>
      <c r="BN116">
        <v>15.2</v>
      </c>
      <c r="BO116">
        <v>15.26</v>
      </c>
      <c r="BP116">
        <v>16.899999999999999</v>
      </c>
      <c r="BQ116">
        <v>16.940000000000001</v>
      </c>
      <c r="BR116">
        <v>17.04</v>
      </c>
      <c r="BS116">
        <v>17.04</v>
      </c>
      <c r="BT116">
        <v>17.14</v>
      </c>
      <c r="BU116">
        <v>17.18</v>
      </c>
    </row>
    <row r="117" spans="1:82" x14ac:dyDescent="0.25">
      <c r="A117" t="s">
        <v>164</v>
      </c>
      <c r="B117" s="2">
        <v>43139</v>
      </c>
      <c r="C117" s="2">
        <v>43229</v>
      </c>
      <c r="D117">
        <v>8.2579999999999991</v>
      </c>
      <c r="L117">
        <v>9.98</v>
      </c>
      <c r="M117">
        <v>9.75</v>
      </c>
      <c r="N117">
        <v>8.86</v>
      </c>
      <c r="O117">
        <v>9</v>
      </c>
      <c r="P117">
        <v>9.2200000000000006</v>
      </c>
      <c r="Q117">
        <v>9.36</v>
      </c>
      <c r="R117">
        <v>9.48</v>
      </c>
      <c r="S117">
        <v>9.9700000000000006</v>
      </c>
      <c r="T117">
        <v>10.14</v>
      </c>
      <c r="U117">
        <v>10.18</v>
      </c>
      <c r="V117">
        <v>10.66</v>
      </c>
      <c r="W117">
        <v>10.44</v>
      </c>
      <c r="X117">
        <v>10.54</v>
      </c>
      <c r="Y117">
        <v>10.58</v>
      </c>
      <c r="Z117">
        <v>10.46</v>
      </c>
      <c r="AA117">
        <v>10.42</v>
      </c>
      <c r="AB117">
        <v>10.86</v>
      </c>
      <c r="AC117">
        <v>10.78</v>
      </c>
      <c r="AD117">
        <v>10.92</v>
      </c>
      <c r="AE117">
        <v>11.14</v>
      </c>
      <c r="AF117">
        <v>11.4</v>
      </c>
      <c r="AG117">
        <f t="shared" si="1"/>
        <v>0.16923076923076927</v>
      </c>
      <c r="AH117">
        <v>11.14</v>
      </c>
      <c r="AI117">
        <v>11.02</v>
      </c>
      <c r="AJ117">
        <v>11.04</v>
      </c>
      <c r="AK117">
        <v>10.98</v>
      </c>
      <c r="AL117">
        <v>10.98</v>
      </c>
      <c r="AM117">
        <v>11.08</v>
      </c>
      <c r="AN117">
        <v>10.86</v>
      </c>
      <c r="AO117">
        <v>10.58</v>
      </c>
      <c r="AP117">
        <v>10.18</v>
      </c>
      <c r="AQ117">
        <v>10.34</v>
      </c>
      <c r="AR117">
        <v>10.68</v>
      </c>
      <c r="AS117">
        <v>10.24</v>
      </c>
      <c r="AT117">
        <v>10.26</v>
      </c>
      <c r="AU117">
        <v>10.64</v>
      </c>
      <c r="AV117">
        <v>10.199999999999999</v>
      </c>
      <c r="AW117">
        <v>10.06</v>
      </c>
      <c r="AX117">
        <v>10.14</v>
      </c>
      <c r="AY117">
        <v>10.26</v>
      </c>
      <c r="AZ117">
        <v>10.119999999999999</v>
      </c>
      <c r="BA117">
        <v>10.039999999999999</v>
      </c>
      <c r="BB117">
        <v>9.99</v>
      </c>
      <c r="BC117">
        <v>9.7899999999999991</v>
      </c>
      <c r="BD117">
        <v>9.49</v>
      </c>
      <c r="BE117">
        <v>10.42</v>
      </c>
      <c r="BF117">
        <v>10.72</v>
      </c>
      <c r="BG117">
        <v>10.64</v>
      </c>
      <c r="BH117">
        <v>10.34</v>
      </c>
      <c r="BI117">
        <v>10.32</v>
      </c>
      <c r="BJ117">
        <v>9.9700000000000006</v>
      </c>
      <c r="BK117">
        <v>9.8800000000000008</v>
      </c>
      <c r="BL117">
        <v>9.89</v>
      </c>
      <c r="BM117">
        <v>10.119999999999999</v>
      </c>
      <c r="BN117">
        <v>9.98</v>
      </c>
      <c r="BO117">
        <v>10.199999999999999</v>
      </c>
      <c r="BP117">
        <v>10.32</v>
      </c>
      <c r="BQ117">
        <v>10.44</v>
      </c>
      <c r="BR117">
        <v>10.34</v>
      </c>
      <c r="BS117">
        <v>10.18</v>
      </c>
    </row>
    <row r="118" spans="1:82" x14ac:dyDescent="0.25">
      <c r="A118" t="s">
        <v>165</v>
      </c>
      <c r="B118" s="2">
        <v>45434</v>
      </c>
      <c r="C118" s="2">
        <v>45525</v>
      </c>
      <c r="D118">
        <v>0.1024</v>
      </c>
      <c r="L118">
        <v>240.16</v>
      </c>
      <c r="M118">
        <v>234.56</v>
      </c>
      <c r="N118">
        <v>232.51</v>
      </c>
      <c r="O118">
        <v>233.44</v>
      </c>
      <c r="P118">
        <v>228.15</v>
      </c>
      <c r="Q118">
        <v>230</v>
      </c>
      <c r="R118">
        <v>234.49</v>
      </c>
      <c r="S118">
        <v>232.21</v>
      </c>
      <c r="T118">
        <v>230.63</v>
      </c>
      <c r="U118">
        <v>235.68</v>
      </c>
      <c r="V118">
        <v>237.41</v>
      </c>
      <c r="W118">
        <v>234.77</v>
      </c>
      <c r="X118">
        <v>235.37</v>
      </c>
      <c r="Y118">
        <v>236.3</v>
      </c>
      <c r="Z118">
        <v>238.44</v>
      </c>
      <c r="AA118">
        <v>234.03</v>
      </c>
      <c r="AB118">
        <v>231.19</v>
      </c>
      <c r="AC118">
        <v>232.39</v>
      </c>
      <c r="AD118">
        <v>235.38</v>
      </c>
      <c r="AE118">
        <v>229.51</v>
      </c>
      <c r="AF118">
        <v>231.05</v>
      </c>
      <c r="AG118">
        <f t="shared" si="1"/>
        <v>-1.4964188267394232E-2</v>
      </c>
      <c r="AH118">
        <v>228.46</v>
      </c>
      <c r="AI118">
        <v>230.34</v>
      </c>
      <c r="AJ118">
        <v>227.84</v>
      </c>
      <c r="AK118">
        <v>226.68</v>
      </c>
      <c r="AL118">
        <v>228.26</v>
      </c>
      <c r="AM118">
        <v>225.18</v>
      </c>
      <c r="AN118">
        <v>228.24</v>
      </c>
      <c r="AO118">
        <v>230.02</v>
      </c>
      <c r="AP118">
        <v>230.89</v>
      </c>
      <c r="AQ118">
        <v>233.34</v>
      </c>
      <c r="AR118">
        <v>232.01</v>
      </c>
      <c r="AS118">
        <v>238.33</v>
      </c>
      <c r="AT118">
        <v>233.74</v>
      </c>
      <c r="AU118">
        <v>238.56</v>
      </c>
      <c r="AV118">
        <v>237.72</v>
      </c>
      <c r="AW118">
        <v>243.33</v>
      </c>
      <c r="AX118">
        <v>235.61</v>
      </c>
      <c r="AY118">
        <v>238.99</v>
      </c>
      <c r="AZ118">
        <v>231.22</v>
      </c>
      <c r="BA118">
        <v>240.04</v>
      </c>
      <c r="BB118">
        <v>230.32</v>
      </c>
      <c r="BC118">
        <v>224.62</v>
      </c>
      <c r="BD118">
        <v>220.92</v>
      </c>
      <c r="BE118">
        <v>226.43</v>
      </c>
      <c r="BF118">
        <v>227.4</v>
      </c>
      <c r="BG118">
        <v>224.58</v>
      </c>
      <c r="BH118">
        <v>231.38</v>
      </c>
      <c r="BI118">
        <v>218.92</v>
      </c>
      <c r="BJ118">
        <v>207.96</v>
      </c>
      <c r="BK118">
        <v>200.56</v>
      </c>
      <c r="BL118">
        <v>204.88</v>
      </c>
      <c r="BM118">
        <v>201.31</v>
      </c>
      <c r="BN118">
        <v>213.64</v>
      </c>
      <c r="BO118">
        <v>211.31</v>
      </c>
      <c r="BP118">
        <v>212.08</v>
      </c>
      <c r="BQ118">
        <v>218.01</v>
      </c>
      <c r="BR118">
        <v>215.32</v>
      </c>
      <c r="BS118">
        <v>223.67</v>
      </c>
      <c r="BT118">
        <v>223.19</v>
      </c>
      <c r="BU118">
        <v>225.95</v>
      </c>
      <c r="BV118">
        <v>223.49</v>
      </c>
      <c r="BW118">
        <v>227.5</v>
      </c>
    </row>
    <row r="119" spans="1:82" x14ac:dyDescent="0.25">
      <c r="A119" t="s">
        <v>165</v>
      </c>
      <c r="B119" s="2">
        <v>43159</v>
      </c>
      <c r="C119" s="2">
        <v>43250</v>
      </c>
      <c r="D119">
        <v>0.1042</v>
      </c>
      <c r="L119">
        <v>90.15</v>
      </c>
      <c r="M119">
        <v>88.31</v>
      </c>
      <c r="N119">
        <v>89.53</v>
      </c>
      <c r="O119">
        <v>91.14</v>
      </c>
      <c r="P119">
        <v>91.93</v>
      </c>
      <c r="Q119">
        <v>92.74</v>
      </c>
      <c r="R119">
        <v>92.72</v>
      </c>
      <c r="S119">
        <v>94.73</v>
      </c>
      <c r="T119">
        <v>95.53</v>
      </c>
      <c r="U119">
        <v>94.66</v>
      </c>
      <c r="V119">
        <v>94.09</v>
      </c>
      <c r="W119">
        <v>93.94</v>
      </c>
      <c r="X119">
        <v>94.15</v>
      </c>
      <c r="Y119">
        <v>93.5</v>
      </c>
      <c r="Z119">
        <v>92.71</v>
      </c>
      <c r="AA119">
        <v>92.8</v>
      </c>
      <c r="AB119">
        <v>90.54</v>
      </c>
      <c r="AC119">
        <v>87.7</v>
      </c>
      <c r="AD119">
        <v>93.11</v>
      </c>
      <c r="AE119">
        <v>91.05</v>
      </c>
      <c r="AF119">
        <v>89.91</v>
      </c>
      <c r="AG119">
        <f t="shared" si="1"/>
        <v>1.8117993432227315E-2</v>
      </c>
      <c r="AH119">
        <v>91.13</v>
      </c>
      <c r="AI119">
        <v>88.75</v>
      </c>
      <c r="AJ119">
        <v>89.52</v>
      </c>
      <c r="AK119">
        <v>91.24</v>
      </c>
      <c r="AL119">
        <v>90.94</v>
      </c>
      <c r="AM119">
        <v>88.31</v>
      </c>
      <c r="AN119">
        <v>87.99</v>
      </c>
      <c r="AO119">
        <v>90.03</v>
      </c>
      <c r="AP119">
        <v>90.8</v>
      </c>
      <c r="AQ119">
        <v>93.02</v>
      </c>
      <c r="AR119">
        <v>92.78</v>
      </c>
      <c r="AS119">
        <v>93.14</v>
      </c>
      <c r="AT119">
        <v>95.17</v>
      </c>
      <c r="AU119">
        <v>94.57</v>
      </c>
      <c r="AV119">
        <v>89.85</v>
      </c>
      <c r="AW119">
        <v>89.76</v>
      </c>
      <c r="AX119">
        <v>88</v>
      </c>
      <c r="AY119">
        <v>87.65</v>
      </c>
      <c r="AZ119">
        <v>87.77</v>
      </c>
      <c r="BA119">
        <v>88.7</v>
      </c>
      <c r="BB119">
        <v>87.68</v>
      </c>
      <c r="BC119">
        <v>87.35</v>
      </c>
      <c r="BD119">
        <v>88.86</v>
      </c>
      <c r="BE119">
        <v>88.3</v>
      </c>
      <c r="BF119">
        <v>87.91</v>
      </c>
      <c r="BG119">
        <v>90.27</v>
      </c>
      <c r="BH119">
        <v>90.5</v>
      </c>
      <c r="BI119">
        <v>91.42</v>
      </c>
      <c r="BJ119">
        <v>92.62</v>
      </c>
      <c r="BK119">
        <v>93.34</v>
      </c>
      <c r="BL119">
        <v>92.6</v>
      </c>
      <c r="BM119">
        <v>93.87</v>
      </c>
      <c r="BN119">
        <v>93.56</v>
      </c>
      <c r="BO119">
        <v>94.77</v>
      </c>
      <c r="BP119">
        <v>95.04</v>
      </c>
      <c r="BQ119">
        <v>94.88</v>
      </c>
      <c r="BR119">
        <v>95.3</v>
      </c>
      <c r="BS119">
        <v>95.71</v>
      </c>
      <c r="BT119">
        <v>94.39</v>
      </c>
      <c r="BU119">
        <v>95.04</v>
      </c>
      <c r="BV119">
        <v>95.45</v>
      </c>
      <c r="BW119">
        <v>94.39</v>
      </c>
      <c r="BX119">
        <v>94.98</v>
      </c>
    </row>
    <row r="120" spans="1:82" x14ac:dyDescent="0.25">
      <c r="A120" t="s">
        <v>165</v>
      </c>
      <c r="B120" s="2">
        <v>42886</v>
      </c>
      <c r="C120" s="2">
        <v>42977</v>
      </c>
      <c r="D120">
        <v>0.22040000000000001</v>
      </c>
      <c r="L120">
        <v>85.76</v>
      </c>
      <c r="M120">
        <v>82.21</v>
      </c>
      <c r="N120">
        <v>80.91</v>
      </c>
      <c r="O120">
        <v>78.75</v>
      </c>
      <c r="P120">
        <v>80.099999999999994</v>
      </c>
      <c r="Q120">
        <v>80.83</v>
      </c>
      <c r="R120">
        <v>82.44</v>
      </c>
      <c r="S120">
        <v>78.599999999999994</v>
      </c>
      <c r="T120">
        <v>79.739999999999995</v>
      </c>
      <c r="U120">
        <v>81.23</v>
      </c>
      <c r="V120">
        <v>80.94</v>
      </c>
      <c r="W120">
        <v>79.75</v>
      </c>
      <c r="X120">
        <v>80.040000000000006</v>
      </c>
      <c r="Y120">
        <v>80.37</v>
      </c>
      <c r="Z120">
        <v>79.2</v>
      </c>
      <c r="AA120">
        <v>79.98</v>
      </c>
      <c r="AB120">
        <v>81.319999999999993</v>
      </c>
      <c r="AC120">
        <v>81.55</v>
      </c>
      <c r="AD120">
        <v>80.569999999999993</v>
      </c>
      <c r="AE120">
        <v>78.14</v>
      </c>
      <c r="AF120">
        <v>79.2</v>
      </c>
      <c r="AG120">
        <f t="shared" si="1"/>
        <v>-3.6613550662936277E-2</v>
      </c>
      <c r="AH120">
        <v>77.739999999999995</v>
      </c>
      <c r="AI120">
        <v>77.8</v>
      </c>
      <c r="AJ120">
        <v>76.11</v>
      </c>
      <c r="AK120">
        <v>77.739999999999995</v>
      </c>
      <c r="AL120">
        <v>77.33</v>
      </c>
      <c r="AM120">
        <v>78.47</v>
      </c>
      <c r="AN120">
        <v>78.73</v>
      </c>
      <c r="AO120">
        <v>79.86</v>
      </c>
      <c r="AP120">
        <v>80.37</v>
      </c>
      <c r="AQ120">
        <v>80.27</v>
      </c>
      <c r="AR120">
        <v>81.55</v>
      </c>
      <c r="AS120">
        <v>81.09</v>
      </c>
      <c r="AT120">
        <v>81.14</v>
      </c>
      <c r="AU120">
        <v>80.37</v>
      </c>
      <c r="AV120">
        <v>80.849999999999994</v>
      </c>
      <c r="AW120">
        <v>78.959999999999994</v>
      </c>
      <c r="AX120">
        <v>78.75</v>
      </c>
      <c r="AY120">
        <v>79.52</v>
      </c>
      <c r="AZ120">
        <v>80.72</v>
      </c>
      <c r="BA120">
        <v>79.55</v>
      </c>
      <c r="BB120">
        <v>79.239999999999995</v>
      </c>
      <c r="BC120">
        <v>79.010000000000005</v>
      </c>
      <c r="BD120">
        <v>78.95</v>
      </c>
      <c r="BE120">
        <v>78.819999999999993</v>
      </c>
      <c r="BF120">
        <v>77.94</v>
      </c>
      <c r="BG120">
        <v>77.78</v>
      </c>
      <c r="BH120">
        <v>78.87</v>
      </c>
      <c r="BI120">
        <v>78.97</v>
      </c>
      <c r="BJ120">
        <v>77.98</v>
      </c>
      <c r="BK120">
        <v>76.83</v>
      </c>
      <c r="BL120">
        <v>78.040000000000006</v>
      </c>
      <c r="BM120">
        <v>79.900000000000006</v>
      </c>
      <c r="BN120">
        <v>79.959999999999994</v>
      </c>
      <c r="BO120">
        <v>80.06</v>
      </c>
      <c r="BP120">
        <v>77.56</v>
      </c>
      <c r="BQ120">
        <v>77.739999999999995</v>
      </c>
      <c r="BR120">
        <v>77.7</v>
      </c>
      <c r="BS120">
        <v>79.17</v>
      </c>
      <c r="BT120">
        <v>79.069999999999993</v>
      </c>
      <c r="BU120">
        <v>79.27</v>
      </c>
      <c r="BV120">
        <v>78.97</v>
      </c>
      <c r="BW120">
        <v>79.44</v>
      </c>
      <c r="BX120">
        <v>79.55</v>
      </c>
      <c r="BY120">
        <v>83.72</v>
      </c>
    </row>
    <row r="121" spans="1:82" x14ac:dyDescent="0.25">
      <c r="A121" t="s">
        <v>165</v>
      </c>
      <c r="B121" s="2">
        <v>42332</v>
      </c>
      <c r="C121" s="2">
        <v>42417</v>
      </c>
      <c r="D121">
        <v>0.24249999999999999</v>
      </c>
      <c r="L121">
        <v>60.42</v>
      </c>
      <c r="M121">
        <v>60.25</v>
      </c>
      <c r="N121">
        <v>60.45</v>
      </c>
      <c r="O121">
        <v>61.63</v>
      </c>
      <c r="P121">
        <v>61.57</v>
      </c>
      <c r="Q121">
        <v>60.74</v>
      </c>
      <c r="R121">
        <v>59.05</v>
      </c>
      <c r="S121">
        <v>59.21</v>
      </c>
      <c r="T121">
        <v>58.5</v>
      </c>
      <c r="U121">
        <v>58.02</v>
      </c>
      <c r="V121">
        <v>56.65</v>
      </c>
      <c r="W121">
        <v>57.15</v>
      </c>
      <c r="X121">
        <v>56.93</v>
      </c>
      <c r="Y121">
        <v>56.82</v>
      </c>
      <c r="Z121">
        <v>56.55</v>
      </c>
      <c r="AA121">
        <v>57.53</v>
      </c>
      <c r="AB121">
        <v>56.12</v>
      </c>
      <c r="AC121">
        <v>55.17</v>
      </c>
      <c r="AD121">
        <v>55.83</v>
      </c>
      <c r="AE121">
        <v>56.015000000000001</v>
      </c>
      <c r="AF121">
        <v>56.48</v>
      </c>
      <c r="AG121">
        <f t="shared" si="1"/>
        <v>-6.2572614107883867E-2</v>
      </c>
      <c r="AH121">
        <v>56.8</v>
      </c>
      <c r="AI121">
        <v>56.45</v>
      </c>
      <c r="AJ121">
        <v>57.31</v>
      </c>
      <c r="AK121">
        <v>56.55</v>
      </c>
      <c r="AL121">
        <v>55.32</v>
      </c>
      <c r="AM121">
        <v>54.44</v>
      </c>
      <c r="AN121">
        <v>54.04</v>
      </c>
      <c r="AO121">
        <v>51.74</v>
      </c>
      <c r="AP121">
        <v>50.42</v>
      </c>
      <c r="AQ121">
        <v>49.98</v>
      </c>
      <c r="AR121">
        <v>51.17</v>
      </c>
      <c r="AS121">
        <v>51.65</v>
      </c>
      <c r="AT121">
        <v>50.1</v>
      </c>
      <c r="AU121">
        <v>50.5</v>
      </c>
      <c r="AV121">
        <v>49.82</v>
      </c>
      <c r="AW121">
        <v>49.39</v>
      </c>
      <c r="AX121">
        <v>50.58</v>
      </c>
      <c r="AY121">
        <v>50.53</v>
      </c>
      <c r="AZ121">
        <v>51.38</v>
      </c>
      <c r="BA121">
        <v>51.05</v>
      </c>
      <c r="BB121">
        <v>51.29</v>
      </c>
      <c r="BC121">
        <v>51.28</v>
      </c>
      <c r="BD121">
        <v>51.76</v>
      </c>
      <c r="BE121">
        <v>53.86</v>
      </c>
      <c r="BF121">
        <v>53.17</v>
      </c>
      <c r="BG121">
        <v>51.34</v>
      </c>
      <c r="BH121">
        <v>51.38</v>
      </c>
      <c r="BI121">
        <v>51.67</v>
      </c>
      <c r="BJ121">
        <v>49.82</v>
      </c>
      <c r="BK121">
        <v>49.16</v>
      </c>
      <c r="BL121">
        <v>49.31</v>
      </c>
      <c r="BM121">
        <v>48.96</v>
      </c>
      <c r="BN121">
        <v>48.84</v>
      </c>
      <c r="BO121">
        <v>49.64</v>
      </c>
      <c r="BP121">
        <v>52.07</v>
      </c>
      <c r="BQ121">
        <v>52.73</v>
      </c>
    </row>
    <row r="122" spans="1:82" x14ac:dyDescent="0.25">
      <c r="A122" t="s">
        <v>167</v>
      </c>
      <c r="B122" s="2">
        <v>44313</v>
      </c>
      <c r="C122" s="2">
        <v>44404</v>
      </c>
      <c r="D122">
        <v>0.17649999999999999</v>
      </c>
      <c r="L122">
        <v>85.21</v>
      </c>
      <c r="M122">
        <v>84.02</v>
      </c>
      <c r="N122">
        <v>83.91</v>
      </c>
      <c r="O122">
        <v>81.62</v>
      </c>
      <c r="P122">
        <v>78.55</v>
      </c>
      <c r="Q122">
        <v>78.61</v>
      </c>
      <c r="R122">
        <v>77.83</v>
      </c>
      <c r="S122">
        <v>77.89</v>
      </c>
      <c r="T122">
        <v>78.81</v>
      </c>
      <c r="U122">
        <v>75.989999999999995</v>
      </c>
      <c r="V122">
        <v>76.83</v>
      </c>
      <c r="W122">
        <v>74.64</v>
      </c>
      <c r="X122">
        <v>73.09</v>
      </c>
      <c r="Y122">
        <v>74.59</v>
      </c>
      <c r="Z122">
        <v>74.650000000000006</v>
      </c>
      <c r="AA122">
        <v>74.44</v>
      </c>
      <c r="AB122">
        <v>76.23</v>
      </c>
      <c r="AC122">
        <v>78.06</v>
      </c>
      <c r="AD122">
        <v>77.17</v>
      </c>
      <c r="AE122">
        <v>77.44</v>
      </c>
      <c r="AF122">
        <v>77.86</v>
      </c>
      <c r="AG122">
        <f t="shared" si="1"/>
        <v>-7.3315877172101848E-2</v>
      </c>
      <c r="AH122">
        <v>78.34</v>
      </c>
      <c r="AI122">
        <v>78.42</v>
      </c>
      <c r="AJ122">
        <v>80.08</v>
      </c>
      <c r="AK122">
        <v>80.81</v>
      </c>
      <c r="AL122">
        <v>81.97</v>
      </c>
      <c r="AM122">
        <v>80.28</v>
      </c>
      <c r="AN122">
        <v>81.58</v>
      </c>
      <c r="AO122">
        <v>81.349999999999994</v>
      </c>
      <c r="AP122">
        <v>80.89</v>
      </c>
      <c r="AQ122">
        <v>79.959999999999994</v>
      </c>
      <c r="AR122">
        <v>81.56</v>
      </c>
      <c r="AS122">
        <v>81.31</v>
      </c>
      <c r="AT122">
        <v>81.55</v>
      </c>
      <c r="AU122">
        <v>80.47</v>
      </c>
      <c r="AV122">
        <v>80.11</v>
      </c>
      <c r="AW122">
        <v>84.56</v>
      </c>
      <c r="AX122">
        <v>84.65</v>
      </c>
      <c r="AY122">
        <v>82.59</v>
      </c>
      <c r="AZ122">
        <v>83.58</v>
      </c>
      <c r="BA122">
        <v>83.82</v>
      </c>
      <c r="BB122">
        <v>86.1</v>
      </c>
      <c r="BC122">
        <v>85.62</v>
      </c>
      <c r="BD122">
        <v>87.08</v>
      </c>
      <c r="BE122">
        <v>89.52</v>
      </c>
      <c r="BF122">
        <v>93.93</v>
      </c>
      <c r="BG122">
        <v>93.31</v>
      </c>
      <c r="BH122">
        <v>94.7</v>
      </c>
      <c r="BI122">
        <v>94.47</v>
      </c>
      <c r="BJ122">
        <v>90.54</v>
      </c>
      <c r="BK122">
        <v>89.74</v>
      </c>
      <c r="BL122">
        <v>90.9</v>
      </c>
      <c r="BM122">
        <v>90.81</v>
      </c>
      <c r="BN122">
        <v>90.26</v>
      </c>
      <c r="BO122">
        <v>89.05</v>
      </c>
      <c r="BP122">
        <v>86.93</v>
      </c>
      <c r="BQ122">
        <v>85.89</v>
      </c>
      <c r="BR122">
        <v>86.58</v>
      </c>
      <c r="BS122">
        <v>87.11</v>
      </c>
      <c r="BT122">
        <v>89.41</v>
      </c>
      <c r="BU122">
        <v>91.21</v>
      </c>
      <c r="BV122">
        <v>92.15</v>
      </c>
      <c r="BW122">
        <v>91.82</v>
      </c>
      <c r="BX122">
        <v>91.03</v>
      </c>
    </row>
    <row r="123" spans="1:82" x14ac:dyDescent="0.25">
      <c r="A123" t="s">
        <v>167</v>
      </c>
      <c r="B123" s="2">
        <v>44222</v>
      </c>
      <c r="C123" s="2">
        <v>44313</v>
      </c>
      <c r="D123">
        <v>0.1017</v>
      </c>
      <c r="L123">
        <v>94.71</v>
      </c>
      <c r="M123">
        <v>88.84</v>
      </c>
      <c r="N123">
        <v>87.52</v>
      </c>
      <c r="O123">
        <v>85.64</v>
      </c>
      <c r="P123">
        <v>87.66</v>
      </c>
      <c r="Q123">
        <v>88.86</v>
      </c>
      <c r="R123">
        <v>87.89</v>
      </c>
      <c r="S123">
        <v>87.84</v>
      </c>
      <c r="T123">
        <v>87.9</v>
      </c>
      <c r="U123">
        <v>91.47</v>
      </c>
      <c r="V123">
        <v>90.91</v>
      </c>
      <c r="W123">
        <v>92.35</v>
      </c>
      <c r="X123">
        <v>92.66</v>
      </c>
      <c r="Y123">
        <v>93.77</v>
      </c>
      <c r="Z123">
        <v>91.46</v>
      </c>
      <c r="AA123">
        <v>89.94</v>
      </c>
      <c r="AB123">
        <v>88.64</v>
      </c>
      <c r="AC123">
        <v>89.58</v>
      </c>
      <c r="AD123">
        <v>85.37</v>
      </c>
      <c r="AE123">
        <v>84.74</v>
      </c>
      <c r="AF123">
        <v>86.94</v>
      </c>
      <c r="AG123">
        <f t="shared" si="1"/>
        <v>-2.1386762719495786E-2</v>
      </c>
      <c r="AH123">
        <v>82.42</v>
      </c>
      <c r="AI123">
        <v>84.51</v>
      </c>
      <c r="AJ123">
        <v>86.39</v>
      </c>
      <c r="AK123">
        <v>84.13</v>
      </c>
      <c r="AL123">
        <v>80.86</v>
      </c>
      <c r="AM123">
        <v>77.75</v>
      </c>
      <c r="AN123">
        <v>78.52</v>
      </c>
      <c r="AO123">
        <v>73.959999999999994</v>
      </c>
      <c r="AP123">
        <v>78.53</v>
      </c>
      <c r="AQ123">
        <v>77.52</v>
      </c>
      <c r="AR123">
        <v>81.23</v>
      </c>
      <c r="AS123">
        <v>81.05</v>
      </c>
      <c r="AT123">
        <v>82.5</v>
      </c>
      <c r="AU123">
        <v>82.75</v>
      </c>
      <c r="AV123">
        <v>82.63</v>
      </c>
      <c r="AW123">
        <v>78.12</v>
      </c>
      <c r="AX123">
        <v>79.06</v>
      </c>
      <c r="AY123">
        <v>80.3</v>
      </c>
      <c r="AZ123">
        <v>78.38</v>
      </c>
      <c r="BA123">
        <v>76.48</v>
      </c>
      <c r="BB123">
        <v>76.22</v>
      </c>
      <c r="BC123">
        <v>77.41</v>
      </c>
      <c r="BD123">
        <v>77.14</v>
      </c>
      <c r="BE123">
        <v>76</v>
      </c>
      <c r="BF123">
        <v>78.5</v>
      </c>
      <c r="BG123">
        <v>81.09</v>
      </c>
      <c r="BH123">
        <v>81.430000000000007</v>
      </c>
      <c r="BI123">
        <v>81.44</v>
      </c>
      <c r="BJ123">
        <v>82.2</v>
      </c>
      <c r="BK123">
        <v>83.35</v>
      </c>
      <c r="BL123">
        <v>82.76</v>
      </c>
      <c r="BM123">
        <v>78.58</v>
      </c>
      <c r="BN123">
        <v>80.19</v>
      </c>
      <c r="BO123">
        <v>78.55</v>
      </c>
      <c r="BP123">
        <v>83.01</v>
      </c>
      <c r="BQ123">
        <v>82.15</v>
      </c>
      <c r="BR123">
        <v>81.11</v>
      </c>
      <c r="BS123">
        <v>79.27</v>
      </c>
      <c r="BT123">
        <v>81.61</v>
      </c>
      <c r="BU123">
        <v>79.06</v>
      </c>
      <c r="BV123">
        <v>82.76</v>
      </c>
      <c r="BW123">
        <v>85.41</v>
      </c>
      <c r="BX123">
        <v>85.21</v>
      </c>
    </row>
    <row r="124" spans="1:82" x14ac:dyDescent="0.25">
      <c r="A124" t="s">
        <v>167</v>
      </c>
      <c r="B124" s="2">
        <v>44131</v>
      </c>
      <c r="C124" s="2">
        <v>44222</v>
      </c>
      <c r="D124">
        <v>0.15820000000000001</v>
      </c>
      <c r="L124">
        <v>78.88</v>
      </c>
      <c r="M124">
        <v>76.400000000000006</v>
      </c>
      <c r="N124">
        <v>78.02</v>
      </c>
      <c r="O124">
        <v>75.290000000000006</v>
      </c>
      <c r="P124">
        <v>74.7</v>
      </c>
      <c r="Q124">
        <v>76.58</v>
      </c>
      <c r="R124">
        <v>81.349999999999994</v>
      </c>
      <c r="S124">
        <v>83</v>
      </c>
      <c r="T124">
        <v>85.88</v>
      </c>
      <c r="U124">
        <v>83.12</v>
      </c>
      <c r="V124">
        <v>77.989999999999995</v>
      </c>
      <c r="W124">
        <v>81.28</v>
      </c>
      <c r="X124">
        <v>81.84</v>
      </c>
      <c r="Y124">
        <v>81.430000000000007</v>
      </c>
      <c r="Z124">
        <v>83.73</v>
      </c>
      <c r="AA124">
        <v>83.36</v>
      </c>
      <c r="AB124">
        <v>82.54</v>
      </c>
      <c r="AC124">
        <v>85.54</v>
      </c>
      <c r="AD124">
        <v>84.64</v>
      </c>
      <c r="AE124">
        <v>85.31</v>
      </c>
      <c r="AF124">
        <v>85.07</v>
      </c>
      <c r="AG124">
        <f t="shared" si="1"/>
        <v>0.11348167539266998</v>
      </c>
      <c r="AH124">
        <v>86.71</v>
      </c>
      <c r="AI124">
        <v>87.19</v>
      </c>
      <c r="AJ124">
        <v>92.66</v>
      </c>
      <c r="AK124">
        <v>92.63</v>
      </c>
      <c r="AL124">
        <v>93.74</v>
      </c>
      <c r="AM124">
        <v>92.31</v>
      </c>
      <c r="AN124">
        <v>94.04</v>
      </c>
      <c r="AO124">
        <v>94.07</v>
      </c>
      <c r="AP124">
        <v>92.92</v>
      </c>
      <c r="AQ124">
        <v>89.83</v>
      </c>
      <c r="AR124">
        <v>91.66</v>
      </c>
      <c r="AS124">
        <v>91.65</v>
      </c>
      <c r="AT124">
        <v>94.78</v>
      </c>
      <c r="AU124">
        <v>97.12</v>
      </c>
      <c r="AV124">
        <v>96.85</v>
      </c>
      <c r="AW124">
        <v>96.84</v>
      </c>
      <c r="AX124">
        <v>95.92</v>
      </c>
      <c r="AY124">
        <v>93.23</v>
      </c>
      <c r="AZ124">
        <v>93.16</v>
      </c>
      <c r="BA124">
        <v>91.55</v>
      </c>
      <c r="BB124">
        <v>91.81</v>
      </c>
      <c r="BC124">
        <v>91.6</v>
      </c>
      <c r="BD124">
        <v>90.62</v>
      </c>
      <c r="BE124">
        <v>92.29</v>
      </c>
      <c r="BF124">
        <v>91.71</v>
      </c>
      <c r="BG124">
        <v>92.3</v>
      </c>
      <c r="BH124">
        <v>92.77</v>
      </c>
      <c r="BI124">
        <v>90.33</v>
      </c>
      <c r="BJ124">
        <v>95.16</v>
      </c>
      <c r="BK124">
        <v>94.58</v>
      </c>
      <c r="BL124">
        <v>97.25</v>
      </c>
      <c r="BM124">
        <v>95.355000000000004</v>
      </c>
      <c r="BN124">
        <v>91.78</v>
      </c>
      <c r="BO124">
        <v>90.79</v>
      </c>
      <c r="BP124">
        <v>88.21</v>
      </c>
      <c r="BQ124">
        <v>89.45</v>
      </c>
      <c r="BR124">
        <v>88.75</v>
      </c>
      <c r="BS124">
        <v>91.53</v>
      </c>
      <c r="BT124">
        <v>92.79</v>
      </c>
      <c r="BU124">
        <v>94.13</v>
      </c>
      <c r="BV124">
        <v>94.71</v>
      </c>
    </row>
    <row r="125" spans="1:82" x14ac:dyDescent="0.25">
      <c r="A125" t="s">
        <v>167</v>
      </c>
      <c r="B125" s="2">
        <v>43585</v>
      </c>
      <c r="C125" s="2">
        <v>43676</v>
      </c>
      <c r="D125">
        <v>0.1111</v>
      </c>
      <c r="L125">
        <v>27.63</v>
      </c>
      <c r="M125">
        <v>26.81</v>
      </c>
      <c r="N125">
        <v>28.29</v>
      </c>
      <c r="O125">
        <v>28.22</v>
      </c>
      <c r="P125">
        <v>27.42</v>
      </c>
      <c r="Q125">
        <v>26.66</v>
      </c>
      <c r="R125">
        <v>27.09</v>
      </c>
      <c r="S125">
        <v>27.21</v>
      </c>
      <c r="T125">
        <v>27.96</v>
      </c>
      <c r="U125">
        <v>26.24</v>
      </c>
      <c r="V125">
        <v>27.32</v>
      </c>
      <c r="W125">
        <v>27.58</v>
      </c>
      <c r="X125">
        <v>28.01</v>
      </c>
      <c r="Y125">
        <v>27.5</v>
      </c>
      <c r="Z125">
        <v>26.68</v>
      </c>
      <c r="AA125">
        <v>27.35</v>
      </c>
      <c r="AB125">
        <v>27.41</v>
      </c>
      <c r="AC125">
        <v>26.36</v>
      </c>
      <c r="AD125">
        <v>26.44</v>
      </c>
      <c r="AE125">
        <v>29.03</v>
      </c>
      <c r="AF125">
        <v>28.09</v>
      </c>
      <c r="AG125">
        <f t="shared" si="1"/>
        <v>4.7743379336068675E-2</v>
      </c>
      <c r="AH125">
        <v>28.03</v>
      </c>
      <c r="AI125">
        <v>27.41</v>
      </c>
      <c r="AJ125">
        <v>27.58</v>
      </c>
      <c r="AK125">
        <v>29.57</v>
      </c>
      <c r="AL125">
        <v>29.5</v>
      </c>
      <c r="AM125">
        <v>31.82</v>
      </c>
      <c r="AN125">
        <v>32.409999999999997</v>
      </c>
      <c r="AO125">
        <v>33.229999999999997</v>
      </c>
      <c r="AP125">
        <v>32.409999999999997</v>
      </c>
      <c r="AQ125">
        <v>32.18</v>
      </c>
      <c r="AR125">
        <v>31.39</v>
      </c>
      <c r="AS125">
        <v>30.36</v>
      </c>
      <c r="AT125">
        <v>29.2</v>
      </c>
      <c r="AU125">
        <v>30.45</v>
      </c>
      <c r="AV125">
        <v>30.5</v>
      </c>
      <c r="AW125">
        <v>30.01</v>
      </c>
      <c r="AX125">
        <v>29.1</v>
      </c>
      <c r="AY125">
        <v>29.26</v>
      </c>
      <c r="AZ125">
        <v>28.86</v>
      </c>
      <c r="BA125">
        <v>29.92</v>
      </c>
      <c r="BB125">
        <v>30.74</v>
      </c>
      <c r="BC125">
        <v>30.37</v>
      </c>
      <c r="BD125">
        <v>31.2</v>
      </c>
      <c r="BE125">
        <v>31.24</v>
      </c>
      <c r="BF125">
        <v>31.19</v>
      </c>
      <c r="BG125">
        <v>31.5</v>
      </c>
      <c r="BH125">
        <v>32.04</v>
      </c>
      <c r="BI125">
        <v>33.15</v>
      </c>
      <c r="BJ125">
        <v>33.79</v>
      </c>
      <c r="BK125">
        <v>33.06</v>
      </c>
      <c r="BL125">
        <v>33.21</v>
      </c>
      <c r="BM125">
        <v>34.39</v>
      </c>
      <c r="BN125">
        <v>33.85</v>
      </c>
      <c r="BO125">
        <v>33.6</v>
      </c>
      <c r="BP125">
        <v>33</v>
      </c>
      <c r="BQ125">
        <v>32.51</v>
      </c>
      <c r="BR125">
        <v>32.85</v>
      </c>
      <c r="BS125">
        <v>33.49</v>
      </c>
      <c r="BT125">
        <v>34.11</v>
      </c>
      <c r="BU125">
        <v>33.67</v>
      </c>
      <c r="BV125">
        <v>34.020000000000003</v>
      </c>
      <c r="BW125">
        <v>33.479999999999997</v>
      </c>
      <c r="BX125">
        <v>33.869999999999997</v>
      </c>
    </row>
    <row r="126" spans="1:82" x14ac:dyDescent="0.25">
      <c r="A126" t="s">
        <v>167</v>
      </c>
      <c r="B126" s="2">
        <v>43032</v>
      </c>
      <c r="C126" s="2">
        <v>43130</v>
      </c>
      <c r="D126">
        <v>0.28210000000000002</v>
      </c>
      <c r="L126">
        <v>14.25</v>
      </c>
      <c r="M126">
        <v>12.33</v>
      </c>
      <c r="N126">
        <v>12.005000000000001</v>
      </c>
      <c r="O126">
        <v>11.84</v>
      </c>
      <c r="P126">
        <v>10.89</v>
      </c>
      <c r="Q126">
        <v>10.984999999999999</v>
      </c>
      <c r="R126">
        <v>10.8</v>
      </c>
      <c r="S126">
        <v>10.85</v>
      </c>
      <c r="T126">
        <v>11.12</v>
      </c>
      <c r="U126">
        <v>11.93</v>
      </c>
      <c r="V126">
        <v>12.05</v>
      </c>
      <c r="W126">
        <v>11.71</v>
      </c>
      <c r="X126">
        <v>11.12</v>
      </c>
      <c r="Y126">
        <v>11.26</v>
      </c>
      <c r="Z126">
        <v>11.09</v>
      </c>
      <c r="AA126">
        <v>11.12</v>
      </c>
      <c r="AB126">
        <v>11.07</v>
      </c>
      <c r="AC126">
        <v>11.25</v>
      </c>
      <c r="AD126">
        <v>11.38</v>
      </c>
      <c r="AE126">
        <v>11.34</v>
      </c>
      <c r="AF126">
        <v>11.4</v>
      </c>
      <c r="AG126">
        <f t="shared" si="1"/>
        <v>-7.5425790754257885E-2</v>
      </c>
      <c r="AH126">
        <v>11.37</v>
      </c>
      <c r="AI126">
        <v>11.38</v>
      </c>
      <c r="AJ126">
        <v>11.55</v>
      </c>
      <c r="AK126">
        <v>11.17</v>
      </c>
      <c r="AL126">
        <v>10.83</v>
      </c>
      <c r="AM126">
        <v>10.89</v>
      </c>
      <c r="AN126">
        <v>10.73</v>
      </c>
      <c r="AO126">
        <v>10.029999999999999</v>
      </c>
      <c r="AP126">
        <v>9.91</v>
      </c>
      <c r="AQ126">
        <v>10</v>
      </c>
      <c r="AR126">
        <v>10.039999999999999</v>
      </c>
      <c r="AS126">
        <v>9.94</v>
      </c>
      <c r="AT126">
        <v>10.16</v>
      </c>
      <c r="AU126">
        <v>9.9</v>
      </c>
      <c r="AV126">
        <v>10.11</v>
      </c>
      <c r="AW126">
        <v>10.130000000000001</v>
      </c>
      <c r="AX126">
        <v>10.29</v>
      </c>
      <c r="AY126">
        <v>10.98</v>
      </c>
      <c r="AZ126">
        <v>10.95</v>
      </c>
      <c r="BA126">
        <v>10.98</v>
      </c>
      <c r="BB126">
        <v>10.89</v>
      </c>
      <c r="BC126">
        <v>10.54</v>
      </c>
      <c r="BD126">
        <v>10.46</v>
      </c>
      <c r="BE126">
        <v>10.53</v>
      </c>
      <c r="BF126">
        <v>10.55</v>
      </c>
      <c r="BG126">
        <v>10.28</v>
      </c>
      <c r="BH126">
        <v>10.98</v>
      </c>
      <c r="BI126">
        <v>11.55</v>
      </c>
      <c r="BJ126">
        <v>12.12</v>
      </c>
      <c r="BK126">
        <v>11.88</v>
      </c>
      <c r="BL126">
        <v>12.28</v>
      </c>
      <c r="BM126">
        <v>11.82</v>
      </c>
      <c r="BN126">
        <v>11.96</v>
      </c>
      <c r="BO126">
        <v>12.14</v>
      </c>
      <c r="BP126">
        <v>12.02</v>
      </c>
      <c r="BQ126">
        <v>11.91</v>
      </c>
      <c r="BR126">
        <v>12.18</v>
      </c>
      <c r="BS126">
        <v>12.47</v>
      </c>
      <c r="BT126">
        <v>12.59</v>
      </c>
      <c r="BU126">
        <v>12.65</v>
      </c>
      <c r="BV126">
        <v>12.94</v>
      </c>
      <c r="BW126">
        <v>12.71</v>
      </c>
      <c r="BX126">
        <v>12.41</v>
      </c>
      <c r="BY126">
        <v>12.95</v>
      </c>
      <c r="BZ126">
        <v>13.32</v>
      </c>
      <c r="CA126">
        <v>12.87</v>
      </c>
    </row>
    <row r="127" spans="1:82" x14ac:dyDescent="0.25">
      <c r="A127" t="s">
        <v>167</v>
      </c>
      <c r="B127" s="2">
        <v>42663</v>
      </c>
      <c r="C127" s="2">
        <v>42766</v>
      </c>
      <c r="D127">
        <v>6.5</v>
      </c>
      <c r="L127">
        <v>6.96</v>
      </c>
      <c r="M127">
        <v>6.52</v>
      </c>
      <c r="N127">
        <v>7.0049999999999999</v>
      </c>
      <c r="O127">
        <v>7.5</v>
      </c>
      <c r="P127">
        <v>7.29</v>
      </c>
      <c r="Q127">
        <v>7.11</v>
      </c>
      <c r="R127">
        <v>7.2</v>
      </c>
      <c r="S127">
        <v>7.23</v>
      </c>
      <c r="T127">
        <v>7.09</v>
      </c>
      <c r="U127">
        <v>6.76</v>
      </c>
      <c r="V127">
        <v>6.7</v>
      </c>
      <c r="W127">
        <v>6.56</v>
      </c>
      <c r="X127">
        <v>6.96</v>
      </c>
      <c r="Y127">
        <v>7</v>
      </c>
      <c r="Z127">
        <v>6.94</v>
      </c>
      <c r="AA127">
        <v>6.2949999999999999</v>
      </c>
      <c r="AB127">
        <v>6.6849999999999996</v>
      </c>
      <c r="AC127">
        <v>6.79</v>
      </c>
      <c r="AD127">
        <v>6.97</v>
      </c>
      <c r="AE127">
        <v>7.67</v>
      </c>
      <c r="AF127">
        <v>8.4600000000000009</v>
      </c>
      <c r="AG127">
        <f t="shared" si="1"/>
        <v>0.29754601226993888</v>
      </c>
      <c r="AH127">
        <v>8.7100000000000009</v>
      </c>
      <c r="AI127">
        <v>8.94</v>
      </c>
      <c r="AJ127">
        <v>8.69</v>
      </c>
      <c r="AK127">
        <v>8.8000000000000007</v>
      </c>
      <c r="AL127">
        <v>8.77</v>
      </c>
      <c r="AM127">
        <v>8.83</v>
      </c>
      <c r="AN127">
        <v>8.93</v>
      </c>
      <c r="AO127">
        <v>8.91</v>
      </c>
      <c r="AP127">
        <v>8.39</v>
      </c>
      <c r="AQ127">
        <v>8.5299999999999994</v>
      </c>
      <c r="AR127">
        <v>8.68</v>
      </c>
      <c r="AS127">
        <v>9.4499999999999993</v>
      </c>
      <c r="AT127">
        <v>9.56</v>
      </c>
      <c r="AU127">
        <v>10.34</v>
      </c>
      <c r="AV127">
        <v>10.34</v>
      </c>
      <c r="AW127">
        <v>10.68</v>
      </c>
      <c r="AX127">
        <v>10.54</v>
      </c>
      <c r="AY127">
        <v>10.55</v>
      </c>
      <c r="AZ127">
        <v>10.86</v>
      </c>
      <c r="BA127">
        <v>10.66</v>
      </c>
      <c r="BB127">
        <v>10.95</v>
      </c>
      <c r="BC127">
        <v>11.51</v>
      </c>
      <c r="BD127">
        <v>11.47</v>
      </c>
      <c r="BE127">
        <v>11.6</v>
      </c>
      <c r="BF127">
        <v>11.58</v>
      </c>
      <c r="BG127">
        <v>12.07</v>
      </c>
      <c r="BH127">
        <v>11.55</v>
      </c>
      <c r="BI127">
        <v>11.59</v>
      </c>
      <c r="BJ127">
        <v>11.34</v>
      </c>
      <c r="BK127">
        <v>11.43</v>
      </c>
      <c r="BL127">
        <v>11.43</v>
      </c>
      <c r="BM127">
        <v>11.24</v>
      </c>
      <c r="BN127">
        <v>11.32</v>
      </c>
      <c r="BO127">
        <v>11.49</v>
      </c>
      <c r="BP127">
        <v>11.44</v>
      </c>
      <c r="BQ127">
        <v>11.2</v>
      </c>
      <c r="BR127">
        <v>10.76</v>
      </c>
      <c r="BS127">
        <v>10.58</v>
      </c>
      <c r="BT127">
        <v>9.82</v>
      </c>
      <c r="BU127">
        <v>9.8800000000000008</v>
      </c>
      <c r="BV127">
        <v>9.77</v>
      </c>
      <c r="BW127">
        <v>9.75</v>
      </c>
      <c r="BX127">
        <v>9.91</v>
      </c>
      <c r="BY127">
        <v>10.44</v>
      </c>
      <c r="BZ127">
        <v>10.35</v>
      </c>
      <c r="CA127">
        <v>10.52</v>
      </c>
      <c r="CB127">
        <v>10.67</v>
      </c>
      <c r="CC127">
        <v>10.61</v>
      </c>
      <c r="CD127">
        <v>10.37</v>
      </c>
    </row>
    <row r="128" spans="1:82" x14ac:dyDescent="0.25">
      <c r="A128" t="s">
        <v>167</v>
      </c>
      <c r="B128" s="2">
        <v>42292</v>
      </c>
      <c r="C128" s="2">
        <v>42388</v>
      </c>
      <c r="D128">
        <v>0.25</v>
      </c>
      <c r="L128">
        <v>1.97</v>
      </c>
      <c r="M128">
        <v>1.94</v>
      </c>
      <c r="N128">
        <v>2.0099999999999998</v>
      </c>
      <c r="O128">
        <v>2.02</v>
      </c>
      <c r="P128">
        <v>2.1</v>
      </c>
      <c r="Q128">
        <v>2.14</v>
      </c>
      <c r="R128">
        <v>2.21</v>
      </c>
      <c r="S128">
        <v>2.15</v>
      </c>
      <c r="T128">
        <v>2.15</v>
      </c>
      <c r="U128">
        <v>2.1800000000000002</v>
      </c>
      <c r="V128">
        <v>2.13</v>
      </c>
      <c r="W128">
        <v>2.12</v>
      </c>
      <c r="X128">
        <v>2.19</v>
      </c>
      <c r="Y128">
        <v>2.2799999999999998</v>
      </c>
      <c r="Z128">
        <v>2.2000000000000002</v>
      </c>
      <c r="AA128">
        <v>2.2000000000000002</v>
      </c>
      <c r="AB128">
        <v>2.15</v>
      </c>
      <c r="AC128">
        <v>2.11</v>
      </c>
      <c r="AD128">
        <v>2.02</v>
      </c>
      <c r="AE128">
        <v>2.0699999999999998</v>
      </c>
      <c r="AF128">
        <v>2</v>
      </c>
      <c r="AG128">
        <f t="shared" si="1"/>
        <v>3.0927835051546421E-2</v>
      </c>
      <c r="AH128">
        <v>1.99</v>
      </c>
      <c r="AI128">
        <v>1.99</v>
      </c>
      <c r="AJ128">
        <v>1.98</v>
      </c>
      <c r="AK128">
        <v>2.12</v>
      </c>
      <c r="AL128">
        <v>2.14</v>
      </c>
      <c r="AM128">
        <v>2.2200000000000002</v>
      </c>
      <c r="AN128">
        <v>2.2200000000000002</v>
      </c>
      <c r="AO128">
        <v>2.34</v>
      </c>
      <c r="AP128">
        <v>2.38</v>
      </c>
      <c r="AQ128">
        <v>2.33</v>
      </c>
      <c r="AR128">
        <v>2.36</v>
      </c>
      <c r="AS128">
        <v>2.34</v>
      </c>
      <c r="AT128">
        <v>2.27</v>
      </c>
      <c r="AU128">
        <v>2.23</v>
      </c>
      <c r="AV128">
        <v>2.2799999999999998</v>
      </c>
      <c r="AW128">
        <v>2.355</v>
      </c>
      <c r="AX128">
        <v>2.39</v>
      </c>
      <c r="AY128">
        <v>2.35</v>
      </c>
      <c r="AZ128">
        <v>2.4500000000000002</v>
      </c>
      <c r="BA128">
        <v>2.36</v>
      </c>
      <c r="BB128">
        <v>2.34</v>
      </c>
      <c r="BC128">
        <v>2.36</v>
      </c>
      <c r="BD128">
        <v>2.54</v>
      </c>
      <c r="BE128">
        <v>2.56</v>
      </c>
      <c r="BF128">
        <v>2.4500000000000002</v>
      </c>
      <c r="BG128">
        <v>2.5299999999999998</v>
      </c>
      <c r="BH128">
        <v>2.77</v>
      </c>
      <c r="BI128">
        <v>2.83</v>
      </c>
      <c r="BJ128">
        <v>2.92</v>
      </c>
      <c r="BK128">
        <v>3</v>
      </c>
      <c r="BL128">
        <v>3</v>
      </c>
      <c r="BM128">
        <v>2.98</v>
      </c>
      <c r="BN128">
        <v>2.87</v>
      </c>
      <c r="BO128">
        <v>2.77</v>
      </c>
      <c r="BP128">
        <v>2.75</v>
      </c>
      <c r="BQ128">
        <v>2.5049999999999999</v>
      </c>
      <c r="BR128">
        <v>2.2749999999999999</v>
      </c>
      <c r="BS128">
        <v>2.14</v>
      </c>
      <c r="BT128">
        <v>2.34</v>
      </c>
      <c r="BU128">
        <v>2.39</v>
      </c>
      <c r="BV128">
        <v>2.25</v>
      </c>
      <c r="BW128">
        <v>2.21</v>
      </c>
      <c r="BX128">
        <v>2.0299999999999998</v>
      </c>
      <c r="BY128">
        <v>1.95</v>
      </c>
    </row>
    <row r="129" spans="1:95" x14ac:dyDescent="0.25">
      <c r="A129" t="s">
        <v>197</v>
      </c>
      <c r="B129" s="2">
        <v>45504</v>
      </c>
      <c r="C129" s="2">
        <v>45602</v>
      </c>
      <c r="D129">
        <v>0.1696</v>
      </c>
      <c r="L129">
        <v>144.16999999999999</v>
      </c>
      <c r="M129">
        <v>121.51</v>
      </c>
      <c r="N129">
        <v>113.45</v>
      </c>
      <c r="O129">
        <v>110.45</v>
      </c>
      <c r="P129">
        <v>113.39</v>
      </c>
      <c r="Q129">
        <v>107.09</v>
      </c>
      <c r="R129">
        <v>118.43</v>
      </c>
      <c r="S129">
        <v>117</v>
      </c>
      <c r="T129">
        <v>117.13</v>
      </c>
      <c r="U129">
        <v>123.79</v>
      </c>
      <c r="V129">
        <v>125.92</v>
      </c>
      <c r="W129">
        <v>130.44</v>
      </c>
      <c r="X129">
        <v>130.30000000000001</v>
      </c>
      <c r="Y129">
        <v>132.31</v>
      </c>
      <c r="Z129">
        <v>129.94999999999999</v>
      </c>
      <c r="AA129">
        <v>131.19999999999999</v>
      </c>
      <c r="AB129">
        <v>129.72</v>
      </c>
      <c r="AC129">
        <v>135.63</v>
      </c>
      <c r="AD129">
        <v>128.9</v>
      </c>
      <c r="AE129">
        <v>131.19999999999999</v>
      </c>
      <c r="AF129">
        <v>125.32</v>
      </c>
      <c r="AG129">
        <f t="shared" si="1"/>
        <v>3.1355443996378803E-2</v>
      </c>
      <c r="AH129">
        <v>131.93</v>
      </c>
      <c r="AI129">
        <v>132.88</v>
      </c>
      <c r="AJ129">
        <v>123.74</v>
      </c>
      <c r="AK129">
        <v>120.95</v>
      </c>
      <c r="AL129">
        <v>123.09</v>
      </c>
      <c r="AM129">
        <v>117.29</v>
      </c>
      <c r="AN129">
        <v>125.54</v>
      </c>
      <c r="AO129">
        <v>127.22</v>
      </c>
      <c r="AP129">
        <v>140.32</v>
      </c>
      <c r="AQ129">
        <v>139.18</v>
      </c>
      <c r="AR129">
        <v>147.37</v>
      </c>
      <c r="AS129">
        <v>138.4</v>
      </c>
      <c r="AT129">
        <v>136.84</v>
      </c>
      <c r="AU129">
        <v>138.36000000000001</v>
      </c>
      <c r="AV129">
        <v>140.59</v>
      </c>
      <c r="AW129">
        <v>138.9</v>
      </c>
      <c r="AX129">
        <v>141.72</v>
      </c>
      <c r="AY129">
        <v>143.30000000000001</v>
      </c>
      <c r="AZ129">
        <v>146.43</v>
      </c>
      <c r="BA129">
        <v>149.16</v>
      </c>
      <c r="BB129">
        <v>145.58000000000001</v>
      </c>
      <c r="BC129">
        <v>143.01</v>
      </c>
      <c r="BD129">
        <v>136.08000000000001</v>
      </c>
      <c r="BE129">
        <v>137.03</v>
      </c>
      <c r="BF129">
        <v>138.24</v>
      </c>
      <c r="BG129">
        <v>140.55000000000001</v>
      </c>
      <c r="BH129">
        <v>141.34</v>
      </c>
      <c r="BI129">
        <v>143.6</v>
      </c>
      <c r="BJ129">
        <v>148.43</v>
      </c>
      <c r="BK129">
        <v>149.33000000000001</v>
      </c>
      <c r="BL129">
        <v>151.46</v>
      </c>
      <c r="BM129">
        <v>161.82</v>
      </c>
      <c r="BN129">
        <v>150.66999999999999</v>
      </c>
      <c r="BO129">
        <v>152.5</v>
      </c>
      <c r="BP129">
        <v>154.6</v>
      </c>
      <c r="BQ129">
        <v>153.03</v>
      </c>
      <c r="BR129">
        <v>152.35</v>
      </c>
      <c r="BS129">
        <v>152.58000000000001</v>
      </c>
      <c r="BT129">
        <v>142.41</v>
      </c>
      <c r="BU129">
        <v>141.04</v>
      </c>
      <c r="BV129">
        <v>143.75</v>
      </c>
      <c r="BW129">
        <v>150.02000000000001</v>
      </c>
      <c r="BX129">
        <v>157.16999999999999</v>
      </c>
      <c r="BY129">
        <v>154.4</v>
      </c>
      <c r="BZ129">
        <v>141.30000000000001</v>
      </c>
      <c r="CA129">
        <v>141.47999999999999</v>
      </c>
      <c r="CB129">
        <v>137.53</v>
      </c>
      <c r="CC129">
        <v>140.65</v>
      </c>
      <c r="CD129">
        <v>144.68</v>
      </c>
    </row>
    <row r="130" spans="1:95" x14ac:dyDescent="0.25">
      <c r="A130" t="s">
        <v>197</v>
      </c>
      <c r="B130" s="2">
        <v>45420</v>
      </c>
      <c r="C130" s="2">
        <v>45504</v>
      </c>
      <c r="D130">
        <v>0.2</v>
      </c>
      <c r="L130">
        <v>106.07</v>
      </c>
      <c r="M130">
        <v>103.59</v>
      </c>
      <c r="N130">
        <v>108.84</v>
      </c>
      <c r="O130">
        <v>117.23</v>
      </c>
      <c r="P130">
        <v>116.65</v>
      </c>
      <c r="Q130">
        <v>113.67</v>
      </c>
      <c r="R130">
        <v>114.27</v>
      </c>
      <c r="S130">
        <v>110.35</v>
      </c>
      <c r="T130">
        <v>110.46</v>
      </c>
      <c r="U130">
        <v>114.77</v>
      </c>
      <c r="V130">
        <v>112.43</v>
      </c>
      <c r="W130">
        <v>112.53</v>
      </c>
      <c r="X130">
        <v>114.64</v>
      </c>
      <c r="Y130">
        <v>124.94</v>
      </c>
      <c r="Z130">
        <v>120.65</v>
      </c>
      <c r="AA130">
        <v>120.73</v>
      </c>
      <c r="AB130">
        <v>120.52</v>
      </c>
      <c r="AC130">
        <v>127.12</v>
      </c>
      <c r="AD130">
        <v>125.86</v>
      </c>
      <c r="AE130">
        <v>136.66999999999999</v>
      </c>
      <c r="AF130">
        <v>137.125</v>
      </c>
      <c r="AG130">
        <f t="shared" si="1"/>
        <v>0.32372815908871511</v>
      </c>
      <c r="AH130">
        <v>136.57</v>
      </c>
      <c r="AI130">
        <v>139.91</v>
      </c>
      <c r="AJ130">
        <v>143.91999999999999</v>
      </c>
      <c r="AK130">
        <v>155.59</v>
      </c>
      <c r="AL130">
        <v>158.05000000000001</v>
      </c>
      <c r="AM130">
        <v>157.88999999999999</v>
      </c>
      <c r="AN130">
        <v>160.29</v>
      </c>
      <c r="AO130">
        <v>174.13</v>
      </c>
      <c r="AP130">
        <v>160.77000000000001</v>
      </c>
      <c r="AQ130">
        <v>160.30000000000001</v>
      </c>
      <c r="AR130">
        <v>151.07</v>
      </c>
      <c r="AS130">
        <v>160.61000000000001</v>
      </c>
      <c r="AT130">
        <v>164.72</v>
      </c>
      <c r="AU130">
        <v>166.935</v>
      </c>
      <c r="AV130">
        <v>163.62</v>
      </c>
      <c r="AW130">
        <v>158.83000000000001</v>
      </c>
      <c r="AX130">
        <v>163.46</v>
      </c>
      <c r="AY130">
        <v>168.24</v>
      </c>
      <c r="AZ130">
        <v>181.19</v>
      </c>
      <c r="BA130">
        <v>184.7</v>
      </c>
      <c r="BB130">
        <v>182.28</v>
      </c>
      <c r="BC130">
        <v>186.46</v>
      </c>
      <c r="BD130">
        <v>173.19</v>
      </c>
      <c r="BE130">
        <v>181.18</v>
      </c>
      <c r="BF130">
        <v>177.53</v>
      </c>
      <c r="BG130">
        <v>178.77</v>
      </c>
      <c r="BH130">
        <v>161.69999999999999</v>
      </c>
      <c r="BI130">
        <v>158.33000000000001</v>
      </c>
      <c r="BJ130">
        <v>163.4</v>
      </c>
      <c r="BK130">
        <v>163.55000000000001</v>
      </c>
      <c r="BL130">
        <v>171.7</v>
      </c>
      <c r="BM130">
        <v>157.68</v>
      </c>
      <c r="BN130">
        <v>149.13999999999999</v>
      </c>
      <c r="BO130">
        <v>149</v>
      </c>
      <c r="BP130">
        <v>141.44</v>
      </c>
      <c r="BQ130">
        <v>132.96</v>
      </c>
      <c r="BR130">
        <v>144.16999999999999</v>
      </c>
    </row>
    <row r="131" spans="1:95" x14ac:dyDescent="0.25">
      <c r="A131" t="s">
        <v>197</v>
      </c>
      <c r="B131" s="2">
        <v>45238</v>
      </c>
      <c r="C131" s="2">
        <v>45329</v>
      </c>
      <c r="D131">
        <v>0.40630000000000011</v>
      </c>
      <c r="L131">
        <v>54.4</v>
      </c>
      <c r="M131">
        <v>51.58</v>
      </c>
      <c r="N131">
        <v>52.27</v>
      </c>
      <c r="O131">
        <v>51.69</v>
      </c>
      <c r="P131">
        <v>53.43</v>
      </c>
      <c r="Q131">
        <v>55.43</v>
      </c>
      <c r="R131">
        <v>54.23</v>
      </c>
      <c r="S131">
        <v>54.99</v>
      </c>
      <c r="T131">
        <v>58.68</v>
      </c>
      <c r="U131">
        <v>58.66</v>
      </c>
      <c r="V131">
        <v>61.76</v>
      </c>
      <c r="W131">
        <v>63.88</v>
      </c>
      <c r="X131">
        <v>61</v>
      </c>
      <c r="Y131">
        <v>61.92</v>
      </c>
      <c r="Z131">
        <v>62.21</v>
      </c>
      <c r="AA131">
        <v>61.5</v>
      </c>
      <c r="AB131">
        <v>63.9</v>
      </c>
      <c r="AC131">
        <v>61.93</v>
      </c>
      <c r="AD131">
        <v>63.59</v>
      </c>
      <c r="AE131">
        <v>61.06</v>
      </c>
      <c r="AF131">
        <v>62.44</v>
      </c>
      <c r="AG131">
        <f t="shared" ref="AG131:AG194" si="2">($AF131-$M131)/$M131</f>
        <v>0.21054672353625437</v>
      </c>
      <c r="AH131">
        <v>67.23</v>
      </c>
      <c r="AI131">
        <v>64.89</v>
      </c>
      <c r="AJ131">
        <v>64.709999999999994</v>
      </c>
      <c r="AK131">
        <v>65.61</v>
      </c>
      <c r="AL131">
        <v>70.734999999999999</v>
      </c>
      <c r="AM131">
        <v>71.03</v>
      </c>
      <c r="AN131">
        <v>68.87</v>
      </c>
      <c r="AO131">
        <v>69.430000000000007</v>
      </c>
      <c r="AP131">
        <v>68.400000000000006</v>
      </c>
      <c r="AQ131">
        <v>71.2</v>
      </c>
      <c r="AR131">
        <v>72.290000000000006</v>
      </c>
      <c r="AS131">
        <v>73.41</v>
      </c>
      <c r="AT131">
        <v>74.25</v>
      </c>
      <c r="AU131">
        <v>77.47</v>
      </c>
      <c r="AV131">
        <v>75.144999999999996</v>
      </c>
      <c r="AW131">
        <v>68.92</v>
      </c>
      <c r="AX131">
        <v>67.91</v>
      </c>
      <c r="AY131">
        <v>68.39</v>
      </c>
      <c r="AZ131">
        <v>67.05</v>
      </c>
      <c r="BA131">
        <v>72.84</v>
      </c>
      <c r="BB131">
        <v>71.88</v>
      </c>
      <c r="BC131">
        <v>70.77</v>
      </c>
      <c r="BD131">
        <v>69.77</v>
      </c>
      <c r="BE131">
        <v>70</v>
      </c>
      <c r="BF131">
        <v>68.48</v>
      </c>
      <c r="BG131">
        <v>69.86</v>
      </c>
      <c r="BH131">
        <v>74.23</v>
      </c>
      <c r="BI131">
        <v>78.58</v>
      </c>
      <c r="BJ131">
        <v>77.11</v>
      </c>
      <c r="BK131">
        <v>76.349999999999994</v>
      </c>
      <c r="BL131">
        <v>75.739999999999995</v>
      </c>
      <c r="BM131">
        <v>73.91</v>
      </c>
      <c r="BN131">
        <v>71.17</v>
      </c>
      <c r="BO131">
        <v>72.930000000000007</v>
      </c>
      <c r="BP131">
        <v>71.97</v>
      </c>
      <c r="BQ131">
        <v>70.67</v>
      </c>
      <c r="BR131">
        <v>70.52</v>
      </c>
      <c r="BS131">
        <v>71</v>
      </c>
      <c r="BT131">
        <v>73.27</v>
      </c>
      <c r="BU131">
        <v>72.98</v>
      </c>
      <c r="BV131">
        <v>77.010000000000005</v>
      </c>
    </row>
    <row r="132" spans="1:95" x14ac:dyDescent="0.25">
      <c r="A132" t="s">
        <v>168</v>
      </c>
      <c r="B132" s="2">
        <v>45041</v>
      </c>
      <c r="C132" s="2">
        <v>45132</v>
      </c>
      <c r="D132">
        <v>0.14710000000000001</v>
      </c>
      <c r="L132">
        <v>344.7</v>
      </c>
      <c r="M132">
        <v>318.89999999999998</v>
      </c>
      <c r="N132">
        <v>325.8</v>
      </c>
      <c r="O132">
        <v>328.05</v>
      </c>
      <c r="P132">
        <v>333.05</v>
      </c>
      <c r="Q132">
        <v>335.15</v>
      </c>
      <c r="R132">
        <v>338.85</v>
      </c>
      <c r="S132">
        <v>341.05</v>
      </c>
      <c r="T132">
        <v>343.45</v>
      </c>
      <c r="U132">
        <v>337.35</v>
      </c>
      <c r="V132">
        <v>343.05</v>
      </c>
      <c r="W132">
        <v>337.95</v>
      </c>
      <c r="X132">
        <v>341</v>
      </c>
      <c r="Y132">
        <v>338.15</v>
      </c>
      <c r="Z132">
        <v>344.5</v>
      </c>
      <c r="AA132">
        <v>341.8</v>
      </c>
      <c r="AB132">
        <v>353.6</v>
      </c>
      <c r="AC132">
        <v>360.3</v>
      </c>
      <c r="AD132">
        <v>367.1</v>
      </c>
      <c r="AE132">
        <v>359.3</v>
      </c>
      <c r="AF132">
        <v>350.7</v>
      </c>
      <c r="AG132">
        <f t="shared" si="2"/>
        <v>9.9717779868297315E-2</v>
      </c>
      <c r="AH132">
        <v>381</v>
      </c>
      <c r="AI132">
        <v>405.8</v>
      </c>
      <c r="AJ132">
        <v>404.9</v>
      </c>
      <c r="AK132">
        <v>405.55</v>
      </c>
      <c r="AL132">
        <v>405.4</v>
      </c>
      <c r="AM132">
        <v>402.6</v>
      </c>
      <c r="AN132">
        <v>397.75</v>
      </c>
      <c r="AO132">
        <v>392.7</v>
      </c>
      <c r="AP132">
        <v>388.45</v>
      </c>
      <c r="AQ132">
        <v>388.55</v>
      </c>
      <c r="AR132">
        <v>388.8</v>
      </c>
      <c r="AS132">
        <v>389.3</v>
      </c>
      <c r="AT132">
        <v>396.05</v>
      </c>
      <c r="AU132">
        <v>411.7</v>
      </c>
      <c r="AV132">
        <v>411.15</v>
      </c>
      <c r="AW132">
        <v>403.65</v>
      </c>
      <c r="AX132">
        <v>400.85</v>
      </c>
      <c r="AY132">
        <v>396.7</v>
      </c>
      <c r="AZ132">
        <v>393.7</v>
      </c>
      <c r="BA132">
        <v>383.6</v>
      </c>
      <c r="BB132">
        <v>383.7</v>
      </c>
      <c r="BC132">
        <v>376.7</v>
      </c>
      <c r="BD132">
        <v>378</v>
      </c>
      <c r="BE132">
        <v>374.2</v>
      </c>
      <c r="BF132">
        <v>382.45</v>
      </c>
      <c r="BG132">
        <v>384.2</v>
      </c>
      <c r="BH132">
        <v>388.35</v>
      </c>
      <c r="BI132">
        <v>384.2</v>
      </c>
      <c r="BJ132">
        <v>386.05</v>
      </c>
      <c r="BK132">
        <v>381.4</v>
      </c>
      <c r="BL132">
        <v>374.6</v>
      </c>
      <c r="BM132">
        <v>372.35</v>
      </c>
      <c r="BN132">
        <v>379.75</v>
      </c>
      <c r="BO132">
        <v>370.65</v>
      </c>
      <c r="BP132">
        <v>394.6</v>
      </c>
      <c r="BQ132">
        <v>407.45</v>
      </c>
      <c r="BR132">
        <v>415.8</v>
      </c>
      <c r="BS132">
        <v>410.9</v>
      </c>
      <c r="BT132">
        <v>408.95</v>
      </c>
      <c r="BU132">
        <v>411.85</v>
      </c>
      <c r="BV132">
        <v>388.55</v>
      </c>
      <c r="BW132">
        <v>387.45</v>
      </c>
      <c r="BX132">
        <v>379.75</v>
      </c>
      <c r="BY132">
        <v>381.85</v>
      </c>
    </row>
    <row r="133" spans="1:95" x14ac:dyDescent="0.25">
      <c r="A133" t="s">
        <v>168</v>
      </c>
      <c r="B133" s="2">
        <v>44614</v>
      </c>
      <c r="C133" s="2">
        <v>44671</v>
      </c>
      <c r="D133">
        <v>0.15859999999999999</v>
      </c>
      <c r="L133">
        <v>285.89999999999998</v>
      </c>
      <c r="M133">
        <v>263.8</v>
      </c>
      <c r="N133">
        <v>260.89999999999998</v>
      </c>
      <c r="O133">
        <v>276</v>
      </c>
      <c r="P133">
        <v>288.2</v>
      </c>
      <c r="Q133">
        <v>276.3</v>
      </c>
      <c r="R133">
        <v>279.10000000000002</v>
      </c>
      <c r="S133">
        <v>279.8</v>
      </c>
      <c r="T133">
        <v>271</v>
      </c>
      <c r="U133">
        <v>279</v>
      </c>
      <c r="V133">
        <v>265.60000000000002</v>
      </c>
      <c r="W133">
        <v>284.10000000000002</v>
      </c>
      <c r="X133">
        <v>277</v>
      </c>
      <c r="Y133">
        <v>279.2</v>
      </c>
      <c r="Z133">
        <v>283.3</v>
      </c>
      <c r="AA133">
        <v>290.60000000000002</v>
      </c>
      <c r="AB133">
        <v>313.7</v>
      </c>
      <c r="AC133">
        <v>315.8</v>
      </c>
      <c r="AD133">
        <v>330.2</v>
      </c>
      <c r="AE133">
        <v>332.1</v>
      </c>
      <c r="AF133">
        <v>334.8</v>
      </c>
      <c r="AG133">
        <f t="shared" si="2"/>
        <v>0.26914329037149354</v>
      </c>
      <c r="AH133">
        <v>332.2</v>
      </c>
      <c r="AI133">
        <v>332.6</v>
      </c>
      <c r="AJ133">
        <v>331.5</v>
      </c>
      <c r="AK133">
        <v>332</v>
      </c>
      <c r="AL133">
        <v>338.3</v>
      </c>
      <c r="AM133">
        <v>336.2</v>
      </c>
      <c r="AN133">
        <v>332.1</v>
      </c>
      <c r="AO133">
        <v>326</v>
      </c>
      <c r="AP133">
        <v>331.75</v>
      </c>
      <c r="AQ133">
        <v>329.35</v>
      </c>
      <c r="AR133">
        <v>304.39999999999998</v>
      </c>
      <c r="AS133">
        <v>304.55</v>
      </c>
      <c r="AT133">
        <v>303</v>
      </c>
      <c r="AU133">
        <v>289.05</v>
      </c>
      <c r="AV133">
        <v>297.95</v>
      </c>
      <c r="AW133">
        <v>303.2</v>
      </c>
      <c r="AX133">
        <v>291.3</v>
      </c>
      <c r="AY133">
        <v>298.35000000000002</v>
      </c>
      <c r="AZ133">
        <v>309.8</v>
      </c>
    </row>
    <row r="134" spans="1:95" x14ac:dyDescent="0.25">
      <c r="A134" t="s">
        <v>168</v>
      </c>
      <c r="B134" s="2">
        <v>44252</v>
      </c>
      <c r="C134" s="2">
        <v>44306</v>
      </c>
      <c r="D134">
        <v>0.1191</v>
      </c>
      <c r="L134">
        <v>227.6</v>
      </c>
      <c r="M134">
        <v>223.6</v>
      </c>
      <c r="N134">
        <v>226</v>
      </c>
      <c r="O134">
        <v>220.1</v>
      </c>
      <c r="P134">
        <v>215.8</v>
      </c>
      <c r="Q134">
        <v>204.9</v>
      </c>
      <c r="R134">
        <v>202.2</v>
      </c>
      <c r="S134">
        <v>207.2</v>
      </c>
      <c r="T134">
        <v>210.7</v>
      </c>
      <c r="U134">
        <v>204.4</v>
      </c>
      <c r="V134">
        <v>215.3</v>
      </c>
      <c r="W134">
        <v>209</v>
      </c>
      <c r="X134">
        <v>213.5</v>
      </c>
      <c r="Y134">
        <v>216.7</v>
      </c>
      <c r="Z134">
        <v>215.5</v>
      </c>
      <c r="AA134">
        <v>214.9</v>
      </c>
      <c r="AB134">
        <v>218.6</v>
      </c>
      <c r="AC134">
        <v>224.1</v>
      </c>
      <c r="AD134">
        <v>216.8</v>
      </c>
      <c r="AE134">
        <v>228</v>
      </c>
      <c r="AF134">
        <v>228.7</v>
      </c>
      <c r="AG134">
        <f t="shared" si="2"/>
        <v>2.280858676207511E-2</v>
      </c>
      <c r="AH134">
        <v>239.2</v>
      </c>
      <c r="AI134">
        <v>237.6</v>
      </c>
      <c r="AJ134">
        <v>239.3</v>
      </c>
      <c r="AK134">
        <v>248</v>
      </c>
      <c r="AL134">
        <v>256.60000000000002</v>
      </c>
      <c r="AM134">
        <v>266.3</v>
      </c>
      <c r="AN134">
        <v>262.3</v>
      </c>
      <c r="AO134">
        <v>265.5</v>
      </c>
      <c r="AP134">
        <v>269.5</v>
      </c>
      <c r="AQ134">
        <v>262.5</v>
      </c>
      <c r="AR134">
        <v>267.3</v>
      </c>
      <c r="AS134">
        <v>267.2</v>
      </c>
      <c r="AT134">
        <v>264.5</v>
      </c>
      <c r="AU134">
        <v>263.8</v>
      </c>
      <c r="AV134">
        <v>255.7</v>
      </c>
      <c r="AW134">
        <v>248.3</v>
      </c>
    </row>
    <row r="135" spans="1:95" x14ac:dyDescent="0.25">
      <c r="A135" t="s">
        <v>168</v>
      </c>
      <c r="B135" s="2">
        <v>43768</v>
      </c>
      <c r="C135" s="2">
        <v>43886</v>
      </c>
      <c r="D135">
        <v>0.1031</v>
      </c>
      <c r="L135">
        <v>91.62</v>
      </c>
      <c r="M135">
        <v>90.06</v>
      </c>
      <c r="N135">
        <v>98.62</v>
      </c>
      <c r="O135">
        <v>99.7</v>
      </c>
      <c r="P135">
        <v>101.05</v>
      </c>
      <c r="Q135">
        <v>100</v>
      </c>
      <c r="R135">
        <v>103.25</v>
      </c>
      <c r="S135">
        <v>101</v>
      </c>
      <c r="T135">
        <v>101.45</v>
      </c>
      <c r="U135">
        <v>103.35</v>
      </c>
      <c r="V135">
        <v>102.5</v>
      </c>
      <c r="W135">
        <v>101.6</v>
      </c>
      <c r="X135">
        <v>104.4</v>
      </c>
      <c r="Y135">
        <v>104.25</v>
      </c>
      <c r="Z135">
        <v>102.35</v>
      </c>
      <c r="AA135">
        <v>101.35</v>
      </c>
      <c r="AB135">
        <v>99.22</v>
      </c>
      <c r="AC135">
        <v>99.52</v>
      </c>
      <c r="AD135">
        <v>99.12</v>
      </c>
      <c r="AE135">
        <v>100</v>
      </c>
      <c r="AF135">
        <v>99.28</v>
      </c>
      <c r="AG135">
        <f t="shared" si="2"/>
        <v>0.10237619364867864</v>
      </c>
      <c r="AH135">
        <v>100.85</v>
      </c>
      <c r="AI135">
        <v>100.95</v>
      </c>
      <c r="AJ135">
        <v>100.1</v>
      </c>
      <c r="AK135">
        <v>99.64</v>
      </c>
      <c r="AL135">
        <v>101</v>
      </c>
      <c r="AM135">
        <v>101.1</v>
      </c>
      <c r="AN135">
        <v>102.65</v>
      </c>
      <c r="AO135">
        <v>101.25</v>
      </c>
      <c r="AP135">
        <v>100.3</v>
      </c>
      <c r="AQ135">
        <v>101</v>
      </c>
      <c r="AR135">
        <v>102.6</v>
      </c>
      <c r="AS135">
        <v>103.4</v>
      </c>
      <c r="AT135">
        <v>103.85</v>
      </c>
      <c r="AU135">
        <v>103.65</v>
      </c>
      <c r="AV135">
        <v>103.1</v>
      </c>
      <c r="AW135">
        <v>103.75</v>
      </c>
      <c r="AX135">
        <v>104.35</v>
      </c>
      <c r="AY135">
        <v>103.1</v>
      </c>
      <c r="AZ135">
        <v>102.9</v>
      </c>
      <c r="BA135">
        <v>102.6</v>
      </c>
      <c r="BB135">
        <v>100.9</v>
      </c>
      <c r="BC135">
        <v>100.15</v>
      </c>
      <c r="BD135">
        <v>102.95</v>
      </c>
      <c r="BE135">
        <v>101.7</v>
      </c>
      <c r="BF135">
        <v>100.15</v>
      </c>
      <c r="BG135">
        <v>104.65</v>
      </c>
      <c r="BH135">
        <v>105.9</v>
      </c>
      <c r="BI135">
        <v>106.6</v>
      </c>
      <c r="BJ135">
        <v>107.15</v>
      </c>
      <c r="BK135">
        <v>109</v>
      </c>
      <c r="BL135">
        <v>107.65</v>
      </c>
      <c r="BM135">
        <v>116.9</v>
      </c>
      <c r="BN135">
        <v>114.85</v>
      </c>
      <c r="BO135">
        <v>117.8</v>
      </c>
      <c r="BP135">
        <v>120.65</v>
      </c>
      <c r="BQ135">
        <v>122.95</v>
      </c>
      <c r="BR135">
        <v>122.4</v>
      </c>
      <c r="BS135">
        <v>121.55</v>
      </c>
      <c r="BT135">
        <v>123.95</v>
      </c>
      <c r="BU135">
        <v>117.6</v>
      </c>
      <c r="BV135">
        <v>117.65</v>
      </c>
      <c r="BW135">
        <v>117.45</v>
      </c>
      <c r="BX135">
        <v>113.35</v>
      </c>
      <c r="BY135">
        <v>110.05</v>
      </c>
      <c r="BZ135">
        <v>111.1</v>
      </c>
      <c r="CA135">
        <v>116.05</v>
      </c>
      <c r="CB135">
        <v>119.45</v>
      </c>
      <c r="CC135">
        <v>117.85</v>
      </c>
      <c r="CD135">
        <v>116.9</v>
      </c>
      <c r="CE135">
        <v>116.35</v>
      </c>
      <c r="CF135">
        <v>121</v>
      </c>
      <c r="CG135">
        <v>121.6</v>
      </c>
      <c r="CH135">
        <v>124.8</v>
      </c>
      <c r="CI135">
        <v>124.55</v>
      </c>
      <c r="CJ135">
        <v>120.2</v>
      </c>
      <c r="CK135">
        <v>114.25</v>
      </c>
      <c r="CL135">
        <v>118.95</v>
      </c>
      <c r="CM135">
        <v>116.95</v>
      </c>
      <c r="CN135">
        <v>115.75</v>
      </c>
      <c r="CO135">
        <v>109.7</v>
      </c>
      <c r="CP135">
        <v>107.6</v>
      </c>
    </row>
    <row r="136" spans="1:95" x14ac:dyDescent="0.25">
      <c r="A136" t="s">
        <v>168</v>
      </c>
      <c r="B136" s="2">
        <v>42796</v>
      </c>
      <c r="C136" s="2">
        <v>42845</v>
      </c>
      <c r="D136">
        <v>0.66180000000000005</v>
      </c>
      <c r="L136">
        <v>49.3</v>
      </c>
      <c r="M136">
        <v>49</v>
      </c>
      <c r="N136">
        <v>48.33</v>
      </c>
      <c r="O136">
        <v>47.594999999999999</v>
      </c>
      <c r="P136">
        <v>48.695</v>
      </c>
      <c r="Q136">
        <v>48.875</v>
      </c>
      <c r="R136">
        <v>48.98</v>
      </c>
      <c r="S136">
        <v>49</v>
      </c>
      <c r="T136">
        <v>48.94</v>
      </c>
      <c r="U136">
        <v>49.075000000000003</v>
      </c>
      <c r="V136">
        <v>49.09</v>
      </c>
      <c r="W136">
        <v>49.005000000000003</v>
      </c>
      <c r="X136">
        <v>49.125</v>
      </c>
      <c r="Y136">
        <v>49.115000000000002</v>
      </c>
      <c r="Z136">
        <v>49.185000000000002</v>
      </c>
      <c r="AA136">
        <v>49.795000000000002</v>
      </c>
      <c r="AB136">
        <v>52.09</v>
      </c>
      <c r="AC136">
        <v>51.68</v>
      </c>
      <c r="AD136">
        <v>51.91</v>
      </c>
      <c r="AE136">
        <v>52</v>
      </c>
      <c r="AF136">
        <v>52.73</v>
      </c>
      <c r="AG136">
        <f t="shared" si="2"/>
        <v>7.6122448979591778E-2</v>
      </c>
      <c r="AH136">
        <v>52.62</v>
      </c>
      <c r="AI136">
        <v>52.75</v>
      </c>
      <c r="AJ136">
        <v>52.25</v>
      </c>
      <c r="AK136">
        <v>52.17</v>
      </c>
      <c r="AL136">
        <v>51.4</v>
      </c>
      <c r="AM136">
        <v>51.65</v>
      </c>
      <c r="AN136">
        <v>51.7</v>
      </c>
      <c r="AO136">
        <v>50.67</v>
      </c>
      <c r="AP136">
        <v>50.47</v>
      </c>
      <c r="AQ136">
        <v>50.8</v>
      </c>
      <c r="AR136">
        <v>50.4</v>
      </c>
      <c r="AS136">
        <v>50.85</v>
      </c>
      <c r="AT136">
        <v>51.88</v>
      </c>
    </row>
    <row r="137" spans="1:95" x14ac:dyDescent="0.25">
      <c r="A137" t="s">
        <v>169</v>
      </c>
      <c r="B137" s="2">
        <v>45399</v>
      </c>
      <c r="C137" s="2">
        <v>45490</v>
      </c>
      <c r="D137">
        <v>0.1091</v>
      </c>
      <c r="L137">
        <v>852.4</v>
      </c>
      <c r="M137">
        <v>840.3</v>
      </c>
      <c r="N137">
        <v>821</v>
      </c>
      <c r="O137">
        <v>813.2</v>
      </c>
      <c r="P137">
        <v>834.3</v>
      </c>
      <c r="Q137">
        <v>834.8</v>
      </c>
      <c r="R137">
        <v>833.7</v>
      </c>
      <c r="S137">
        <v>858.8</v>
      </c>
      <c r="T137">
        <v>847.7</v>
      </c>
      <c r="U137">
        <v>832.7</v>
      </c>
      <c r="V137">
        <v>811.4</v>
      </c>
      <c r="W137">
        <v>835.9</v>
      </c>
      <c r="X137">
        <v>846.6</v>
      </c>
      <c r="Y137">
        <v>854.2</v>
      </c>
      <c r="Z137">
        <v>845</v>
      </c>
      <c r="AA137">
        <v>847.9</v>
      </c>
      <c r="AB137">
        <v>864.5</v>
      </c>
      <c r="AC137">
        <v>853</v>
      </c>
      <c r="AD137">
        <v>840.7</v>
      </c>
      <c r="AE137">
        <v>851</v>
      </c>
      <c r="AF137">
        <v>859.1</v>
      </c>
      <c r="AG137">
        <f t="shared" si="2"/>
        <v>2.2372962037367689E-2</v>
      </c>
      <c r="AH137">
        <v>853</v>
      </c>
      <c r="AI137">
        <v>864.7</v>
      </c>
      <c r="AJ137">
        <v>853.7</v>
      </c>
      <c r="AK137">
        <v>854.1</v>
      </c>
      <c r="AL137">
        <v>876.4</v>
      </c>
      <c r="AM137">
        <v>880.5</v>
      </c>
      <c r="AN137">
        <v>882.6</v>
      </c>
      <c r="AO137">
        <v>896</v>
      </c>
      <c r="AP137">
        <v>888.5</v>
      </c>
      <c r="AQ137">
        <v>881</v>
      </c>
      <c r="AR137">
        <v>870.8</v>
      </c>
      <c r="AS137">
        <v>880.5</v>
      </c>
      <c r="AT137">
        <v>872.9</v>
      </c>
      <c r="AU137">
        <v>943.6</v>
      </c>
      <c r="AV137">
        <v>957.5</v>
      </c>
      <c r="AW137">
        <v>958.9</v>
      </c>
      <c r="AX137">
        <v>963.4</v>
      </c>
      <c r="AY137">
        <v>959.2</v>
      </c>
      <c r="AZ137">
        <v>985.6</v>
      </c>
      <c r="BA137">
        <v>966.5</v>
      </c>
      <c r="BB137">
        <v>953</v>
      </c>
      <c r="BC137">
        <v>969.4</v>
      </c>
      <c r="BD137">
        <v>983.8</v>
      </c>
      <c r="BE137">
        <v>966.5</v>
      </c>
      <c r="BF137">
        <v>988.9</v>
      </c>
      <c r="BG137">
        <v>963.4</v>
      </c>
      <c r="BH137">
        <v>948.5</v>
      </c>
      <c r="BI137">
        <v>950.2</v>
      </c>
      <c r="BJ137">
        <v>946.6</v>
      </c>
      <c r="BK137">
        <v>960</v>
      </c>
      <c r="BL137">
        <v>964.2</v>
      </c>
      <c r="BM137">
        <v>954.3</v>
      </c>
      <c r="BN137">
        <v>965.9</v>
      </c>
      <c r="BO137">
        <v>985.8</v>
      </c>
      <c r="BP137">
        <v>984.2</v>
      </c>
      <c r="BQ137">
        <v>993</v>
      </c>
      <c r="BR137">
        <v>997.9</v>
      </c>
      <c r="BS137">
        <v>982.7</v>
      </c>
      <c r="BT137">
        <v>1002</v>
      </c>
      <c r="BU137">
        <v>989.1</v>
      </c>
      <c r="BV137">
        <v>1002.2</v>
      </c>
      <c r="BW137">
        <v>989.2</v>
      </c>
      <c r="BX137">
        <v>977.8</v>
      </c>
      <c r="BY137">
        <v>870.9</v>
      </c>
    </row>
    <row r="138" spans="1:95" x14ac:dyDescent="0.25">
      <c r="A138" t="s">
        <v>169</v>
      </c>
      <c r="B138" s="2">
        <v>44118</v>
      </c>
      <c r="C138" s="2">
        <v>44216</v>
      </c>
      <c r="D138">
        <v>0.1221</v>
      </c>
      <c r="L138">
        <v>340.9</v>
      </c>
      <c r="M138">
        <v>329.1</v>
      </c>
      <c r="N138">
        <v>330.6</v>
      </c>
      <c r="O138">
        <v>331.4</v>
      </c>
      <c r="P138">
        <v>326.14999999999998</v>
      </c>
      <c r="Q138">
        <v>324.5</v>
      </c>
      <c r="R138">
        <v>320.10000000000002</v>
      </c>
      <c r="S138">
        <v>316.60000000000002</v>
      </c>
      <c r="T138">
        <v>309.3</v>
      </c>
      <c r="U138">
        <v>309.45</v>
      </c>
      <c r="V138">
        <v>309.05</v>
      </c>
      <c r="W138">
        <v>315</v>
      </c>
      <c r="X138">
        <v>312</v>
      </c>
      <c r="Y138">
        <v>313.75</v>
      </c>
      <c r="Z138">
        <v>318.39999999999998</v>
      </c>
      <c r="AA138">
        <v>322.64999999999998</v>
      </c>
      <c r="AB138">
        <v>335.25</v>
      </c>
      <c r="AC138">
        <v>339.25</v>
      </c>
      <c r="AD138">
        <v>354.7</v>
      </c>
      <c r="AE138">
        <v>340.7</v>
      </c>
      <c r="AF138">
        <v>350.75</v>
      </c>
      <c r="AG138">
        <f t="shared" si="2"/>
        <v>6.5785475539349672E-2</v>
      </c>
      <c r="AH138">
        <v>352.9</v>
      </c>
      <c r="AI138">
        <v>352.8</v>
      </c>
      <c r="AJ138">
        <v>358.1</v>
      </c>
      <c r="AK138">
        <v>359.05</v>
      </c>
      <c r="AL138">
        <v>357.65</v>
      </c>
      <c r="AM138">
        <v>355.45</v>
      </c>
      <c r="AN138">
        <v>361.15</v>
      </c>
      <c r="AO138">
        <v>357.25</v>
      </c>
      <c r="AP138">
        <v>358.9</v>
      </c>
      <c r="AQ138">
        <v>355</v>
      </c>
      <c r="AR138">
        <v>357.45</v>
      </c>
      <c r="AS138">
        <v>366.35</v>
      </c>
      <c r="AT138">
        <v>363.85</v>
      </c>
      <c r="AU138">
        <v>372.85</v>
      </c>
      <c r="AV138">
        <v>371.1</v>
      </c>
      <c r="AW138">
        <v>373.15</v>
      </c>
      <c r="AX138">
        <v>378.3</v>
      </c>
      <c r="AY138">
        <v>386.8</v>
      </c>
      <c r="AZ138">
        <v>384.75</v>
      </c>
      <c r="BA138">
        <v>383.3</v>
      </c>
      <c r="BB138">
        <v>376.95</v>
      </c>
      <c r="BC138">
        <v>373.85</v>
      </c>
      <c r="BD138">
        <v>376</v>
      </c>
      <c r="BE138">
        <v>382.35</v>
      </c>
      <c r="BF138">
        <v>385.3</v>
      </c>
      <c r="BG138">
        <v>390.5</v>
      </c>
      <c r="BH138">
        <v>389.55</v>
      </c>
      <c r="BI138">
        <v>380.6</v>
      </c>
      <c r="BJ138">
        <v>391.4</v>
      </c>
      <c r="BK138">
        <v>390.25</v>
      </c>
      <c r="BL138">
        <v>393.5</v>
      </c>
      <c r="BM138">
        <v>396.85</v>
      </c>
      <c r="BN138">
        <v>396.3</v>
      </c>
      <c r="BO138">
        <v>398.5</v>
      </c>
      <c r="BP138">
        <v>397.55</v>
      </c>
      <c r="BQ138">
        <v>406.25</v>
      </c>
      <c r="BR138">
        <v>406.9</v>
      </c>
      <c r="BS138">
        <v>402.85</v>
      </c>
      <c r="BT138">
        <v>403.9</v>
      </c>
      <c r="BU138">
        <v>416.05</v>
      </c>
      <c r="BV138">
        <v>414.9</v>
      </c>
      <c r="BW138">
        <v>418.95</v>
      </c>
      <c r="BX138">
        <v>422.45</v>
      </c>
      <c r="BY138">
        <v>447.35</v>
      </c>
      <c r="BZ138">
        <v>435.85</v>
      </c>
      <c r="CA138">
        <v>437.6</v>
      </c>
      <c r="CB138">
        <v>439.9</v>
      </c>
      <c r="CC138">
        <v>453.15</v>
      </c>
    </row>
    <row r="139" spans="1:95" x14ac:dyDescent="0.25">
      <c r="A139" t="s">
        <v>169</v>
      </c>
      <c r="B139" s="2">
        <v>43299</v>
      </c>
      <c r="C139" s="2">
        <v>43390</v>
      </c>
      <c r="D139">
        <v>0.1376</v>
      </c>
      <c r="L139">
        <v>186.05</v>
      </c>
      <c r="M139">
        <v>186</v>
      </c>
      <c r="N139">
        <v>188.45</v>
      </c>
      <c r="O139">
        <v>187.4</v>
      </c>
      <c r="P139">
        <v>186.1</v>
      </c>
      <c r="Q139">
        <v>184.55</v>
      </c>
      <c r="R139">
        <v>185.2</v>
      </c>
      <c r="S139">
        <v>185.9</v>
      </c>
      <c r="T139">
        <v>184.1</v>
      </c>
      <c r="U139">
        <v>183.5</v>
      </c>
      <c r="V139">
        <v>183.75</v>
      </c>
      <c r="W139">
        <v>184.5</v>
      </c>
      <c r="X139">
        <v>183.85</v>
      </c>
      <c r="Y139">
        <v>184.55</v>
      </c>
      <c r="Z139">
        <v>184.75</v>
      </c>
      <c r="AA139">
        <v>184.65</v>
      </c>
      <c r="AB139">
        <v>183</v>
      </c>
      <c r="AC139">
        <v>179.2</v>
      </c>
      <c r="AD139">
        <v>180.05</v>
      </c>
      <c r="AE139">
        <v>180.95</v>
      </c>
      <c r="AF139">
        <v>174.04</v>
      </c>
      <c r="AG139">
        <f t="shared" si="2"/>
        <v>-6.4301075268817245E-2</v>
      </c>
      <c r="AH139">
        <v>173.9</v>
      </c>
      <c r="AI139">
        <v>171.68</v>
      </c>
      <c r="AJ139">
        <v>173.28</v>
      </c>
      <c r="AK139">
        <v>173.52</v>
      </c>
      <c r="AL139">
        <v>172.88</v>
      </c>
      <c r="AM139">
        <v>173.3</v>
      </c>
      <c r="AN139">
        <v>174.4</v>
      </c>
      <c r="AO139">
        <v>178.02</v>
      </c>
      <c r="AP139">
        <v>175.82</v>
      </c>
      <c r="AQ139">
        <v>177.1</v>
      </c>
      <c r="AR139">
        <v>176.7</v>
      </c>
      <c r="AS139">
        <v>175.64</v>
      </c>
      <c r="AT139">
        <v>177.38</v>
      </c>
      <c r="AU139">
        <v>171.7</v>
      </c>
      <c r="AV139">
        <v>167.32</v>
      </c>
      <c r="AW139">
        <v>159.66</v>
      </c>
      <c r="AX139">
        <v>159.02000000000001</v>
      </c>
      <c r="AY139">
        <v>160.19999999999999</v>
      </c>
      <c r="AZ139">
        <v>157.78</v>
      </c>
      <c r="BA139">
        <v>151.84</v>
      </c>
      <c r="BB139">
        <v>156.4</v>
      </c>
      <c r="BC139">
        <v>157.38</v>
      </c>
      <c r="BD139">
        <v>157.58000000000001</v>
      </c>
      <c r="BE139">
        <v>160.26</v>
      </c>
      <c r="BF139">
        <v>161.04</v>
      </c>
      <c r="BG139">
        <v>161.91999999999999</v>
      </c>
      <c r="BH139">
        <v>161.68</v>
      </c>
      <c r="BI139">
        <v>162.13999999999999</v>
      </c>
      <c r="BJ139">
        <v>162.26</v>
      </c>
      <c r="BK139">
        <v>161.54</v>
      </c>
      <c r="BL139">
        <v>162.44</v>
      </c>
      <c r="BM139">
        <v>160.9</v>
      </c>
      <c r="BN139">
        <v>164.9</v>
      </c>
      <c r="BO139">
        <v>165.72</v>
      </c>
      <c r="BP139">
        <v>164.88</v>
      </c>
      <c r="BQ139">
        <v>162.80000000000001</v>
      </c>
      <c r="BR139">
        <v>160.26</v>
      </c>
      <c r="BS139">
        <v>157.74</v>
      </c>
      <c r="BT139">
        <v>159.12</v>
      </c>
      <c r="BU139">
        <v>150.36000000000001</v>
      </c>
      <c r="BV139">
        <v>150</v>
      </c>
      <c r="BW139">
        <v>149.38</v>
      </c>
      <c r="BX139">
        <v>150.18</v>
      </c>
      <c r="BY139">
        <v>155</v>
      </c>
      <c r="BZ139">
        <v>160.38</v>
      </c>
    </row>
    <row r="140" spans="1:95" x14ac:dyDescent="0.25">
      <c r="A140" t="s">
        <v>169</v>
      </c>
      <c r="B140" s="2">
        <v>42753</v>
      </c>
      <c r="C140" s="2">
        <v>42844</v>
      </c>
      <c r="D140">
        <v>0.25080000000000002</v>
      </c>
      <c r="L140">
        <v>115</v>
      </c>
      <c r="M140">
        <v>114.4</v>
      </c>
      <c r="N140">
        <v>114.05</v>
      </c>
      <c r="O140">
        <v>112.95</v>
      </c>
      <c r="P140">
        <v>113.85</v>
      </c>
      <c r="Q140">
        <v>114.05</v>
      </c>
      <c r="R140">
        <v>113.85</v>
      </c>
      <c r="S140">
        <v>113.45</v>
      </c>
      <c r="T140">
        <v>113</v>
      </c>
      <c r="U140">
        <v>112.4</v>
      </c>
      <c r="V140">
        <v>112.85</v>
      </c>
      <c r="W140">
        <v>113.7</v>
      </c>
      <c r="X140">
        <v>114.35</v>
      </c>
      <c r="Y140">
        <v>113.95</v>
      </c>
      <c r="Z140">
        <v>115</v>
      </c>
      <c r="AA140">
        <v>115.45</v>
      </c>
      <c r="AB140">
        <v>117.4</v>
      </c>
      <c r="AC140">
        <v>117.15</v>
      </c>
      <c r="AD140">
        <v>118.8</v>
      </c>
      <c r="AE140">
        <v>119.1</v>
      </c>
      <c r="AF140">
        <v>119.75</v>
      </c>
      <c r="AG140">
        <f t="shared" si="2"/>
        <v>4.6765734265734216E-2</v>
      </c>
      <c r="AH140">
        <v>119.2</v>
      </c>
      <c r="AI140">
        <v>118.65</v>
      </c>
      <c r="AJ140">
        <v>118.4</v>
      </c>
      <c r="AK140">
        <v>120.2</v>
      </c>
      <c r="AL140">
        <v>117.5</v>
      </c>
      <c r="AM140">
        <v>116.75</v>
      </c>
      <c r="AN140">
        <v>115.65</v>
      </c>
      <c r="AO140">
        <v>115.35</v>
      </c>
      <c r="AP140">
        <v>114.45</v>
      </c>
      <c r="AQ140">
        <v>116.65</v>
      </c>
      <c r="AR140">
        <v>116</v>
      </c>
      <c r="AS140">
        <v>115.9</v>
      </c>
      <c r="AT140">
        <v>114.4</v>
      </c>
      <c r="AU140">
        <v>113.9</v>
      </c>
      <c r="AV140">
        <v>114.35</v>
      </c>
      <c r="AW140">
        <v>114.8</v>
      </c>
      <c r="AX140">
        <v>116.6</v>
      </c>
      <c r="AY140">
        <v>116.4</v>
      </c>
      <c r="AZ140">
        <v>116.8</v>
      </c>
      <c r="BA140">
        <v>117.3</v>
      </c>
      <c r="BB140">
        <v>117.45</v>
      </c>
      <c r="BC140">
        <v>118.8</v>
      </c>
      <c r="BD140">
        <v>119.6</v>
      </c>
      <c r="BE140">
        <v>117.6</v>
      </c>
      <c r="BF140">
        <v>119.1</v>
      </c>
      <c r="BG140">
        <v>120.2</v>
      </c>
      <c r="BH140">
        <v>122.95</v>
      </c>
      <c r="BI140">
        <v>122.05</v>
      </c>
      <c r="BJ140">
        <v>123.6</v>
      </c>
      <c r="BK140">
        <v>123.6</v>
      </c>
      <c r="BL140">
        <v>124.05</v>
      </c>
      <c r="BM140">
        <v>124.4</v>
      </c>
      <c r="BN140">
        <v>123.65</v>
      </c>
      <c r="BO140">
        <v>124.35</v>
      </c>
      <c r="BP140">
        <v>123.45</v>
      </c>
      <c r="BQ140">
        <v>122.95</v>
      </c>
      <c r="BR140">
        <v>123.95</v>
      </c>
      <c r="BS140">
        <v>122.8</v>
      </c>
      <c r="BT140">
        <v>121.7</v>
      </c>
      <c r="BU140">
        <v>121.8</v>
      </c>
      <c r="BV140">
        <v>122</v>
      </c>
      <c r="BW140">
        <v>121.95</v>
      </c>
      <c r="BX140">
        <v>119.7</v>
      </c>
    </row>
    <row r="141" spans="1:95" x14ac:dyDescent="0.25">
      <c r="A141" t="s">
        <v>169</v>
      </c>
      <c r="B141" s="2">
        <v>42571</v>
      </c>
      <c r="C141" s="2">
        <v>42662</v>
      </c>
      <c r="D141">
        <v>0.20619999999999999</v>
      </c>
      <c r="L141">
        <v>97.31</v>
      </c>
      <c r="M141">
        <v>96.38</v>
      </c>
      <c r="N141">
        <v>96</v>
      </c>
      <c r="O141">
        <v>96.81</v>
      </c>
      <c r="P141">
        <v>98.15</v>
      </c>
      <c r="Q141">
        <v>99.19</v>
      </c>
      <c r="R141">
        <v>98.8</v>
      </c>
      <c r="S141">
        <v>98.94</v>
      </c>
      <c r="T141">
        <v>98.25</v>
      </c>
      <c r="U141">
        <v>97.37</v>
      </c>
      <c r="V141">
        <v>97.27</v>
      </c>
      <c r="W141">
        <v>98.93</v>
      </c>
      <c r="X141">
        <v>98.9</v>
      </c>
      <c r="Y141">
        <v>98.82</v>
      </c>
      <c r="Z141">
        <v>99.05</v>
      </c>
      <c r="AA141">
        <v>98</v>
      </c>
      <c r="AB141">
        <v>99.13</v>
      </c>
      <c r="AC141">
        <v>99.18</v>
      </c>
      <c r="AD141">
        <v>99.35</v>
      </c>
      <c r="AE141">
        <v>97.91</v>
      </c>
      <c r="AF141">
        <v>93.13</v>
      </c>
      <c r="AG141">
        <f t="shared" si="2"/>
        <v>-3.3720688939614031E-2</v>
      </c>
      <c r="AH141">
        <v>93.9</v>
      </c>
      <c r="AI141">
        <v>94.51</v>
      </c>
      <c r="AJ141">
        <v>94.46</v>
      </c>
      <c r="AK141">
        <v>95.89</v>
      </c>
      <c r="AL141">
        <v>95.56</v>
      </c>
      <c r="AM141">
        <v>94.48</v>
      </c>
      <c r="AN141">
        <v>95</v>
      </c>
      <c r="AO141">
        <v>95.49</v>
      </c>
      <c r="AP141">
        <v>96.64</v>
      </c>
      <c r="AQ141">
        <v>95.37</v>
      </c>
      <c r="AR141">
        <v>95.37</v>
      </c>
      <c r="AS141">
        <v>96.75</v>
      </c>
      <c r="AT141">
        <v>96.1</v>
      </c>
      <c r="AU141">
        <v>96.06</v>
      </c>
      <c r="AV141">
        <v>96.23</v>
      </c>
      <c r="AW141">
        <v>92.66</v>
      </c>
      <c r="AX141">
        <v>92.08</v>
      </c>
      <c r="AY141">
        <v>90.94</v>
      </c>
      <c r="AZ141">
        <v>90.56</v>
      </c>
      <c r="BA141">
        <v>90.17</v>
      </c>
      <c r="BB141">
        <v>91.7</v>
      </c>
      <c r="BC141">
        <v>90.99</v>
      </c>
      <c r="BD141">
        <v>92.67</v>
      </c>
      <c r="BE141">
        <v>93.78</v>
      </c>
      <c r="BF141">
        <v>94.82</v>
      </c>
      <c r="BG141">
        <v>97.31</v>
      </c>
      <c r="BH141">
        <v>97.25</v>
      </c>
      <c r="BI141">
        <v>96.82</v>
      </c>
      <c r="BJ141">
        <v>97.29</v>
      </c>
      <c r="BK141">
        <v>97.28</v>
      </c>
      <c r="BL141">
        <v>96.63</v>
      </c>
      <c r="BM141">
        <v>97.69</v>
      </c>
      <c r="BN141">
        <v>97.36</v>
      </c>
      <c r="BO141">
        <v>97.93</v>
      </c>
      <c r="BP141">
        <v>97.39</v>
      </c>
      <c r="BQ141">
        <v>96.76</v>
      </c>
      <c r="BR141">
        <v>95.01</v>
      </c>
      <c r="BS141">
        <v>96.52</v>
      </c>
      <c r="BT141">
        <v>93.6</v>
      </c>
      <c r="BU141">
        <v>92.3</v>
      </c>
      <c r="BV141">
        <v>90.64</v>
      </c>
      <c r="BW141">
        <v>92.23</v>
      </c>
      <c r="BX141">
        <v>91.77</v>
      </c>
      <c r="BY141">
        <v>92.82</v>
      </c>
      <c r="BZ141">
        <v>94.87</v>
      </c>
    </row>
    <row r="142" spans="1:95" x14ac:dyDescent="0.25">
      <c r="A142" t="s">
        <v>170</v>
      </c>
      <c r="B142" s="2">
        <v>45589</v>
      </c>
      <c r="C142" s="2">
        <v>45708</v>
      </c>
      <c r="D142">
        <v>0.1153</v>
      </c>
      <c r="L142">
        <v>106</v>
      </c>
      <c r="M142">
        <v>105.65</v>
      </c>
      <c r="N142">
        <v>104.5</v>
      </c>
      <c r="O142">
        <v>104.85</v>
      </c>
      <c r="P142">
        <v>101.95</v>
      </c>
      <c r="Q142">
        <v>97.94</v>
      </c>
      <c r="R142">
        <v>101.1</v>
      </c>
      <c r="S142">
        <v>100.6</v>
      </c>
      <c r="T142">
        <v>101.95</v>
      </c>
      <c r="U142">
        <v>103.1</v>
      </c>
      <c r="V142">
        <v>108.8</v>
      </c>
      <c r="W142">
        <v>109.5</v>
      </c>
      <c r="X142">
        <v>110.25</v>
      </c>
      <c r="Y142">
        <v>114.15</v>
      </c>
      <c r="Z142">
        <v>111.6</v>
      </c>
      <c r="AA142">
        <v>117.25</v>
      </c>
      <c r="AB142">
        <v>114.35</v>
      </c>
      <c r="AC142">
        <v>110.55</v>
      </c>
      <c r="AD142">
        <v>107.75</v>
      </c>
      <c r="AE142">
        <v>107.1</v>
      </c>
      <c r="AF142">
        <v>107.5</v>
      </c>
      <c r="AG142">
        <f t="shared" si="2"/>
        <v>1.75106483672503E-2</v>
      </c>
      <c r="AH142">
        <v>112.8</v>
      </c>
      <c r="AI142">
        <v>112.45</v>
      </c>
      <c r="AJ142">
        <v>110.9</v>
      </c>
      <c r="AK142">
        <v>108.45</v>
      </c>
      <c r="AL142">
        <v>110.7</v>
      </c>
      <c r="AM142">
        <v>113</v>
      </c>
      <c r="AN142">
        <v>114</v>
      </c>
      <c r="AO142">
        <v>116</v>
      </c>
      <c r="AP142">
        <v>121.8</v>
      </c>
      <c r="AQ142">
        <v>122.05</v>
      </c>
      <c r="AR142">
        <v>123.9</v>
      </c>
      <c r="AS142">
        <v>126.05</v>
      </c>
      <c r="AT142">
        <v>125.2</v>
      </c>
      <c r="AU142">
        <v>126.7</v>
      </c>
      <c r="AV142">
        <v>124.15</v>
      </c>
      <c r="AW142">
        <v>127.1</v>
      </c>
      <c r="AX142">
        <v>127.3</v>
      </c>
      <c r="AY142">
        <v>128.5</v>
      </c>
      <c r="AZ142">
        <v>131.55000000000001</v>
      </c>
      <c r="BA142">
        <v>127.1</v>
      </c>
      <c r="BB142">
        <v>130.6</v>
      </c>
      <c r="BC142">
        <v>133.5</v>
      </c>
      <c r="BD142">
        <v>134.94999999999999</v>
      </c>
      <c r="BE142">
        <v>133.65</v>
      </c>
      <c r="BF142">
        <v>133.25</v>
      </c>
      <c r="BG142">
        <v>132.30000000000001</v>
      </c>
      <c r="BH142">
        <v>136.15</v>
      </c>
      <c r="BI142">
        <v>135.6</v>
      </c>
      <c r="BJ142">
        <v>142.94999999999999</v>
      </c>
      <c r="BK142">
        <v>146.75</v>
      </c>
      <c r="BL142">
        <v>144.69999999999999</v>
      </c>
      <c r="BM142">
        <v>144.19999999999999</v>
      </c>
      <c r="BN142">
        <v>143.94999999999999</v>
      </c>
      <c r="BO142">
        <v>141</v>
      </c>
      <c r="BP142">
        <v>139.30000000000001</v>
      </c>
      <c r="BQ142">
        <v>141.15</v>
      </c>
      <c r="BR142">
        <v>147.80000000000001</v>
      </c>
      <c r="BS142">
        <v>147.1</v>
      </c>
      <c r="BT142">
        <v>146.55000000000001</v>
      </c>
      <c r="BU142">
        <v>143.94999999999999</v>
      </c>
      <c r="BV142">
        <v>145.55000000000001</v>
      </c>
      <c r="BW142">
        <v>138.25</v>
      </c>
      <c r="BX142">
        <v>135.9</v>
      </c>
      <c r="BY142">
        <v>124.8</v>
      </c>
      <c r="BZ142">
        <v>119.9</v>
      </c>
      <c r="CA142">
        <v>122.3</v>
      </c>
      <c r="CB142">
        <v>122.9</v>
      </c>
      <c r="CC142">
        <v>124.7</v>
      </c>
      <c r="CD142">
        <v>121.85</v>
      </c>
      <c r="CE142">
        <v>120.5</v>
      </c>
      <c r="CF142">
        <v>119.8</v>
      </c>
      <c r="CG142">
        <v>118.25</v>
      </c>
      <c r="CH142">
        <v>115.4</v>
      </c>
      <c r="CI142">
        <v>116.7</v>
      </c>
      <c r="CJ142">
        <v>115.75</v>
      </c>
      <c r="CK142">
        <v>114.9</v>
      </c>
      <c r="CL142">
        <v>114.75</v>
      </c>
      <c r="CM142">
        <v>117.35</v>
      </c>
      <c r="CN142">
        <v>119.05</v>
      </c>
      <c r="CO142">
        <v>116.85</v>
      </c>
      <c r="CP142">
        <v>116.2</v>
      </c>
      <c r="CQ142">
        <v>117</v>
      </c>
    </row>
    <row r="143" spans="1:95" x14ac:dyDescent="0.25">
      <c r="A143" t="s">
        <v>170</v>
      </c>
      <c r="B143" s="2">
        <v>45344</v>
      </c>
      <c r="C143" s="2">
        <v>45407</v>
      </c>
      <c r="D143">
        <v>0.12770000000000001</v>
      </c>
      <c r="L143">
        <v>163.30000000000001</v>
      </c>
      <c r="M143">
        <v>153.44999999999999</v>
      </c>
      <c r="N143">
        <v>163.4</v>
      </c>
      <c r="O143">
        <v>167.4</v>
      </c>
      <c r="P143">
        <v>165.95</v>
      </c>
      <c r="Q143">
        <v>167.15</v>
      </c>
      <c r="R143">
        <v>168.3</v>
      </c>
      <c r="S143">
        <v>173.35</v>
      </c>
      <c r="T143">
        <v>167.45</v>
      </c>
      <c r="U143">
        <v>170.65</v>
      </c>
      <c r="V143">
        <v>178</v>
      </c>
      <c r="W143">
        <v>149.35</v>
      </c>
      <c r="X143">
        <v>136</v>
      </c>
      <c r="Y143">
        <v>142.85</v>
      </c>
      <c r="Z143">
        <v>141.80000000000001</v>
      </c>
      <c r="AA143">
        <v>141.15</v>
      </c>
      <c r="AB143">
        <v>141.44999999999999</v>
      </c>
      <c r="AC143">
        <v>142.55000000000001</v>
      </c>
      <c r="AD143">
        <v>141.25</v>
      </c>
      <c r="AE143">
        <v>139.30000000000001</v>
      </c>
      <c r="AF143">
        <v>147.9</v>
      </c>
      <c r="AG143">
        <f t="shared" si="2"/>
        <v>-3.6168132942326382E-2</v>
      </c>
      <c r="AH143">
        <v>147.25</v>
      </c>
      <c r="AI143">
        <v>141.75</v>
      </c>
      <c r="AJ143">
        <v>147.55000000000001</v>
      </c>
      <c r="AK143">
        <v>144.25</v>
      </c>
      <c r="AL143">
        <v>141.9</v>
      </c>
      <c r="AM143">
        <v>144.5</v>
      </c>
      <c r="AN143">
        <v>149.1</v>
      </c>
      <c r="AO143">
        <v>151.05000000000001</v>
      </c>
      <c r="AP143">
        <v>152.15</v>
      </c>
      <c r="AQ143">
        <v>151.69999999999999</v>
      </c>
      <c r="AR143">
        <v>145.19999999999999</v>
      </c>
      <c r="AS143">
        <v>146.19999999999999</v>
      </c>
      <c r="AT143">
        <v>144.94999999999999</v>
      </c>
      <c r="AU143">
        <v>143.9</v>
      </c>
      <c r="AV143">
        <v>142.6</v>
      </c>
      <c r="AW143">
        <v>143.6</v>
      </c>
      <c r="AX143">
        <v>142.35</v>
      </c>
      <c r="AY143">
        <v>138.55000000000001</v>
      </c>
      <c r="AZ143">
        <v>133.5</v>
      </c>
      <c r="BA143">
        <v>131.65</v>
      </c>
      <c r="BB143">
        <v>133.55000000000001</v>
      </c>
      <c r="BC143">
        <v>139</v>
      </c>
      <c r="BD143">
        <v>136</v>
      </c>
    </row>
    <row r="144" spans="1:95" x14ac:dyDescent="0.25">
      <c r="A144" t="s">
        <v>170</v>
      </c>
      <c r="B144" s="2">
        <v>45134</v>
      </c>
      <c r="C144" s="2">
        <v>45225</v>
      </c>
      <c r="D144">
        <v>0.11840000000000001</v>
      </c>
      <c r="L144">
        <v>107.65</v>
      </c>
      <c r="M144">
        <v>107.4</v>
      </c>
      <c r="N144">
        <v>108.65</v>
      </c>
      <c r="O144">
        <v>108.8</v>
      </c>
      <c r="P144">
        <v>106.6</v>
      </c>
      <c r="Q144">
        <v>105.3</v>
      </c>
      <c r="R144">
        <v>106.5</v>
      </c>
      <c r="S144">
        <v>109.05</v>
      </c>
      <c r="T144">
        <v>105.7</v>
      </c>
      <c r="U144">
        <v>106.35</v>
      </c>
      <c r="V144">
        <v>109.8</v>
      </c>
      <c r="W144">
        <v>105.95</v>
      </c>
      <c r="X144">
        <v>106.65</v>
      </c>
      <c r="Y144">
        <v>106.15</v>
      </c>
      <c r="Z144">
        <v>105.35</v>
      </c>
      <c r="AA144">
        <v>100.45</v>
      </c>
      <c r="AB144">
        <v>102.35</v>
      </c>
      <c r="AC144">
        <v>104.85</v>
      </c>
      <c r="AD144">
        <v>105.6</v>
      </c>
      <c r="AE144">
        <v>106</v>
      </c>
      <c r="AF144">
        <v>102.7</v>
      </c>
      <c r="AG144">
        <f t="shared" si="2"/>
        <v>-4.3761638733705796E-2</v>
      </c>
      <c r="AH144">
        <v>103</v>
      </c>
      <c r="AI144">
        <v>104.3</v>
      </c>
      <c r="AJ144">
        <v>105.95</v>
      </c>
      <c r="AK144">
        <v>107.2</v>
      </c>
      <c r="AL144">
        <v>106.1</v>
      </c>
      <c r="AM144">
        <v>105.6</v>
      </c>
      <c r="AN144">
        <v>107.4</v>
      </c>
      <c r="AO144">
        <v>108.15</v>
      </c>
      <c r="AP144">
        <v>107.5</v>
      </c>
      <c r="AQ144">
        <v>103.5</v>
      </c>
      <c r="AR144">
        <v>104.55</v>
      </c>
      <c r="AS144">
        <v>102.85</v>
      </c>
      <c r="AT144">
        <v>96.64</v>
      </c>
      <c r="AU144">
        <v>97.54</v>
      </c>
      <c r="AV144">
        <v>98.2</v>
      </c>
      <c r="AW144">
        <v>93.52</v>
      </c>
      <c r="AX144">
        <v>89.76</v>
      </c>
      <c r="AY144">
        <v>90.24</v>
      </c>
      <c r="AZ144">
        <v>89.28</v>
      </c>
      <c r="BA144">
        <v>89.14</v>
      </c>
      <c r="BB144">
        <v>91.22</v>
      </c>
      <c r="BC144">
        <v>91.56</v>
      </c>
      <c r="BD144">
        <v>87.84</v>
      </c>
      <c r="BE144">
        <v>89.1</v>
      </c>
      <c r="BF144">
        <v>90.9</v>
      </c>
      <c r="BG144">
        <v>93</v>
      </c>
      <c r="BH144">
        <v>94.26</v>
      </c>
      <c r="BI144">
        <v>92.56</v>
      </c>
      <c r="BJ144">
        <v>93.26</v>
      </c>
      <c r="BK144">
        <v>93.12</v>
      </c>
      <c r="BL144">
        <v>94.82</v>
      </c>
      <c r="BM144">
        <v>91.32</v>
      </c>
      <c r="BN144">
        <v>94.24</v>
      </c>
      <c r="BO144">
        <v>92.1</v>
      </c>
      <c r="BP144">
        <v>92.28</v>
      </c>
      <c r="BQ144">
        <v>87.58</v>
      </c>
      <c r="BR144">
        <v>86.68</v>
      </c>
      <c r="BS144">
        <v>87.04</v>
      </c>
      <c r="BT144">
        <v>86.38</v>
      </c>
      <c r="BU144">
        <v>86.8</v>
      </c>
      <c r="BV144">
        <v>85.88</v>
      </c>
      <c r="BW144">
        <v>86.38</v>
      </c>
      <c r="BX144">
        <v>87.86</v>
      </c>
      <c r="BY144">
        <v>88.28</v>
      </c>
      <c r="BZ144">
        <v>99.76</v>
      </c>
    </row>
    <row r="145" spans="1:101" x14ac:dyDescent="0.25">
      <c r="A145" t="s">
        <v>170</v>
      </c>
      <c r="B145" s="2">
        <v>44854</v>
      </c>
      <c r="C145" s="2">
        <v>44979</v>
      </c>
      <c r="D145">
        <v>0.11650000000000001</v>
      </c>
      <c r="L145">
        <v>49.01</v>
      </c>
      <c r="M145">
        <v>48.91</v>
      </c>
      <c r="N145">
        <v>50.52</v>
      </c>
      <c r="O145">
        <v>52.76</v>
      </c>
      <c r="P145">
        <v>52.7</v>
      </c>
      <c r="Q145">
        <v>52.2</v>
      </c>
      <c r="R145">
        <v>51.76</v>
      </c>
      <c r="S145">
        <v>51.72</v>
      </c>
      <c r="T145">
        <v>51.32</v>
      </c>
      <c r="U145">
        <v>50.5</v>
      </c>
      <c r="V145">
        <v>49.48</v>
      </c>
      <c r="W145">
        <v>51.88</v>
      </c>
      <c r="X145">
        <v>52.68</v>
      </c>
      <c r="Y145">
        <v>57.18</v>
      </c>
      <c r="Z145">
        <v>56.16</v>
      </c>
      <c r="AA145">
        <v>60.6</v>
      </c>
      <c r="AB145">
        <v>62.66</v>
      </c>
      <c r="AC145">
        <v>62.88</v>
      </c>
      <c r="AD145">
        <v>63.54</v>
      </c>
      <c r="AE145">
        <v>60.84</v>
      </c>
      <c r="AF145">
        <v>61.54</v>
      </c>
      <c r="AG145">
        <f t="shared" si="2"/>
        <v>0.25822940094050306</v>
      </c>
      <c r="AH145">
        <v>61.94</v>
      </c>
      <c r="AI145">
        <v>61.2</v>
      </c>
      <c r="AJ145">
        <v>61.38</v>
      </c>
      <c r="AK145">
        <v>62.42</v>
      </c>
      <c r="AL145">
        <v>62.3</v>
      </c>
      <c r="AM145">
        <v>61.38</v>
      </c>
      <c r="AN145">
        <v>60.66</v>
      </c>
      <c r="AO145">
        <v>60.64</v>
      </c>
      <c r="AP145">
        <v>60.6</v>
      </c>
      <c r="AQ145">
        <v>63.76</v>
      </c>
      <c r="AR145">
        <v>63.1</v>
      </c>
      <c r="AS145">
        <v>63.32</v>
      </c>
      <c r="AT145">
        <v>62.24</v>
      </c>
      <c r="AU145">
        <v>60.74</v>
      </c>
      <c r="AV145">
        <v>62.28</v>
      </c>
      <c r="AW145">
        <v>62.58</v>
      </c>
      <c r="AX145">
        <v>60.2</v>
      </c>
      <c r="AY145">
        <v>62.48</v>
      </c>
      <c r="AZ145">
        <v>61.2</v>
      </c>
      <c r="BA145">
        <v>58.18</v>
      </c>
      <c r="BB145">
        <v>58.24</v>
      </c>
      <c r="BC145">
        <v>57.38</v>
      </c>
      <c r="BD145">
        <v>57.16</v>
      </c>
      <c r="BE145">
        <v>58.76</v>
      </c>
      <c r="BF145">
        <v>56.78</v>
      </c>
      <c r="BG145">
        <v>57.02</v>
      </c>
      <c r="BH145">
        <v>55.8</v>
      </c>
      <c r="BI145">
        <v>55.72</v>
      </c>
      <c r="BJ145">
        <v>57.04</v>
      </c>
      <c r="BK145">
        <v>56.56</v>
      </c>
      <c r="BL145">
        <v>57.32</v>
      </c>
      <c r="BM145">
        <v>58.72</v>
      </c>
      <c r="BN145">
        <v>59.5</v>
      </c>
      <c r="BO145">
        <v>60.6</v>
      </c>
      <c r="BP145">
        <v>62.14</v>
      </c>
      <c r="BQ145">
        <v>65.92</v>
      </c>
      <c r="BR145">
        <v>65.64</v>
      </c>
      <c r="BS145">
        <v>64.400000000000006</v>
      </c>
      <c r="BT145">
        <v>63.98</v>
      </c>
      <c r="BU145">
        <v>65.22</v>
      </c>
      <c r="BV145">
        <v>65.48</v>
      </c>
      <c r="BW145">
        <v>64.7</v>
      </c>
      <c r="BX145">
        <v>65.88</v>
      </c>
      <c r="BY145">
        <v>62.82</v>
      </c>
      <c r="BZ145">
        <v>63.38</v>
      </c>
      <c r="CA145">
        <v>65.739999999999995</v>
      </c>
      <c r="CB145">
        <v>67.62</v>
      </c>
      <c r="CC145">
        <v>66</v>
      </c>
      <c r="CD145">
        <v>66.58</v>
      </c>
      <c r="CE145">
        <v>67.02</v>
      </c>
      <c r="CF145">
        <v>63.94</v>
      </c>
      <c r="CG145">
        <v>65.28</v>
      </c>
      <c r="CH145">
        <v>65.44</v>
      </c>
      <c r="CI145">
        <v>69.599999999999994</v>
      </c>
      <c r="CJ145">
        <v>70.760000000000005</v>
      </c>
      <c r="CK145">
        <v>68.319999999999993</v>
      </c>
      <c r="CL145">
        <v>68.7</v>
      </c>
      <c r="CM145">
        <v>68.3</v>
      </c>
      <c r="CN145">
        <v>69.38</v>
      </c>
      <c r="CO145">
        <v>66.5</v>
      </c>
      <c r="CP145">
        <v>68.08</v>
      </c>
      <c r="CQ145">
        <v>68.680000000000007</v>
      </c>
      <c r="CR145">
        <v>69.02</v>
      </c>
      <c r="CS145">
        <v>68.44</v>
      </c>
      <c r="CT145">
        <v>67.900000000000006</v>
      </c>
      <c r="CU145">
        <v>67.819999999999993</v>
      </c>
      <c r="CV145">
        <v>67.62</v>
      </c>
      <c r="CW145">
        <v>74.5</v>
      </c>
    </row>
    <row r="146" spans="1:101" x14ac:dyDescent="0.25">
      <c r="A146" t="s">
        <v>170</v>
      </c>
      <c r="B146" s="2">
        <v>44126</v>
      </c>
      <c r="C146" s="2">
        <v>44246</v>
      </c>
      <c r="D146">
        <v>0.17169999999999999</v>
      </c>
      <c r="L146">
        <v>39</v>
      </c>
      <c r="M146">
        <v>38.81</v>
      </c>
      <c r="N146">
        <v>37.11</v>
      </c>
      <c r="O146">
        <v>36.880000000000003</v>
      </c>
      <c r="P146">
        <v>34.64</v>
      </c>
      <c r="Q146">
        <v>34.64</v>
      </c>
      <c r="R146">
        <v>34.69</v>
      </c>
      <c r="S146">
        <v>35.24</v>
      </c>
      <c r="T146">
        <v>35.58</v>
      </c>
      <c r="U146">
        <v>36</v>
      </c>
      <c r="V146">
        <v>37.479999999999997</v>
      </c>
      <c r="W146">
        <v>37.880000000000003</v>
      </c>
      <c r="X146">
        <v>39.29</v>
      </c>
      <c r="Y146">
        <v>37.56</v>
      </c>
      <c r="Z146">
        <v>38.159999999999997</v>
      </c>
      <c r="AA146">
        <v>38.299999999999997</v>
      </c>
      <c r="AB146">
        <v>39.1</v>
      </c>
      <c r="AC146">
        <v>39.76</v>
      </c>
      <c r="AD146">
        <v>39.659999999999997</v>
      </c>
      <c r="AE146">
        <v>39.96</v>
      </c>
      <c r="AF146">
        <v>40.340000000000003</v>
      </c>
      <c r="AG146">
        <f t="shared" si="2"/>
        <v>3.94228291677403E-2</v>
      </c>
      <c r="AH146">
        <v>41.63</v>
      </c>
      <c r="AI146">
        <v>41.31</v>
      </c>
      <c r="AJ146">
        <v>41.81</v>
      </c>
      <c r="AK146">
        <v>42.52</v>
      </c>
      <c r="AL146">
        <v>42.49</v>
      </c>
      <c r="AM146">
        <v>43.8</v>
      </c>
      <c r="AN146">
        <v>43.81</v>
      </c>
      <c r="AO146">
        <v>44.62</v>
      </c>
      <c r="AP146">
        <v>44.43</v>
      </c>
      <c r="AQ146">
        <v>45.23</v>
      </c>
      <c r="AR146">
        <v>46.35</v>
      </c>
      <c r="AS146">
        <v>46.66</v>
      </c>
      <c r="AT146">
        <v>46.71</v>
      </c>
      <c r="AU146">
        <v>46.13</v>
      </c>
      <c r="AV146">
        <v>45.99</v>
      </c>
      <c r="AW146">
        <v>45.34</v>
      </c>
      <c r="AX146">
        <v>46.37</v>
      </c>
      <c r="AY146">
        <v>47.14</v>
      </c>
      <c r="AZ146">
        <v>47.84</v>
      </c>
      <c r="BA146">
        <v>48.24</v>
      </c>
      <c r="BB146">
        <v>48.35</v>
      </c>
      <c r="BC146">
        <v>47.72</v>
      </c>
      <c r="BD146">
        <v>49</v>
      </c>
      <c r="BE146">
        <v>49.11</v>
      </c>
      <c r="BF146">
        <v>49.5</v>
      </c>
      <c r="BG146">
        <v>49.54</v>
      </c>
      <c r="BH146">
        <v>49.3</v>
      </c>
      <c r="BI146">
        <v>49.41</v>
      </c>
      <c r="BJ146">
        <v>49.58</v>
      </c>
      <c r="BK146">
        <v>50.76</v>
      </c>
      <c r="BL146">
        <v>50.46</v>
      </c>
      <c r="BM146">
        <v>49.86</v>
      </c>
      <c r="BN146">
        <v>49.62</v>
      </c>
      <c r="BO146">
        <v>51.34</v>
      </c>
      <c r="BP146">
        <v>51.04</v>
      </c>
      <c r="BQ146">
        <v>51.9</v>
      </c>
      <c r="BR146">
        <v>52.32</v>
      </c>
      <c r="BS146">
        <v>55.9</v>
      </c>
      <c r="BT146">
        <v>53.82</v>
      </c>
      <c r="BU146">
        <v>54.32</v>
      </c>
      <c r="BV146">
        <v>53.88</v>
      </c>
      <c r="BW146">
        <v>55.42</v>
      </c>
      <c r="BX146">
        <v>57.3</v>
      </c>
      <c r="BY146">
        <v>57.84</v>
      </c>
      <c r="BZ146">
        <v>56.9</v>
      </c>
      <c r="CA146">
        <v>57.4</v>
      </c>
      <c r="CB146">
        <v>56.68</v>
      </c>
      <c r="CC146">
        <v>57.9</v>
      </c>
      <c r="CD146">
        <v>56.66</v>
      </c>
      <c r="CE146">
        <v>57.64</v>
      </c>
      <c r="CF146">
        <v>58.28</v>
      </c>
      <c r="CG146">
        <v>57.72</v>
      </c>
      <c r="CH146">
        <v>58.3</v>
      </c>
      <c r="CI146">
        <v>58.18</v>
      </c>
      <c r="CJ146">
        <v>60.32</v>
      </c>
      <c r="CK146">
        <v>60.88</v>
      </c>
      <c r="CL146">
        <v>60.06</v>
      </c>
      <c r="CM146">
        <v>63.3</v>
      </c>
      <c r="CN146">
        <v>65.5</v>
      </c>
      <c r="CO146">
        <v>66.180000000000007</v>
      </c>
      <c r="CP146">
        <v>65.92</v>
      </c>
      <c r="CQ146">
        <v>63.02</v>
      </c>
      <c r="CR146">
        <v>62.12</v>
      </c>
      <c r="CS146">
        <v>64.72</v>
      </c>
    </row>
    <row r="147" spans="1:101" x14ac:dyDescent="0.25">
      <c r="A147" t="s">
        <v>170</v>
      </c>
      <c r="B147" s="2">
        <v>44040</v>
      </c>
      <c r="C147" s="2">
        <v>44126</v>
      </c>
      <c r="D147">
        <v>0.49249999999999999</v>
      </c>
      <c r="L147">
        <v>38.729999999999997</v>
      </c>
      <c r="M147">
        <v>37.78</v>
      </c>
      <c r="N147">
        <v>37.89</v>
      </c>
      <c r="O147">
        <v>37.42</v>
      </c>
      <c r="P147">
        <v>38.340000000000003</v>
      </c>
      <c r="Q147">
        <v>37.450000000000003</v>
      </c>
      <c r="R147">
        <v>37.15</v>
      </c>
      <c r="S147">
        <v>36.9</v>
      </c>
      <c r="T147">
        <v>37.29</v>
      </c>
      <c r="U147">
        <v>36.880000000000003</v>
      </c>
      <c r="V147">
        <v>38.06</v>
      </c>
      <c r="W147">
        <v>39.19</v>
      </c>
      <c r="X147">
        <v>39.299999999999997</v>
      </c>
      <c r="Y147">
        <v>38.880000000000003</v>
      </c>
      <c r="Z147">
        <v>39.99</v>
      </c>
      <c r="AA147">
        <v>39.53</v>
      </c>
      <c r="AB147">
        <v>39.29</v>
      </c>
      <c r="AC147">
        <v>38.82</v>
      </c>
      <c r="AD147">
        <v>38.75</v>
      </c>
      <c r="AE147">
        <v>39.28</v>
      </c>
      <c r="AF147">
        <v>39.78</v>
      </c>
      <c r="AG147">
        <f t="shared" si="2"/>
        <v>5.293806246691371E-2</v>
      </c>
      <c r="AH147">
        <v>40.909999999999997</v>
      </c>
      <c r="AI147">
        <v>39.86</v>
      </c>
      <c r="AJ147">
        <v>40.11</v>
      </c>
      <c r="AK147">
        <v>40.049999999999997</v>
      </c>
      <c r="AL147">
        <v>41.1</v>
      </c>
      <c r="AM147">
        <v>42.72</v>
      </c>
      <c r="AN147">
        <v>40.93</v>
      </c>
      <c r="AO147">
        <v>38.26</v>
      </c>
      <c r="AP147">
        <v>38.770000000000003</v>
      </c>
      <c r="AQ147">
        <v>37.33</v>
      </c>
      <c r="AR147">
        <v>38.450000000000003</v>
      </c>
      <c r="AS147">
        <v>37.74</v>
      </c>
      <c r="AT147">
        <v>37.75</v>
      </c>
      <c r="AU147">
        <v>37.67</v>
      </c>
      <c r="AV147">
        <v>37.99</v>
      </c>
      <c r="AW147">
        <v>38.33</v>
      </c>
      <c r="AX147">
        <v>37.200000000000003</v>
      </c>
      <c r="AY147">
        <v>37.57</v>
      </c>
      <c r="AZ147">
        <v>36.340000000000003</v>
      </c>
      <c r="BA147">
        <v>36.5</v>
      </c>
      <c r="BB147">
        <v>36.6</v>
      </c>
      <c r="BC147">
        <v>36.450000000000003</v>
      </c>
      <c r="BD147">
        <v>36.32</v>
      </c>
      <c r="BE147">
        <v>36.909999999999997</v>
      </c>
      <c r="BF147">
        <v>37.5</v>
      </c>
      <c r="BG147">
        <v>36.590000000000003</v>
      </c>
      <c r="BH147">
        <v>37.81</v>
      </c>
      <c r="BI147">
        <v>37.01</v>
      </c>
      <c r="BJ147">
        <v>37.17</v>
      </c>
      <c r="BK147">
        <v>36.65</v>
      </c>
      <c r="BL147">
        <v>37.26</v>
      </c>
      <c r="BM147">
        <v>37.76</v>
      </c>
      <c r="BN147">
        <v>40.380000000000003</v>
      </c>
      <c r="BO147">
        <v>40.020000000000003</v>
      </c>
      <c r="BP147">
        <v>41.34</v>
      </c>
      <c r="BQ147">
        <v>41.1</v>
      </c>
      <c r="BR147">
        <v>40.24</v>
      </c>
      <c r="BS147">
        <v>39.840000000000003</v>
      </c>
      <c r="BT147">
        <v>39.72</v>
      </c>
      <c r="BU147">
        <v>38.82</v>
      </c>
      <c r="BV147">
        <v>39.31</v>
      </c>
      <c r="BW147">
        <v>39</v>
      </c>
    </row>
    <row r="148" spans="1:101" x14ac:dyDescent="0.25">
      <c r="A148" t="s">
        <v>170</v>
      </c>
      <c r="B148" s="2">
        <v>43951</v>
      </c>
      <c r="C148" s="2">
        <v>44040</v>
      </c>
      <c r="D148">
        <v>0.32869999999999999</v>
      </c>
      <c r="L148">
        <v>37.56</v>
      </c>
      <c r="M148">
        <v>35.32</v>
      </c>
      <c r="N148">
        <v>35.020000000000003</v>
      </c>
      <c r="O148">
        <v>34.4</v>
      </c>
      <c r="P148">
        <v>34.909999999999997</v>
      </c>
      <c r="Q148">
        <v>35.6</v>
      </c>
      <c r="R148">
        <v>34.630000000000003</v>
      </c>
      <c r="S148">
        <v>35.01</v>
      </c>
      <c r="T148">
        <v>33.96</v>
      </c>
      <c r="U148">
        <v>32.479999999999997</v>
      </c>
      <c r="V148">
        <v>32.33</v>
      </c>
      <c r="W148">
        <v>33.22</v>
      </c>
      <c r="X148">
        <v>33.729999999999997</v>
      </c>
      <c r="Y148">
        <v>35.57</v>
      </c>
      <c r="Z148">
        <v>34.49</v>
      </c>
      <c r="AA148">
        <v>34.81</v>
      </c>
      <c r="AB148">
        <v>35.4</v>
      </c>
      <c r="AC148">
        <v>35.299999999999997</v>
      </c>
      <c r="AD148">
        <v>34.57</v>
      </c>
      <c r="AE148">
        <v>35.409999999999997</v>
      </c>
      <c r="AF148">
        <v>34.32</v>
      </c>
      <c r="AG148">
        <f t="shared" si="2"/>
        <v>-2.8312570781426953E-2</v>
      </c>
      <c r="AH148">
        <v>34.51</v>
      </c>
      <c r="AI148">
        <v>36.22</v>
      </c>
      <c r="AJ148">
        <v>37.590000000000003</v>
      </c>
      <c r="AK148">
        <v>37.5</v>
      </c>
      <c r="AL148">
        <v>38.36</v>
      </c>
      <c r="AM148">
        <v>37.54</v>
      </c>
      <c r="AN148">
        <v>37.19</v>
      </c>
      <c r="AO148">
        <v>37.130000000000003</v>
      </c>
      <c r="AP148">
        <v>36.44</v>
      </c>
      <c r="AQ148">
        <v>36.08</v>
      </c>
      <c r="AR148">
        <v>35.520000000000003</v>
      </c>
      <c r="AS148">
        <v>35.549999999999997</v>
      </c>
      <c r="AT148">
        <v>36.380000000000003</v>
      </c>
      <c r="AU148">
        <v>35.67</v>
      </c>
      <c r="AV148">
        <v>37.130000000000003</v>
      </c>
      <c r="AW148">
        <v>36.22</v>
      </c>
      <c r="AX148">
        <v>37.58</v>
      </c>
      <c r="AY148">
        <v>36.51</v>
      </c>
      <c r="AZ148">
        <v>37.01</v>
      </c>
      <c r="BA148">
        <v>37.9</v>
      </c>
      <c r="BB148">
        <v>38.03</v>
      </c>
      <c r="BC148">
        <v>39.65</v>
      </c>
      <c r="BD148">
        <v>38.979999999999997</v>
      </c>
      <c r="BE148">
        <v>39</v>
      </c>
      <c r="BF148">
        <v>39.31</v>
      </c>
      <c r="BG148">
        <v>39.92</v>
      </c>
      <c r="BH148">
        <v>39.51</v>
      </c>
      <c r="BI148">
        <v>39.26</v>
      </c>
      <c r="BJ148">
        <v>39.53</v>
      </c>
      <c r="BK148">
        <v>39.700000000000003</v>
      </c>
      <c r="BL148">
        <v>40.799999999999997</v>
      </c>
      <c r="BM148">
        <v>39.07</v>
      </c>
      <c r="BN148">
        <v>39.18</v>
      </c>
      <c r="BO148">
        <v>38.81</v>
      </c>
      <c r="BP148">
        <v>39.28</v>
      </c>
      <c r="BQ148">
        <v>40.03</v>
      </c>
      <c r="BR148">
        <v>39.06</v>
      </c>
      <c r="BS148">
        <v>39.42</v>
      </c>
      <c r="BT148">
        <v>38.65</v>
      </c>
      <c r="BU148">
        <v>37.31</v>
      </c>
      <c r="BV148">
        <v>38.520000000000003</v>
      </c>
      <c r="BW148">
        <v>38.729999999999997</v>
      </c>
    </row>
    <row r="149" spans="1:101" x14ac:dyDescent="0.25">
      <c r="A149" t="s">
        <v>170</v>
      </c>
      <c r="B149" s="2">
        <v>43881</v>
      </c>
      <c r="C149" s="2">
        <v>43951</v>
      </c>
      <c r="D149">
        <v>1.1499999999999999</v>
      </c>
      <c r="L149">
        <v>39.799999999999997</v>
      </c>
      <c r="M149">
        <v>38.6</v>
      </c>
      <c r="N149">
        <v>36.020000000000003</v>
      </c>
      <c r="O149">
        <v>35.72</v>
      </c>
      <c r="P149">
        <v>37.07</v>
      </c>
      <c r="Q149">
        <v>35.71</v>
      </c>
      <c r="R149">
        <v>35.1</v>
      </c>
      <c r="S149">
        <v>34.86</v>
      </c>
      <c r="T149">
        <v>35.450000000000003</v>
      </c>
      <c r="U149">
        <v>35.729999999999997</v>
      </c>
      <c r="V149">
        <v>35.24</v>
      </c>
      <c r="W149">
        <v>33.409999999999997</v>
      </c>
      <c r="X149">
        <v>30.96</v>
      </c>
      <c r="Y149">
        <v>30.68</v>
      </c>
      <c r="Z149">
        <v>29.47</v>
      </c>
      <c r="AA149">
        <v>23.95</v>
      </c>
      <c r="AB149">
        <v>26.38</v>
      </c>
      <c r="AC149">
        <v>26.1</v>
      </c>
      <c r="AD149">
        <v>25.48</v>
      </c>
      <c r="AE149">
        <v>21.33</v>
      </c>
      <c r="AF149">
        <v>23.38</v>
      </c>
      <c r="AG149">
        <f t="shared" si="2"/>
        <v>-0.39430051813471506</v>
      </c>
      <c r="AH149">
        <v>22.76</v>
      </c>
      <c r="AI149">
        <v>22.78</v>
      </c>
      <c r="AJ149">
        <v>25.98</v>
      </c>
      <c r="AK149">
        <v>25.93</v>
      </c>
      <c r="AL149">
        <v>27.98</v>
      </c>
      <c r="AM149">
        <v>26.28</v>
      </c>
      <c r="AN149">
        <v>26.87</v>
      </c>
      <c r="AO149">
        <v>27.8</v>
      </c>
      <c r="AP149">
        <v>26.49</v>
      </c>
      <c r="AQ149">
        <v>26.28</v>
      </c>
      <c r="AR149">
        <v>25.84</v>
      </c>
      <c r="AS149">
        <v>28.09</v>
      </c>
      <c r="AT149">
        <v>29.4</v>
      </c>
      <c r="AU149">
        <v>29.59</v>
      </c>
      <c r="AV149">
        <v>29.28</v>
      </c>
      <c r="AW149">
        <v>30.25</v>
      </c>
      <c r="AX149">
        <v>28.36</v>
      </c>
      <c r="AY149">
        <v>30.69</v>
      </c>
      <c r="AZ149">
        <v>31.51</v>
      </c>
      <c r="BA149">
        <v>31.06</v>
      </c>
      <c r="BB149">
        <v>29.58</v>
      </c>
      <c r="BC149">
        <v>31.25</v>
      </c>
      <c r="BD149">
        <v>30.66</v>
      </c>
      <c r="BE149">
        <v>29.53</v>
      </c>
      <c r="BF149">
        <v>29.74</v>
      </c>
      <c r="BG149">
        <v>31.06</v>
      </c>
      <c r="BH149">
        <v>33.130000000000003</v>
      </c>
      <c r="BI149">
        <v>37.56</v>
      </c>
    </row>
    <row r="150" spans="1:101" x14ac:dyDescent="0.25">
      <c r="A150" t="s">
        <v>170</v>
      </c>
      <c r="B150" s="2">
        <v>43762</v>
      </c>
      <c r="C150" s="2">
        <v>43881</v>
      </c>
      <c r="D150">
        <v>0.26900000000000002</v>
      </c>
      <c r="L150">
        <v>34.4</v>
      </c>
      <c r="M150">
        <v>33.340000000000003</v>
      </c>
      <c r="N150">
        <v>33.71</v>
      </c>
      <c r="O150">
        <v>34.11</v>
      </c>
      <c r="P150">
        <v>33.4</v>
      </c>
      <c r="Q150">
        <v>33.130000000000003</v>
      </c>
      <c r="R150">
        <v>33.06</v>
      </c>
      <c r="S150">
        <v>33.42</v>
      </c>
      <c r="T150">
        <v>33.68</v>
      </c>
      <c r="U150">
        <v>33.29</v>
      </c>
      <c r="V150">
        <v>33.96</v>
      </c>
      <c r="W150">
        <v>33.4</v>
      </c>
      <c r="X150">
        <v>33.130000000000003</v>
      </c>
      <c r="Y150">
        <v>33.31</v>
      </c>
      <c r="Z150">
        <v>33.53</v>
      </c>
      <c r="AA150">
        <v>33.51</v>
      </c>
      <c r="AB150">
        <v>34.64</v>
      </c>
      <c r="AC150">
        <v>34.61</v>
      </c>
      <c r="AD150">
        <v>34.46</v>
      </c>
      <c r="AE150">
        <v>34.43</v>
      </c>
      <c r="AF150">
        <v>33.479999999999997</v>
      </c>
      <c r="AG150">
        <f t="shared" si="2"/>
        <v>4.1991601679662099E-3</v>
      </c>
      <c r="AH150">
        <v>33.5</v>
      </c>
      <c r="AI150">
        <v>33.869999999999997</v>
      </c>
      <c r="AJ150">
        <v>33.92</v>
      </c>
      <c r="AK150">
        <v>33.46</v>
      </c>
      <c r="AL150">
        <v>33.409999999999997</v>
      </c>
      <c r="AM150">
        <v>33.49</v>
      </c>
      <c r="AN150">
        <v>33.11</v>
      </c>
      <c r="AO150">
        <v>33.020000000000003</v>
      </c>
      <c r="AP150">
        <v>33.89</v>
      </c>
      <c r="AQ150">
        <v>33.770000000000003</v>
      </c>
      <c r="AR150">
        <v>34.270000000000003</v>
      </c>
      <c r="AS150">
        <v>33.979999999999997</v>
      </c>
      <c r="AT150">
        <v>33.9</v>
      </c>
      <c r="AU150">
        <v>34.22</v>
      </c>
      <c r="AV150">
        <v>34.57</v>
      </c>
      <c r="AW150">
        <v>34.340000000000003</v>
      </c>
      <c r="AX150">
        <v>35.119999999999997</v>
      </c>
      <c r="AY150">
        <v>34.74</v>
      </c>
      <c r="AZ150">
        <v>34.72</v>
      </c>
      <c r="BA150">
        <v>34.979999999999997</v>
      </c>
      <c r="BB150">
        <v>35.020000000000003</v>
      </c>
      <c r="BC150">
        <v>34.85</v>
      </c>
      <c r="BD150">
        <v>34.94</v>
      </c>
      <c r="BE150">
        <v>35.03</v>
      </c>
      <c r="BF150">
        <v>34.56</v>
      </c>
      <c r="BG150">
        <v>34.46</v>
      </c>
      <c r="BH150">
        <v>35.81</v>
      </c>
      <c r="BI150">
        <v>35.380000000000003</v>
      </c>
      <c r="BJ150">
        <v>34.18</v>
      </c>
      <c r="BK150">
        <v>34.99</v>
      </c>
      <c r="BL150">
        <v>35.380000000000003</v>
      </c>
      <c r="BM150">
        <v>35.79</v>
      </c>
      <c r="BN150">
        <v>35.26</v>
      </c>
      <c r="BO150">
        <v>35.1</v>
      </c>
      <c r="BP150">
        <v>35.26</v>
      </c>
      <c r="BQ150">
        <v>36.96</v>
      </c>
      <c r="BR150">
        <v>36.83</v>
      </c>
      <c r="BS150">
        <v>37.78</v>
      </c>
      <c r="BT150">
        <v>38.32</v>
      </c>
      <c r="BU150">
        <v>38.11</v>
      </c>
      <c r="BV150">
        <v>37.92</v>
      </c>
      <c r="BW150">
        <v>38.299999999999997</v>
      </c>
      <c r="BX150">
        <v>39.19</v>
      </c>
      <c r="BY150">
        <v>38.1</v>
      </c>
      <c r="BZ150">
        <v>38.380000000000003</v>
      </c>
      <c r="CA150">
        <v>38.729999999999997</v>
      </c>
      <c r="CB150">
        <v>38.29</v>
      </c>
      <c r="CC150">
        <v>38.409999999999997</v>
      </c>
      <c r="CD150">
        <v>38.76</v>
      </c>
      <c r="CE150">
        <v>39.299999999999997</v>
      </c>
      <c r="CF150">
        <v>39.58</v>
      </c>
      <c r="CG150">
        <v>39.44</v>
      </c>
      <c r="CH150">
        <v>39.520000000000003</v>
      </c>
      <c r="CI150">
        <v>39.369999999999997</v>
      </c>
      <c r="CJ150">
        <v>40.31</v>
      </c>
      <c r="CK150">
        <v>40.76</v>
      </c>
      <c r="CL150">
        <v>41.54</v>
      </c>
      <c r="CM150">
        <v>40.5</v>
      </c>
      <c r="CN150">
        <v>39.49</v>
      </c>
      <c r="CO150">
        <v>37.64</v>
      </c>
      <c r="CP150">
        <v>39.29</v>
      </c>
      <c r="CQ150">
        <v>39.799999999999997</v>
      </c>
    </row>
    <row r="151" spans="1:101" x14ac:dyDescent="0.25">
      <c r="A151" t="s">
        <v>170</v>
      </c>
      <c r="B151" s="2">
        <v>43671</v>
      </c>
      <c r="C151" s="2">
        <v>43762</v>
      </c>
      <c r="D151">
        <v>0.36609999999999998</v>
      </c>
      <c r="L151">
        <v>27.99</v>
      </c>
      <c r="M151">
        <v>27.78</v>
      </c>
      <c r="N151">
        <v>27.28</v>
      </c>
      <c r="O151">
        <v>26.8</v>
      </c>
      <c r="P151">
        <v>26.99</v>
      </c>
      <c r="Q151">
        <v>27.35</v>
      </c>
      <c r="R151">
        <v>26.13</v>
      </c>
      <c r="S151">
        <v>25.29</v>
      </c>
      <c r="T151">
        <v>25.13</v>
      </c>
      <c r="U151">
        <v>25.58</v>
      </c>
      <c r="V151">
        <v>26</v>
      </c>
      <c r="W151">
        <v>25.34</v>
      </c>
      <c r="X151">
        <v>25.08</v>
      </c>
      <c r="Y151">
        <v>25.62</v>
      </c>
      <c r="Z151">
        <v>24.91</v>
      </c>
      <c r="AA151">
        <v>24.67</v>
      </c>
      <c r="AB151">
        <v>25.67</v>
      </c>
      <c r="AC151">
        <v>26.5</v>
      </c>
      <c r="AD151">
        <v>26.3</v>
      </c>
      <c r="AE151">
        <v>26.75</v>
      </c>
      <c r="AF151">
        <v>26.35</v>
      </c>
      <c r="AG151">
        <f t="shared" si="2"/>
        <v>-5.1475881929445633E-2</v>
      </c>
      <c r="AH151">
        <v>25.69</v>
      </c>
      <c r="AI151">
        <v>25.78</v>
      </c>
      <c r="AJ151">
        <v>25.89</v>
      </c>
      <c r="AK151">
        <v>25.7</v>
      </c>
      <c r="AL151">
        <v>26.43</v>
      </c>
      <c r="AM151">
        <v>26.85</v>
      </c>
      <c r="AN151">
        <v>26.56</v>
      </c>
      <c r="AO151">
        <v>26.42</v>
      </c>
      <c r="AP151">
        <v>27.09</v>
      </c>
      <c r="AQ151">
        <v>27.68</v>
      </c>
      <c r="AR151">
        <v>27.71</v>
      </c>
      <c r="AS151">
        <v>28.35</v>
      </c>
      <c r="AT151">
        <v>28.77</v>
      </c>
      <c r="AU151">
        <v>29.45</v>
      </c>
      <c r="AV151">
        <v>30.11</v>
      </c>
      <c r="AW151">
        <v>29.74</v>
      </c>
      <c r="AX151">
        <v>28.79</v>
      </c>
      <c r="AY151">
        <v>29.17</v>
      </c>
      <c r="AZ151">
        <v>29.11</v>
      </c>
      <c r="BA151">
        <v>29.36</v>
      </c>
      <c r="BB151">
        <v>28.78</v>
      </c>
      <c r="BC151">
        <v>29.03</v>
      </c>
      <c r="BD151">
        <v>29.03</v>
      </c>
      <c r="BE151">
        <v>28.77</v>
      </c>
      <c r="BF151">
        <v>28.94</v>
      </c>
      <c r="BG151">
        <v>28.8</v>
      </c>
      <c r="BH151">
        <v>28.73</v>
      </c>
      <c r="BI151">
        <v>28.65</v>
      </c>
      <c r="BJ151">
        <v>28.03</v>
      </c>
      <c r="BK151">
        <v>28.16</v>
      </c>
      <c r="BL151">
        <v>28.03</v>
      </c>
      <c r="BM151">
        <v>28.24</v>
      </c>
      <c r="BN151">
        <v>28.45</v>
      </c>
      <c r="BO151">
        <v>28.72</v>
      </c>
      <c r="BP151">
        <v>29.55</v>
      </c>
      <c r="BQ151">
        <v>30.67</v>
      </c>
      <c r="BR151">
        <v>31.11</v>
      </c>
      <c r="BS151">
        <v>31.28</v>
      </c>
      <c r="BT151">
        <v>30.85</v>
      </c>
      <c r="BU151">
        <v>30.89</v>
      </c>
      <c r="BV151">
        <v>30.77</v>
      </c>
      <c r="BW151">
        <v>31.2</v>
      </c>
      <c r="BX151">
        <v>31.74</v>
      </c>
      <c r="BY151">
        <v>31.77</v>
      </c>
      <c r="BZ151">
        <v>34.4</v>
      </c>
    </row>
    <row r="152" spans="1:101" x14ac:dyDescent="0.25">
      <c r="A152" t="s">
        <v>170</v>
      </c>
      <c r="B152" s="2">
        <v>43516</v>
      </c>
      <c r="C152" s="2">
        <v>43581</v>
      </c>
      <c r="D152">
        <v>0.56759999999999999</v>
      </c>
      <c r="L152">
        <v>22.55</v>
      </c>
      <c r="M152">
        <v>22.21</v>
      </c>
      <c r="N152">
        <v>22.5</v>
      </c>
      <c r="O152">
        <v>23.34</v>
      </c>
      <c r="P152">
        <v>22.86</v>
      </c>
      <c r="Q152">
        <v>22.22</v>
      </c>
      <c r="R152">
        <v>22</v>
      </c>
      <c r="S152">
        <v>22.3</v>
      </c>
      <c r="T152">
        <v>22.6</v>
      </c>
      <c r="U152">
        <v>22.72</v>
      </c>
      <c r="V152">
        <v>22.58</v>
      </c>
      <c r="W152">
        <v>22.28</v>
      </c>
      <c r="X152">
        <v>21.7</v>
      </c>
      <c r="Y152">
        <v>22.905000000000001</v>
      </c>
      <c r="Z152">
        <v>23.004999999999999</v>
      </c>
      <c r="AA152">
        <v>22.835000000000001</v>
      </c>
      <c r="AB152">
        <v>22.704999999999998</v>
      </c>
      <c r="AC152">
        <v>22.76</v>
      </c>
      <c r="AD152">
        <v>22.704999999999998</v>
      </c>
      <c r="AE152">
        <v>23.25</v>
      </c>
      <c r="AF152">
        <v>23.035</v>
      </c>
      <c r="AG152">
        <f t="shared" si="2"/>
        <v>3.7145429986492534E-2</v>
      </c>
      <c r="AH152">
        <v>23.395</v>
      </c>
      <c r="AI152">
        <v>23.234999999999999</v>
      </c>
      <c r="AJ152">
        <v>22.855</v>
      </c>
      <c r="AK152">
        <v>23.52</v>
      </c>
      <c r="AL152">
        <v>23.015000000000001</v>
      </c>
      <c r="AM152">
        <v>22.954999999999998</v>
      </c>
      <c r="AN152">
        <v>23.72</v>
      </c>
      <c r="AO152">
        <v>24.01</v>
      </c>
      <c r="AP152">
        <v>24.6</v>
      </c>
      <c r="AQ152">
        <v>25.87</v>
      </c>
      <c r="AR152">
        <v>26.23</v>
      </c>
      <c r="AS152">
        <v>26.28</v>
      </c>
      <c r="AT152">
        <v>26.47</v>
      </c>
      <c r="AU152">
        <v>26.47</v>
      </c>
      <c r="AV152">
        <v>26.39</v>
      </c>
      <c r="AW152">
        <v>26.4</v>
      </c>
      <c r="AX152">
        <v>26.87</v>
      </c>
      <c r="AY152">
        <v>27.01</v>
      </c>
      <c r="AZ152">
        <v>27.43</v>
      </c>
      <c r="BA152">
        <v>27.92</v>
      </c>
      <c r="BB152">
        <v>27.79</v>
      </c>
      <c r="BC152">
        <v>27.3</v>
      </c>
      <c r="BD152">
        <v>27.43</v>
      </c>
      <c r="BE152">
        <v>28.16</v>
      </c>
      <c r="BF152">
        <v>27</v>
      </c>
    </row>
    <row r="153" spans="1:101" x14ac:dyDescent="0.25">
      <c r="A153" t="s">
        <v>170</v>
      </c>
      <c r="B153" s="2">
        <v>43398</v>
      </c>
      <c r="C153" s="2">
        <v>43516</v>
      </c>
      <c r="D153">
        <v>0.16719999999999999</v>
      </c>
      <c r="L153">
        <v>17.13</v>
      </c>
      <c r="M153">
        <v>16.68</v>
      </c>
      <c r="N153">
        <v>18.010000000000002</v>
      </c>
      <c r="O153">
        <v>18.2</v>
      </c>
      <c r="P153">
        <v>18.93</v>
      </c>
      <c r="Q153">
        <v>19.62</v>
      </c>
      <c r="R153">
        <v>20.079999999999998</v>
      </c>
      <c r="S153">
        <v>19.89</v>
      </c>
      <c r="T153">
        <v>20.100000000000001</v>
      </c>
      <c r="U153">
        <v>20.04</v>
      </c>
      <c r="V153">
        <v>19.649999999999999</v>
      </c>
      <c r="W153">
        <v>19.11</v>
      </c>
      <c r="X153">
        <v>18.41</v>
      </c>
      <c r="Y153">
        <v>18.350000000000001</v>
      </c>
      <c r="Z153">
        <v>18.45</v>
      </c>
      <c r="AA153">
        <v>18.100000000000001</v>
      </c>
      <c r="AB153">
        <v>17.899999999999999</v>
      </c>
      <c r="AC153">
        <v>17.79</v>
      </c>
      <c r="AD153">
        <v>17.920000000000002</v>
      </c>
      <c r="AE153">
        <v>18.64</v>
      </c>
      <c r="AF153">
        <v>18.579999999999998</v>
      </c>
      <c r="AG153">
        <f t="shared" si="2"/>
        <v>0.11390887290167857</v>
      </c>
      <c r="AH153">
        <v>18.899999999999999</v>
      </c>
      <c r="AI153">
        <v>19.170000000000002</v>
      </c>
      <c r="AJ153">
        <v>19.18</v>
      </c>
      <c r="AK153">
        <v>18.899999999999999</v>
      </c>
      <c r="AL153">
        <v>19.29</v>
      </c>
      <c r="AM153">
        <v>19.149999999999999</v>
      </c>
      <c r="AN153">
        <v>19.673999999999999</v>
      </c>
      <c r="AO153">
        <v>18.986000000000001</v>
      </c>
      <c r="AP153">
        <v>18.712</v>
      </c>
      <c r="AQ153">
        <v>17.994</v>
      </c>
      <c r="AR153">
        <v>17.794</v>
      </c>
      <c r="AS153">
        <v>17.5</v>
      </c>
      <c r="AT153">
        <v>17.899999999999999</v>
      </c>
      <c r="AU153">
        <v>18.402000000000001</v>
      </c>
      <c r="AV153">
        <v>18.353999999999999</v>
      </c>
      <c r="AW153">
        <v>17.678000000000001</v>
      </c>
      <c r="AX153">
        <v>17.809999999999999</v>
      </c>
      <c r="AY153">
        <v>18.001999999999999</v>
      </c>
      <c r="AZ153">
        <v>18.155999999999999</v>
      </c>
      <c r="BA153">
        <v>17.603999999999999</v>
      </c>
      <c r="BB153">
        <v>17.236000000000001</v>
      </c>
      <c r="BC153">
        <v>16.765999999999998</v>
      </c>
      <c r="BD153">
        <v>17.292000000000002</v>
      </c>
      <c r="BE153">
        <v>18.042000000000002</v>
      </c>
      <c r="BF153">
        <v>18.478000000000002</v>
      </c>
      <c r="BG153">
        <v>18.706</v>
      </c>
      <c r="BH153">
        <v>17.504000000000001</v>
      </c>
      <c r="BI153">
        <v>17.751999999999999</v>
      </c>
      <c r="BJ153">
        <v>18.75</v>
      </c>
      <c r="BK153">
        <v>18.7</v>
      </c>
      <c r="BL153">
        <v>18.594000000000001</v>
      </c>
      <c r="BM153">
        <v>18.850000000000001</v>
      </c>
      <c r="BN153">
        <v>18.928000000000001</v>
      </c>
      <c r="BO153">
        <v>18.553999999999998</v>
      </c>
      <c r="BP153">
        <v>18.814</v>
      </c>
      <c r="BQ153">
        <v>18.989999999999998</v>
      </c>
      <c r="BR153">
        <v>18.922000000000001</v>
      </c>
      <c r="BS153">
        <v>19.641999999999999</v>
      </c>
      <c r="BT153">
        <v>19.77</v>
      </c>
      <c r="BU153">
        <v>19.122</v>
      </c>
      <c r="BV153">
        <v>19.242000000000001</v>
      </c>
      <c r="BW153">
        <v>20.454999999999998</v>
      </c>
      <c r="BX153">
        <v>21.56</v>
      </c>
      <c r="BY153">
        <v>21.5</v>
      </c>
      <c r="BZ153">
        <v>21.88</v>
      </c>
      <c r="CA153">
        <v>22.215</v>
      </c>
      <c r="CB153">
        <v>22.664999999999999</v>
      </c>
      <c r="CC153">
        <v>22.8</v>
      </c>
      <c r="CD153">
        <v>22.93</v>
      </c>
      <c r="CE153">
        <v>23.15</v>
      </c>
      <c r="CF153">
        <v>23.475000000000001</v>
      </c>
      <c r="CG153">
        <v>22.684999999999999</v>
      </c>
      <c r="CH153">
        <v>21.94</v>
      </c>
      <c r="CI153">
        <v>22.51</v>
      </c>
      <c r="CJ153">
        <v>22.36</v>
      </c>
      <c r="CK153">
        <v>22.72</v>
      </c>
      <c r="CL153">
        <v>22.895</v>
      </c>
      <c r="CM153">
        <v>22.594999999999999</v>
      </c>
      <c r="CN153">
        <v>22.2</v>
      </c>
      <c r="CO153">
        <v>21.78</v>
      </c>
      <c r="CP153">
        <v>22.55</v>
      </c>
    </row>
    <row r="154" spans="1:101" x14ac:dyDescent="0.25">
      <c r="A154" t="s">
        <v>170</v>
      </c>
      <c r="B154" s="2">
        <v>42943</v>
      </c>
      <c r="C154" s="2">
        <v>43034</v>
      </c>
      <c r="D154">
        <v>0.15179999999999999</v>
      </c>
      <c r="L154">
        <v>28.15</v>
      </c>
      <c r="M154">
        <v>27.29</v>
      </c>
      <c r="N154">
        <v>27.445</v>
      </c>
      <c r="O154">
        <v>27.895</v>
      </c>
      <c r="P154">
        <v>27.855</v>
      </c>
      <c r="Q154">
        <v>27.425000000000001</v>
      </c>
      <c r="R154">
        <v>27.945</v>
      </c>
      <c r="S154">
        <v>28.045000000000002</v>
      </c>
      <c r="T154">
        <v>28.23</v>
      </c>
      <c r="U154">
        <v>27.855</v>
      </c>
      <c r="V154">
        <v>27.585000000000001</v>
      </c>
      <c r="W154">
        <v>27.07</v>
      </c>
      <c r="X154">
        <v>27.734999999999999</v>
      </c>
      <c r="Y154">
        <v>27.43</v>
      </c>
      <c r="Z154">
        <v>27.62</v>
      </c>
      <c r="AA154">
        <v>27.495000000000001</v>
      </c>
      <c r="AB154">
        <v>27.23</v>
      </c>
      <c r="AC154">
        <v>27.125</v>
      </c>
      <c r="AD154">
        <v>27.37</v>
      </c>
      <c r="AE154">
        <v>27.25</v>
      </c>
      <c r="AF154">
        <v>27.19</v>
      </c>
      <c r="AG154">
        <f t="shared" si="2"/>
        <v>-3.6643459142542277E-3</v>
      </c>
      <c r="AH154">
        <v>27.1</v>
      </c>
      <c r="AI154">
        <v>26.635000000000002</v>
      </c>
      <c r="AJ154">
        <v>26.64</v>
      </c>
      <c r="AK154">
        <v>26.83</v>
      </c>
      <c r="AL154">
        <v>27.225000000000001</v>
      </c>
      <c r="AM154">
        <v>27.824999999999999</v>
      </c>
      <c r="AN154">
        <v>27.52</v>
      </c>
      <c r="AO154">
        <v>27.864999999999998</v>
      </c>
      <c r="AP154">
        <v>27.524999999999999</v>
      </c>
      <c r="AQ154">
        <v>28.7</v>
      </c>
      <c r="AR154">
        <v>28.355</v>
      </c>
      <c r="AS154">
        <v>28.815000000000001</v>
      </c>
      <c r="AT154">
        <v>28.885000000000002</v>
      </c>
      <c r="AU154">
        <v>28.76</v>
      </c>
      <c r="AV154">
        <v>29</v>
      </c>
      <c r="AW154">
        <v>28.84</v>
      </c>
      <c r="AX154">
        <v>29.14</v>
      </c>
      <c r="AY154">
        <v>29.9</v>
      </c>
      <c r="AZ154">
        <v>29.475000000000001</v>
      </c>
      <c r="BA154">
        <v>29.13</v>
      </c>
      <c r="BB154">
        <v>29.1</v>
      </c>
      <c r="BC154">
        <v>28.89</v>
      </c>
      <c r="BD154">
        <v>28.524999999999999</v>
      </c>
      <c r="BE154">
        <v>29.245000000000001</v>
      </c>
      <c r="BF154">
        <v>29.3</v>
      </c>
      <c r="BG154">
        <v>29.425000000000001</v>
      </c>
      <c r="BH154">
        <v>29.73</v>
      </c>
      <c r="BI154">
        <v>29.995000000000001</v>
      </c>
      <c r="BJ154">
        <v>29.844999999999999</v>
      </c>
      <c r="BK154">
        <v>29.6</v>
      </c>
      <c r="BL154">
        <v>29.64</v>
      </c>
      <c r="BM154">
        <v>29.92</v>
      </c>
      <c r="BN154">
        <v>29.925000000000001</v>
      </c>
      <c r="BO154">
        <v>30.434999999999999</v>
      </c>
      <c r="BP154">
        <v>30.68</v>
      </c>
      <c r="BQ154">
        <v>30.47</v>
      </c>
      <c r="BR154">
        <v>30.895</v>
      </c>
      <c r="BS154">
        <v>30.86</v>
      </c>
      <c r="BT154">
        <v>30.754999999999999</v>
      </c>
      <c r="BU154">
        <v>30.39</v>
      </c>
      <c r="BV154">
        <v>30.614999999999998</v>
      </c>
      <c r="BW154">
        <v>31.1</v>
      </c>
      <c r="BX154">
        <v>31.315000000000001</v>
      </c>
      <c r="BY154">
        <v>31.135000000000002</v>
      </c>
      <c r="BZ154">
        <v>32.244999999999997</v>
      </c>
    </row>
    <row r="155" spans="1:101" x14ac:dyDescent="0.25">
      <c r="A155" t="s">
        <v>170</v>
      </c>
      <c r="B155" s="2">
        <v>42850</v>
      </c>
      <c r="C155" s="2">
        <v>42943</v>
      </c>
      <c r="D155">
        <v>0.1111</v>
      </c>
      <c r="L155">
        <v>24.0275</v>
      </c>
      <c r="M155">
        <v>23.4025</v>
      </c>
      <c r="N155">
        <v>23.1675</v>
      </c>
      <c r="O155">
        <v>23.98</v>
      </c>
      <c r="P155">
        <v>24.465</v>
      </c>
      <c r="Q155">
        <v>23.405000000000001</v>
      </c>
      <c r="R155">
        <v>23.58</v>
      </c>
      <c r="S155">
        <v>23.405000000000001</v>
      </c>
      <c r="T155">
        <v>23.3675</v>
      </c>
      <c r="U155">
        <v>23.67</v>
      </c>
      <c r="V155">
        <v>23.55</v>
      </c>
      <c r="W155">
        <v>23.612500000000001</v>
      </c>
      <c r="X155">
        <v>23.162500000000001</v>
      </c>
      <c r="Y155">
        <v>23.765000000000001</v>
      </c>
      <c r="Z155">
        <v>23.7575</v>
      </c>
      <c r="AA155">
        <v>23.627500000000001</v>
      </c>
      <c r="AB155">
        <v>23.362500000000001</v>
      </c>
      <c r="AC155">
        <v>23.352499999999999</v>
      </c>
      <c r="AD155">
        <v>23.317499999999999</v>
      </c>
      <c r="AE155">
        <v>23.3125</v>
      </c>
      <c r="AF155">
        <v>23.857500000000002</v>
      </c>
      <c r="AG155">
        <f t="shared" si="2"/>
        <v>1.9442367268454303E-2</v>
      </c>
      <c r="AH155">
        <v>23.695</v>
      </c>
      <c r="AI155">
        <v>23.6525</v>
      </c>
      <c r="AJ155">
        <v>23.71</v>
      </c>
      <c r="AK155">
        <v>23.892499999999998</v>
      </c>
      <c r="AL155">
        <v>23.81</v>
      </c>
      <c r="AM155">
        <v>23.782499999999999</v>
      </c>
      <c r="AN155">
        <v>24.2</v>
      </c>
      <c r="AO155">
        <v>23.952500000000001</v>
      </c>
      <c r="AP155">
        <v>23.695</v>
      </c>
      <c r="AQ155">
        <v>23.8475</v>
      </c>
      <c r="AR155">
        <v>23.9725</v>
      </c>
      <c r="AS155">
        <v>24.95</v>
      </c>
      <c r="AT155">
        <v>23.675000000000001</v>
      </c>
      <c r="AU155">
        <v>23.77</v>
      </c>
      <c r="AV155">
        <v>23.442499999999999</v>
      </c>
      <c r="AW155">
        <v>22.625</v>
      </c>
      <c r="AX155">
        <v>23.335000000000001</v>
      </c>
      <c r="AY155">
        <v>23.99</v>
      </c>
      <c r="AZ155">
        <v>23.817499999999999</v>
      </c>
      <c r="BA155">
        <v>23.925000000000001</v>
      </c>
      <c r="BB155">
        <v>24.537500000000001</v>
      </c>
      <c r="BC155">
        <v>24.594999999999999</v>
      </c>
      <c r="BD155">
        <v>24.442499999999999</v>
      </c>
      <c r="BE155">
        <v>24.177499999999998</v>
      </c>
      <c r="BF155">
        <v>23.85</v>
      </c>
      <c r="BG155">
        <v>23.36</v>
      </c>
      <c r="BH155">
        <v>23.375</v>
      </c>
      <c r="BI155">
        <v>24</v>
      </c>
      <c r="BJ155">
        <v>23.355</v>
      </c>
      <c r="BK155">
        <v>23.39</v>
      </c>
      <c r="BL155">
        <v>23.192499999999999</v>
      </c>
      <c r="BM155">
        <v>23.692499999999999</v>
      </c>
      <c r="BN155">
        <v>23.942499999999999</v>
      </c>
      <c r="BO155">
        <v>23.9725</v>
      </c>
      <c r="BP155">
        <v>23.9925</v>
      </c>
      <c r="BQ155">
        <v>24.38</v>
      </c>
      <c r="BR155">
        <v>24.605</v>
      </c>
      <c r="BS155">
        <v>25.184999999999999</v>
      </c>
      <c r="BT155">
        <v>25.12</v>
      </c>
      <c r="BU155">
        <v>26.135000000000002</v>
      </c>
      <c r="BV155">
        <v>26.45</v>
      </c>
      <c r="BW155">
        <v>26.45</v>
      </c>
      <c r="BX155">
        <v>27.295000000000002</v>
      </c>
      <c r="BY155">
        <v>27.274999999999999</v>
      </c>
      <c r="BZ155">
        <v>26.5</v>
      </c>
      <c r="CA155">
        <v>28.15</v>
      </c>
    </row>
    <row r="156" spans="1:101" x14ac:dyDescent="0.25">
      <c r="A156" t="s">
        <v>170</v>
      </c>
      <c r="B156" s="2">
        <v>42789</v>
      </c>
      <c r="C156" s="2">
        <v>42850</v>
      </c>
      <c r="D156">
        <v>0.64610000000000001</v>
      </c>
      <c r="L156">
        <v>18.489999999999998</v>
      </c>
      <c r="M156">
        <v>17.887499999999999</v>
      </c>
      <c r="N156">
        <v>17.68</v>
      </c>
      <c r="O156">
        <v>18.0425</v>
      </c>
      <c r="P156">
        <v>18.0625</v>
      </c>
      <c r="Q156">
        <v>18</v>
      </c>
      <c r="R156">
        <v>17.912500000000001</v>
      </c>
      <c r="S156">
        <v>17.967500000000001</v>
      </c>
      <c r="T156">
        <v>17.934999999999999</v>
      </c>
      <c r="U156">
        <v>18.3325</v>
      </c>
      <c r="V156">
        <v>18.305</v>
      </c>
      <c r="W156">
        <v>18.602499999999999</v>
      </c>
      <c r="X156">
        <v>18.600000000000001</v>
      </c>
      <c r="Y156">
        <v>18.752500000000001</v>
      </c>
      <c r="Z156">
        <v>18.715</v>
      </c>
      <c r="AA156">
        <v>18.9025</v>
      </c>
      <c r="AB156">
        <v>18.984999999999999</v>
      </c>
      <c r="AC156">
        <v>19.102499999999999</v>
      </c>
      <c r="AD156">
        <v>18.899999999999999</v>
      </c>
      <c r="AE156">
        <v>18.96</v>
      </c>
      <c r="AF156">
        <v>19.137499999999999</v>
      </c>
      <c r="AG156">
        <f t="shared" si="2"/>
        <v>6.9881201956673661E-2</v>
      </c>
      <c r="AH156">
        <v>19.579999999999998</v>
      </c>
      <c r="AI156">
        <v>19.107500000000002</v>
      </c>
      <c r="AJ156">
        <v>19.545000000000002</v>
      </c>
      <c r="AK156">
        <v>19.3</v>
      </c>
      <c r="AL156">
        <v>19.377500000000001</v>
      </c>
      <c r="AM156">
        <v>19.1175</v>
      </c>
      <c r="AN156">
        <v>19.407499999999999</v>
      </c>
      <c r="AO156">
        <v>19.1525</v>
      </c>
      <c r="AP156">
        <v>19.14</v>
      </c>
      <c r="AQ156">
        <v>19.032499999999999</v>
      </c>
      <c r="AR156">
        <v>19.2</v>
      </c>
      <c r="AS156">
        <v>21.13</v>
      </c>
      <c r="AT156">
        <v>20.712499999999999</v>
      </c>
      <c r="AU156">
        <v>20.3825</v>
      </c>
      <c r="AV156">
        <v>20.51</v>
      </c>
      <c r="AW156">
        <v>20.484999999999999</v>
      </c>
      <c r="AX156">
        <v>20.49</v>
      </c>
      <c r="AY156">
        <v>20.855</v>
      </c>
      <c r="AZ156">
        <v>20.727499999999999</v>
      </c>
      <c r="BA156">
        <v>21.6</v>
      </c>
      <c r="BB156">
        <v>24.0275</v>
      </c>
    </row>
    <row r="157" spans="1:101" x14ac:dyDescent="0.25">
      <c r="A157" t="s">
        <v>170</v>
      </c>
      <c r="B157" s="2">
        <v>42579</v>
      </c>
      <c r="C157" s="2">
        <v>42670</v>
      </c>
      <c r="D157">
        <v>0.43630000000000002</v>
      </c>
      <c r="L157">
        <v>13.407500000000001</v>
      </c>
      <c r="M157">
        <v>13.285</v>
      </c>
      <c r="N157">
        <v>13.164999999999999</v>
      </c>
      <c r="O157">
        <v>13.055</v>
      </c>
      <c r="P157">
        <v>13.0375</v>
      </c>
      <c r="Q157">
        <v>13.43</v>
      </c>
      <c r="R157">
        <v>13.4125</v>
      </c>
      <c r="S157">
        <v>13.5275</v>
      </c>
      <c r="T157">
        <v>13.72</v>
      </c>
      <c r="U157">
        <v>13.6175</v>
      </c>
      <c r="V157">
        <v>13.7325</v>
      </c>
      <c r="W157">
        <v>13.63</v>
      </c>
      <c r="X157">
        <v>13.7</v>
      </c>
      <c r="Y157">
        <v>13.53</v>
      </c>
      <c r="Z157">
        <v>13.355</v>
      </c>
      <c r="AA157">
        <v>13.654999999999999</v>
      </c>
      <c r="AB157">
        <v>13.782500000000001</v>
      </c>
      <c r="AC157">
        <v>13.85</v>
      </c>
      <c r="AD157">
        <v>13.93</v>
      </c>
      <c r="AE157">
        <v>14.015000000000001</v>
      </c>
      <c r="AF157">
        <v>14.0375</v>
      </c>
      <c r="AG157">
        <f t="shared" si="2"/>
        <v>5.6642830259691343E-2</v>
      </c>
      <c r="AH157">
        <v>14.217499999999999</v>
      </c>
      <c r="AI157">
        <v>14.2925</v>
      </c>
      <c r="AJ157">
        <v>14.272500000000001</v>
      </c>
      <c r="AK157">
        <v>14.025</v>
      </c>
      <c r="AL157">
        <v>14.1875</v>
      </c>
      <c r="AM157">
        <v>14.18</v>
      </c>
      <c r="AN157">
        <v>14.2675</v>
      </c>
      <c r="AO157">
        <v>14.297499999999999</v>
      </c>
      <c r="AP157">
        <v>14.255000000000001</v>
      </c>
      <c r="AQ157">
        <v>13.845000000000001</v>
      </c>
      <c r="AR157">
        <v>13.71</v>
      </c>
      <c r="AS157">
        <v>13.59</v>
      </c>
      <c r="AT157">
        <v>13.637499999999999</v>
      </c>
      <c r="AU157">
        <v>13.6875</v>
      </c>
      <c r="AV157">
        <v>13.935</v>
      </c>
      <c r="AW157">
        <v>13.952500000000001</v>
      </c>
      <c r="AX157">
        <v>14.15</v>
      </c>
      <c r="AY157">
        <v>14.4</v>
      </c>
      <c r="AZ157">
        <v>14.5525</v>
      </c>
      <c r="BA157">
        <v>14.7075</v>
      </c>
      <c r="BB157">
        <v>14.8325</v>
      </c>
      <c r="BC157">
        <v>14.9</v>
      </c>
      <c r="BD157">
        <v>14.7775</v>
      </c>
      <c r="BE157">
        <v>14.897500000000001</v>
      </c>
      <c r="BF157">
        <v>14.932499999999999</v>
      </c>
      <c r="BG157">
        <v>15.2</v>
      </c>
      <c r="BH157">
        <v>15.21</v>
      </c>
      <c r="BI157">
        <v>15.592499999999999</v>
      </c>
      <c r="BJ157">
        <v>15.734999999999999</v>
      </c>
      <c r="BK157">
        <v>15.817500000000001</v>
      </c>
      <c r="BL157">
        <v>15.647500000000001</v>
      </c>
      <c r="BM157">
        <v>15.79</v>
      </c>
      <c r="BN157">
        <v>15.4</v>
      </c>
      <c r="BO157">
        <v>15.3475</v>
      </c>
      <c r="BP157">
        <v>15.315</v>
      </c>
      <c r="BQ157">
        <v>15.4</v>
      </c>
      <c r="BR157">
        <v>15.7875</v>
      </c>
      <c r="BS157">
        <v>15.932499999999999</v>
      </c>
      <c r="BT157">
        <v>16.010000000000002</v>
      </c>
      <c r="BU157">
        <v>15.895</v>
      </c>
      <c r="BV157">
        <v>16.107500000000002</v>
      </c>
      <c r="BW157">
        <v>16.037500000000001</v>
      </c>
      <c r="BX157">
        <v>15.922499999999999</v>
      </c>
      <c r="BY157">
        <v>15.782500000000001</v>
      </c>
      <c r="BZ157">
        <v>14.4275</v>
      </c>
    </row>
    <row r="158" spans="1:101" x14ac:dyDescent="0.25">
      <c r="A158" t="s">
        <v>171</v>
      </c>
      <c r="B158" s="2">
        <v>45418</v>
      </c>
      <c r="C158" s="2">
        <v>45519</v>
      </c>
      <c r="D158">
        <v>0.31509999999999999</v>
      </c>
      <c r="L158">
        <v>57.92</v>
      </c>
      <c r="M158">
        <v>55.3</v>
      </c>
      <c r="N158">
        <v>54.7</v>
      </c>
      <c r="O158">
        <v>54.52</v>
      </c>
      <c r="P158">
        <v>53.69</v>
      </c>
      <c r="Q158">
        <v>54.37</v>
      </c>
      <c r="R158">
        <v>56.65</v>
      </c>
      <c r="S158">
        <v>57.08</v>
      </c>
      <c r="T158">
        <v>58.33</v>
      </c>
      <c r="U158">
        <v>58.13</v>
      </c>
      <c r="V158">
        <v>58.89</v>
      </c>
      <c r="W158">
        <v>57.82</v>
      </c>
      <c r="X158">
        <v>57.06</v>
      </c>
      <c r="Y158">
        <v>59.06</v>
      </c>
      <c r="Z158">
        <v>59.67</v>
      </c>
      <c r="AA158">
        <v>59.03</v>
      </c>
      <c r="AB158">
        <v>58.02</v>
      </c>
      <c r="AC158">
        <v>59.19</v>
      </c>
      <c r="AD158">
        <v>57.06</v>
      </c>
      <c r="AE158">
        <v>70.099999999999994</v>
      </c>
      <c r="AF158">
        <v>65.89</v>
      </c>
      <c r="AG158">
        <f t="shared" si="2"/>
        <v>0.19150090415913207</v>
      </c>
      <c r="AH158">
        <v>66.75</v>
      </c>
      <c r="AI158">
        <v>66.03</v>
      </c>
      <c r="AJ158">
        <v>65.88</v>
      </c>
      <c r="AK158">
        <v>66.62</v>
      </c>
      <c r="AL158">
        <v>66.89</v>
      </c>
      <c r="AM158">
        <v>70.430000000000007</v>
      </c>
      <c r="AN158">
        <v>70.92</v>
      </c>
      <c r="AO158">
        <v>71.75</v>
      </c>
      <c r="AP158">
        <v>73.98</v>
      </c>
      <c r="AQ158">
        <v>73.430000000000007</v>
      </c>
      <c r="AR158">
        <v>70.989999999999995</v>
      </c>
      <c r="AS158">
        <v>71.930000000000007</v>
      </c>
      <c r="AT158">
        <v>71.75</v>
      </c>
      <c r="AU158">
        <v>71.62</v>
      </c>
      <c r="AV158">
        <v>70.89</v>
      </c>
      <c r="AW158">
        <v>71.25</v>
      </c>
      <c r="AX158">
        <v>72.459999999999994</v>
      </c>
      <c r="AY158">
        <v>72.739999999999995</v>
      </c>
      <c r="AZ158">
        <v>72.86</v>
      </c>
      <c r="BA158">
        <v>73.86</v>
      </c>
      <c r="BB158">
        <v>74.56</v>
      </c>
      <c r="BC158">
        <v>76.55</v>
      </c>
      <c r="BD158">
        <v>75.11</v>
      </c>
      <c r="BE158">
        <v>76.55</v>
      </c>
      <c r="BF158">
        <v>76.760000000000005</v>
      </c>
      <c r="BG158">
        <v>78.400000000000006</v>
      </c>
      <c r="BH158">
        <v>79.44</v>
      </c>
      <c r="BI158">
        <v>80.48</v>
      </c>
      <c r="BJ158">
        <v>75.819999999999993</v>
      </c>
      <c r="BK158">
        <v>74.53</v>
      </c>
      <c r="BL158">
        <v>72.02</v>
      </c>
      <c r="BM158">
        <v>73.75</v>
      </c>
      <c r="BN158">
        <v>73.14</v>
      </c>
      <c r="BO158">
        <v>70.17</v>
      </c>
      <c r="BP158">
        <v>67.45</v>
      </c>
      <c r="BQ158">
        <v>70.5</v>
      </c>
      <c r="BR158">
        <v>69.209999999999994</v>
      </c>
      <c r="BS158">
        <v>65.150000000000006</v>
      </c>
      <c r="BT158">
        <v>69.680000000000007</v>
      </c>
      <c r="BU158">
        <v>65.48</v>
      </c>
      <c r="BV158">
        <v>58.93</v>
      </c>
      <c r="BW158">
        <v>56.25</v>
      </c>
      <c r="BX158">
        <v>57.94</v>
      </c>
      <c r="BY158">
        <v>57.2</v>
      </c>
      <c r="BZ158">
        <v>61.98</v>
      </c>
      <c r="CA158">
        <v>63.34</v>
      </c>
      <c r="CB158">
        <v>66.7</v>
      </c>
      <c r="CC158">
        <v>66.959999999999994</v>
      </c>
      <c r="CD158">
        <v>66.989999999999995</v>
      </c>
      <c r="CE158">
        <v>71.28</v>
      </c>
    </row>
    <row r="159" spans="1:101" x14ac:dyDescent="0.25">
      <c r="A159" t="s">
        <v>171</v>
      </c>
      <c r="B159" s="2">
        <v>45236</v>
      </c>
      <c r="C159" s="2">
        <v>45327</v>
      </c>
      <c r="D159">
        <v>0.2903</v>
      </c>
      <c r="L159">
        <v>32.82</v>
      </c>
      <c r="M159">
        <v>32.82</v>
      </c>
      <c r="N159">
        <v>34.659999999999997</v>
      </c>
      <c r="O159">
        <v>33.33</v>
      </c>
      <c r="P159">
        <v>33.97</v>
      </c>
      <c r="Q159">
        <v>33.840000000000003</v>
      </c>
      <c r="R159">
        <v>35.43</v>
      </c>
      <c r="S159">
        <v>36.1</v>
      </c>
      <c r="T159">
        <v>35.47</v>
      </c>
      <c r="U159">
        <v>36.07</v>
      </c>
      <c r="V159">
        <v>36.4</v>
      </c>
      <c r="W159">
        <v>35.119999999999997</v>
      </c>
      <c r="X159">
        <v>36.020000000000003</v>
      </c>
      <c r="Y159">
        <v>36.14</v>
      </c>
      <c r="Z159">
        <v>36.26</v>
      </c>
      <c r="AA159">
        <v>36.090000000000003</v>
      </c>
      <c r="AB159">
        <v>37.26</v>
      </c>
      <c r="AC159">
        <v>36.79</v>
      </c>
      <c r="AD159">
        <v>38.22</v>
      </c>
      <c r="AE159">
        <v>39.200000000000003</v>
      </c>
      <c r="AF159">
        <v>38.729999999999997</v>
      </c>
      <c r="AG159">
        <f t="shared" si="2"/>
        <v>0.18007312614259588</v>
      </c>
      <c r="AH159">
        <v>38.99</v>
      </c>
      <c r="AI159">
        <v>40.42</v>
      </c>
      <c r="AJ159">
        <v>41.38</v>
      </c>
      <c r="AK159">
        <v>41.85</v>
      </c>
      <c r="AL159">
        <v>41.82</v>
      </c>
      <c r="AM159">
        <v>42.24</v>
      </c>
      <c r="AN159">
        <v>44.11</v>
      </c>
      <c r="AO159">
        <v>43.84</v>
      </c>
      <c r="AP159">
        <v>43.19</v>
      </c>
      <c r="AQ159">
        <v>44.21</v>
      </c>
      <c r="AR159">
        <v>42.77</v>
      </c>
      <c r="AS159">
        <v>44.01</v>
      </c>
      <c r="AT159">
        <v>44.61</v>
      </c>
      <c r="AU159">
        <v>45.43</v>
      </c>
      <c r="AV159">
        <v>44.81</v>
      </c>
      <c r="AW159">
        <v>44.81</v>
      </c>
      <c r="AX159">
        <v>43.53</v>
      </c>
      <c r="AY159">
        <v>42.12</v>
      </c>
      <c r="AZ159">
        <v>40.86</v>
      </c>
      <c r="BA159">
        <v>40.6</v>
      </c>
      <c r="BB159">
        <v>41.17</v>
      </c>
      <c r="BC159">
        <v>42.32</v>
      </c>
      <c r="BD159">
        <v>42.37</v>
      </c>
      <c r="BE159">
        <v>41.79</v>
      </c>
      <c r="BF159">
        <v>42.5</v>
      </c>
      <c r="BG159">
        <v>41.75</v>
      </c>
      <c r="BH159">
        <v>45.16</v>
      </c>
      <c r="BI159">
        <v>44.1</v>
      </c>
      <c r="BJ159">
        <v>45.73</v>
      </c>
      <c r="BK159">
        <v>46.17</v>
      </c>
      <c r="BL159">
        <v>47</v>
      </c>
      <c r="BM159">
        <v>47.67</v>
      </c>
      <c r="BN159">
        <v>48</v>
      </c>
      <c r="BO159">
        <v>47.73</v>
      </c>
      <c r="BP159">
        <v>47.31</v>
      </c>
      <c r="BQ159">
        <v>48.93</v>
      </c>
      <c r="BR159">
        <v>48.69</v>
      </c>
      <c r="BS159">
        <v>47.54</v>
      </c>
      <c r="BT159">
        <v>48.79</v>
      </c>
      <c r="BU159">
        <v>49.13</v>
      </c>
      <c r="BV159">
        <v>49.42</v>
      </c>
    </row>
    <row r="160" spans="1:101" x14ac:dyDescent="0.25">
      <c r="A160" t="s">
        <v>171</v>
      </c>
      <c r="B160" s="2">
        <v>44418</v>
      </c>
      <c r="C160" s="2">
        <v>44509</v>
      </c>
      <c r="D160">
        <v>0.33040000000000003</v>
      </c>
      <c r="L160">
        <v>64.94</v>
      </c>
      <c r="M160">
        <v>64.38</v>
      </c>
      <c r="N160">
        <v>63.88</v>
      </c>
      <c r="O160">
        <v>63.34</v>
      </c>
      <c r="P160">
        <v>62.23</v>
      </c>
      <c r="Q160">
        <v>61.42</v>
      </c>
      <c r="R160">
        <v>60.94</v>
      </c>
      <c r="S160">
        <v>59.94</v>
      </c>
      <c r="T160">
        <v>60.42</v>
      </c>
      <c r="U160">
        <v>61.56</v>
      </c>
      <c r="V160">
        <v>62.44</v>
      </c>
      <c r="W160">
        <v>62.62</v>
      </c>
      <c r="X160">
        <v>61.02</v>
      </c>
      <c r="Y160">
        <v>63.6</v>
      </c>
      <c r="Z160">
        <v>63.04</v>
      </c>
      <c r="AA160">
        <v>62.98</v>
      </c>
      <c r="AB160">
        <v>62.66</v>
      </c>
      <c r="AC160">
        <v>61.89</v>
      </c>
      <c r="AD160">
        <v>61.49</v>
      </c>
      <c r="AE160">
        <v>61.84</v>
      </c>
      <c r="AF160">
        <v>60.73</v>
      </c>
      <c r="AG160">
        <f t="shared" si="2"/>
        <v>-5.6694625660142883E-2</v>
      </c>
      <c r="AH160">
        <v>62.27</v>
      </c>
      <c r="AI160">
        <v>61.43</v>
      </c>
      <c r="AJ160">
        <v>61.87</v>
      </c>
      <c r="AK160">
        <v>60.94</v>
      </c>
      <c r="AL160">
        <v>61.55</v>
      </c>
      <c r="AM160">
        <v>61.85</v>
      </c>
      <c r="AN160">
        <v>60.46</v>
      </c>
      <c r="AO160">
        <v>59.29</v>
      </c>
      <c r="AP160">
        <v>59.37</v>
      </c>
      <c r="AQ160">
        <v>61</v>
      </c>
      <c r="AR160">
        <v>61.33</v>
      </c>
      <c r="AS160">
        <v>61.48</v>
      </c>
      <c r="AT160">
        <v>60.75</v>
      </c>
      <c r="AU160">
        <v>60.35</v>
      </c>
      <c r="AV160">
        <v>59.53</v>
      </c>
      <c r="AW160">
        <v>59.36</v>
      </c>
      <c r="AX160">
        <v>60.59</v>
      </c>
      <c r="AY160">
        <v>55.55</v>
      </c>
      <c r="AZ160">
        <v>55.63</v>
      </c>
      <c r="BA160">
        <v>54.61</v>
      </c>
      <c r="BB160">
        <v>57.53</v>
      </c>
      <c r="BC160">
        <v>57.21</v>
      </c>
      <c r="BD160">
        <v>55.29</v>
      </c>
      <c r="BE160">
        <v>55.1</v>
      </c>
      <c r="BF160">
        <v>55.83</v>
      </c>
      <c r="BG160">
        <v>57.8</v>
      </c>
      <c r="BH160">
        <v>57.56</v>
      </c>
      <c r="BI160">
        <v>57.8</v>
      </c>
      <c r="BJ160">
        <v>58.99</v>
      </c>
      <c r="BK160">
        <v>58.68</v>
      </c>
      <c r="BL160">
        <v>59.15</v>
      </c>
      <c r="BM160">
        <v>58.64</v>
      </c>
      <c r="BN160">
        <v>59.07</v>
      </c>
      <c r="BO160">
        <v>58.44</v>
      </c>
      <c r="BP160">
        <v>57.89</v>
      </c>
      <c r="BQ160">
        <v>61.18</v>
      </c>
      <c r="BR160">
        <v>60.51</v>
      </c>
      <c r="BS160">
        <v>63.23</v>
      </c>
      <c r="BT160">
        <v>63.87</v>
      </c>
      <c r="BU160">
        <v>64.08</v>
      </c>
      <c r="BV160">
        <v>63.93</v>
      </c>
      <c r="BW160">
        <v>64.25</v>
      </c>
      <c r="BX160">
        <v>63.64</v>
      </c>
      <c r="BY160">
        <v>64.209999999999994</v>
      </c>
    </row>
    <row r="161" spans="1:81" x14ac:dyDescent="0.25">
      <c r="A161" t="s">
        <v>171</v>
      </c>
      <c r="B161" s="2">
        <v>44056</v>
      </c>
      <c r="C161" s="2">
        <v>44140</v>
      </c>
      <c r="D161">
        <v>0.55259999999999998</v>
      </c>
      <c r="L161">
        <v>49.85</v>
      </c>
      <c r="M161">
        <v>46.57</v>
      </c>
      <c r="N161">
        <v>46.21</v>
      </c>
      <c r="O161">
        <v>44.454999999999998</v>
      </c>
      <c r="P161">
        <v>43.69</v>
      </c>
      <c r="Q161">
        <v>43.57</v>
      </c>
      <c r="R161">
        <v>42.43</v>
      </c>
      <c r="S161">
        <v>42.765000000000001</v>
      </c>
      <c r="T161">
        <v>42.06</v>
      </c>
      <c r="U161">
        <v>43.9</v>
      </c>
      <c r="V161">
        <v>42.28</v>
      </c>
      <c r="W161">
        <v>44.3</v>
      </c>
      <c r="X161">
        <v>44.5</v>
      </c>
      <c r="Y161">
        <v>43.09</v>
      </c>
      <c r="Z161">
        <v>44.26</v>
      </c>
      <c r="AA161">
        <v>39.24</v>
      </c>
      <c r="AB161">
        <v>39</v>
      </c>
      <c r="AC161">
        <v>37.54</v>
      </c>
      <c r="AD161">
        <v>37.9</v>
      </c>
      <c r="AE161">
        <v>36.659999999999997</v>
      </c>
      <c r="AF161">
        <v>36.49</v>
      </c>
      <c r="AG161">
        <f t="shared" si="2"/>
        <v>-0.21644835731157394</v>
      </c>
      <c r="AH161">
        <v>38.26</v>
      </c>
      <c r="AI161">
        <v>39.450000000000003</v>
      </c>
      <c r="AJ161">
        <v>38.594999999999999</v>
      </c>
      <c r="AK161">
        <v>37.89</v>
      </c>
      <c r="AL161">
        <v>38.22</v>
      </c>
      <c r="AM161">
        <v>38.520000000000003</v>
      </c>
      <c r="AN161">
        <v>40.75</v>
      </c>
      <c r="AO161">
        <v>38.630000000000003</v>
      </c>
      <c r="AP161">
        <v>39.47</v>
      </c>
      <c r="AQ161">
        <v>40.049999999999997</v>
      </c>
      <c r="AR161">
        <v>41.21</v>
      </c>
      <c r="AS161">
        <v>40.99</v>
      </c>
      <c r="AT161">
        <v>40.56</v>
      </c>
      <c r="AU161">
        <v>41.54</v>
      </c>
      <c r="AV161">
        <v>41.74</v>
      </c>
      <c r="AW161">
        <v>42.96</v>
      </c>
      <c r="AX161">
        <v>42.5</v>
      </c>
      <c r="AY161">
        <v>43.71</v>
      </c>
      <c r="AZ161">
        <v>44.53</v>
      </c>
      <c r="BA161">
        <v>45.42</v>
      </c>
      <c r="BB161">
        <v>45.17</v>
      </c>
      <c r="BC161">
        <v>45.46</v>
      </c>
      <c r="BD161">
        <v>44.93</v>
      </c>
      <c r="BE161">
        <v>46.67</v>
      </c>
      <c r="BF161">
        <v>45.99</v>
      </c>
      <c r="BG161">
        <v>46.32</v>
      </c>
      <c r="BH161">
        <v>45.8</v>
      </c>
      <c r="BI161">
        <v>46.16</v>
      </c>
      <c r="BJ161">
        <v>47.74</v>
      </c>
      <c r="BK161">
        <v>47.2</v>
      </c>
      <c r="BL161">
        <v>46.45</v>
      </c>
      <c r="BM161">
        <v>46.73</v>
      </c>
      <c r="BN161">
        <v>45.15</v>
      </c>
      <c r="BO161">
        <v>45.59</v>
      </c>
      <c r="BP161">
        <v>45.47</v>
      </c>
      <c r="BQ161">
        <v>45.79</v>
      </c>
      <c r="BR161">
        <v>46.99</v>
      </c>
      <c r="BS161">
        <v>47.43</v>
      </c>
      <c r="BT161">
        <v>56.21</v>
      </c>
    </row>
    <row r="162" spans="1:81" x14ac:dyDescent="0.25">
      <c r="A162" t="s">
        <v>171</v>
      </c>
      <c r="B162" s="2">
        <v>43319</v>
      </c>
      <c r="C162" s="2">
        <v>43405</v>
      </c>
      <c r="D162">
        <v>0.215</v>
      </c>
      <c r="L162">
        <v>45.4</v>
      </c>
      <c r="M162">
        <v>43.95</v>
      </c>
      <c r="N162">
        <v>44.8</v>
      </c>
      <c r="O162">
        <v>45.25</v>
      </c>
      <c r="P162">
        <v>44.75</v>
      </c>
      <c r="Q162">
        <v>45.65</v>
      </c>
      <c r="R162">
        <v>45.25</v>
      </c>
      <c r="S162">
        <v>45.8</v>
      </c>
      <c r="T162">
        <v>45.65</v>
      </c>
      <c r="U162">
        <v>45.8</v>
      </c>
      <c r="V162">
        <v>46.8</v>
      </c>
      <c r="W162">
        <v>47.15</v>
      </c>
      <c r="X162">
        <v>47.7</v>
      </c>
      <c r="Y162">
        <v>47.8</v>
      </c>
      <c r="Z162">
        <v>48.6</v>
      </c>
      <c r="AA162">
        <v>49.9</v>
      </c>
      <c r="AB162">
        <v>50</v>
      </c>
      <c r="AC162">
        <v>50.45</v>
      </c>
      <c r="AD162">
        <v>49.75</v>
      </c>
      <c r="AE162">
        <v>48.25</v>
      </c>
      <c r="AF162">
        <v>48.25</v>
      </c>
      <c r="AG162">
        <f t="shared" si="2"/>
        <v>9.7838452787258182E-2</v>
      </c>
      <c r="AH162">
        <v>47.25</v>
      </c>
      <c r="AI162">
        <v>47</v>
      </c>
      <c r="AJ162">
        <v>47.5</v>
      </c>
      <c r="AK162">
        <v>47.05</v>
      </c>
      <c r="AL162">
        <v>46.95</v>
      </c>
      <c r="AM162">
        <v>47.1</v>
      </c>
      <c r="AN162">
        <v>47.65</v>
      </c>
      <c r="AO162">
        <v>47.65</v>
      </c>
      <c r="AP162">
        <v>48.3</v>
      </c>
      <c r="AQ162">
        <v>47.8</v>
      </c>
      <c r="AR162">
        <v>48.2</v>
      </c>
      <c r="AS162">
        <v>48.05</v>
      </c>
      <c r="AT162">
        <v>48.35</v>
      </c>
      <c r="AU162">
        <v>48.85</v>
      </c>
      <c r="AV162">
        <v>46.35</v>
      </c>
      <c r="AW162">
        <v>46.8</v>
      </c>
      <c r="AX162">
        <v>47.3</v>
      </c>
      <c r="AY162">
        <v>46.61</v>
      </c>
      <c r="AZ162">
        <v>45.21</v>
      </c>
      <c r="BA162">
        <v>45.98</v>
      </c>
      <c r="BB162">
        <v>43.39</v>
      </c>
      <c r="BC162">
        <v>39.950000000000003</v>
      </c>
      <c r="BD162">
        <v>39.9</v>
      </c>
      <c r="BE162">
        <v>39.21</v>
      </c>
      <c r="BF162">
        <v>37.14</v>
      </c>
      <c r="BG162">
        <v>37.54</v>
      </c>
      <c r="BH162">
        <v>38.08</v>
      </c>
      <c r="BI162">
        <v>38.630000000000003</v>
      </c>
      <c r="BJ162">
        <v>40.33</v>
      </c>
      <c r="BK162">
        <v>40.76</v>
      </c>
      <c r="BL162">
        <v>39.85</v>
      </c>
      <c r="BM162">
        <v>38.979999999999997</v>
      </c>
      <c r="BN162">
        <v>38.450000000000003</v>
      </c>
      <c r="BO162">
        <v>38.04</v>
      </c>
      <c r="BP162">
        <v>35.590000000000003</v>
      </c>
      <c r="BQ162">
        <v>37.36</v>
      </c>
      <c r="BR162">
        <v>36.94</v>
      </c>
      <c r="BS162">
        <v>36.17</v>
      </c>
      <c r="BT162">
        <v>36.130000000000003</v>
      </c>
      <c r="BU162">
        <v>37.229999999999997</v>
      </c>
      <c r="BV162">
        <v>44.56</v>
      </c>
    </row>
    <row r="163" spans="1:81" x14ac:dyDescent="0.25">
      <c r="A163" t="s">
        <v>171</v>
      </c>
      <c r="B163" s="2">
        <v>42954</v>
      </c>
      <c r="C163" s="2">
        <v>43039</v>
      </c>
      <c r="D163">
        <v>0.36990000000000001</v>
      </c>
      <c r="L163">
        <v>38.15</v>
      </c>
      <c r="M163">
        <v>37.75</v>
      </c>
      <c r="N163">
        <v>37</v>
      </c>
      <c r="O163">
        <v>35.75</v>
      </c>
      <c r="P163">
        <v>35.700000000000003</v>
      </c>
      <c r="Q163">
        <v>36.6</v>
      </c>
      <c r="R163">
        <v>36.4</v>
      </c>
      <c r="S163">
        <v>36</v>
      </c>
      <c r="T163">
        <v>35.049999999999997</v>
      </c>
      <c r="U163">
        <v>35.25</v>
      </c>
      <c r="V163">
        <v>34.5</v>
      </c>
      <c r="W163">
        <v>35.5</v>
      </c>
      <c r="X163">
        <v>35.25</v>
      </c>
      <c r="Y163">
        <v>35.35</v>
      </c>
      <c r="Z163">
        <v>34.799999999999997</v>
      </c>
      <c r="AA163">
        <v>35.1</v>
      </c>
      <c r="AB163">
        <v>35</v>
      </c>
      <c r="AC163">
        <v>36</v>
      </c>
      <c r="AD163">
        <v>35.85</v>
      </c>
      <c r="AE163">
        <v>36.9</v>
      </c>
      <c r="AF163">
        <v>35.950000000000003</v>
      </c>
      <c r="AG163">
        <f t="shared" si="2"/>
        <v>-4.768211920529794E-2</v>
      </c>
      <c r="AH163">
        <v>36.450000000000003</v>
      </c>
      <c r="AI163">
        <v>36.5</v>
      </c>
      <c r="AJ163">
        <v>36.65</v>
      </c>
      <c r="AK163">
        <v>37.85</v>
      </c>
      <c r="AL163">
        <v>38.15</v>
      </c>
      <c r="AM163">
        <v>38.450000000000003</v>
      </c>
      <c r="AN163">
        <v>38.6</v>
      </c>
      <c r="AO163">
        <v>39.299999999999997</v>
      </c>
      <c r="AP163">
        <v>39.950000000000003</v>
      </c>
      <c r="AQ163">
        <v>39.799999999999997</v>
      </c>
      <c r="AR163">
        <v>39.799999999999997</v>
      </c>
      <c r="AS163">
        <v>39.950000000000003</v>
      </c>
      <c r="AT163">
        <v>40.4</v>
      </c>
      <c r="AU163">
        <v>39.799999999999997</v>
      </c>
      <c r="AV163">
        <v>39.85</v>
      </c>
      <c r="AW163">
        <v>41.05</v>
      </c>
      <c r="AX163">
        <v>41.3</v>
      </c>
      <c r="AY163">
        <v>41.15</v>
      </c>
      <c r="AZ163">
        <v>42.2</v>
      </c>
      <c r="BA163">
        <v>42.1</v>
      </c>
      <c r="BB163">
        <v>42.1</v>
      </c>
      <c r="BC163">
        <v>41.05</v>
      </c>
      <c r="BD163">
        <v>41.35</v>
      </c>
      <c r="BE163">
        <v>41.5</v>
      </c>
      <c r="BF163">
        <v>41.3</v>
      </c>
      <c r="BG163">
        <v>41.2</v>
      </c>
      <c r="BH163">
        <v>41.65</v>
      </c>
      <c r="BI163">
        <v>41.35</v>
      </c>
      <c r="BJ163">
        <v>40.6</v>
      </c>
      <c r="BK163">
        <v>40.450000000000003</v>
      </c>
      <c r="BL163">
        <v>40.450000000000003</v>
      </c>
      <c r="BM163">
        <v>40.25</v>
      </c>
      <c r="BN163">
        <v>43.3</v>
      </c>
      <c r="BO163">
        <v>43.2</v>
      </c>
      <c r="BP163">
        <v>43.875</v>
      </c>
      <c r="BQ163">
        <v>44.1</v>
      </c>
      <c r="BR163">
        <v>44.35</v>
      </c>
      <c r="BS163">
        <v>44.55</v>
      </c>
      <c r="BT163">
        <v>44.3</v>
      </c>
      <c r="BU163">
        <v>45.2</v>
      </c>
    </row>
    <row r="164" spans="1:81" x14ac:dyDescent="0.25">
      <c r="A164" t="s">
        <v>171</v>
      </c>
      <c r="B164" s="2">
        <v>42584</v>
      </c>
      <c r="C164" s="2">
        <v>42668</v>
      </c>
      <c r="D164">
        <v>0.61939999999999995</v>
      </c>
      <c r="L164">
        <v>21.33</v>
      </c>
      <c r="M164">
        <v>20.39</v>
      </c>
      <c r="N164">
        <v>20.23</v>
      </c>
      <c r="O164">
        <v>20.56</v>
      </c>
      <c r="P164">
        <v>20.73</v>
      </c>
      <c r="Q164">
        <v>20.78</v>
      </c>
      <c r="R164">
        <v>21.1</v>
      </c>
      <c r="S164">
        <v>21.32</v>
      </c>
      <c r="T164">
        <v>21.34</v>
      </c>
      <c r="U164">
        <v>21.63</v>
      </c>
      <c r="V164">
        <v>21.65</v>
      </c>
      <c r="W164">
        <v>21.59</v>
      </c>
      <c r="X164">
        <v>21.72</v>
      </c>
      <c r="Y164">
        <v>21.67</v>
      </c>
      <c r="Z164">
        <v>21.66</v>
      </c>
      <c r="AA164">
        <v>21.79</v>
      </c>
      <c r="AB164">
        <v>21.7</v>
      </c>
      <c r="AC164">
        <v>21.594999999999999</v>
      </c>
      <c r="AD164">
        <v>21.37</v>
      </c>
      <c r="AE164">
        <v>21.38</v>
      </c>
      <c r="AF164">
        <v>21.3</v>
      </c>
      <c r="AG164">
        <f t="shared" si="2"/>
        <v>4.4629720451201574E-2</v>
      </c>
      <c r="AH164">
        <v>21.19</v>
      </c>
      <c r="AI164">
        <v>21.41</v>
      </c>
      <c r="AJ164">
        <v>21.83</v>
      </c>
      <c r="AK164">
        <v>21.75</v>
      </c>
      <c r="AL164">
        <v>22.36</v>
      </c>
      <c r="AM164">
        <v>22.56</v>
      </c>
      <c r="AN164">
        <v>21.54</v>
      </c>
      <c r="AO164">
        <v>21.83</v>
      </c>
      <c r="AP164">
        <v>21.26</v>
      </c>
      <c r="AQ164">
        <v>21.27</v>
      </c>
      <c r="AR164">
        <v>22.16</v>
      </c>
      <c r="AS164">
        <v>22.5</v>
      </c>
      <c r="AT164">
        <v>22.61</v>
      </c>
      <c r="AU164">
        <v>22.65</v>
      </c>
      <c r="AV164">
        <v>23.47</v>
      </c>
      <c r="AW164">
        <v>23.71</v>
      </c>
      <c r="AX164">
        <v>23.44</v>
      </c>
      <c r="AY164">
        <v>23.3</v>
      </c>
      <c r="AZ164">
        <v>23.46</v>
      </c>
      <c r="BA164">
        <v>23.51</v>
      </c>
      <c r="BB164">
        <v>23.45</v>
      </c>
      <c r="BC164">
        <v>24.33</v>
      </c>
      <c r="BD164">
        <v>24.32</v>
      </c>
      <c r="BE164">
        <v>24.13</v>
      </c>
      <c r="BF164">
        <v>25.17</v>
      </c>
      <c r="BG164">
        <v>25.84</v>
      </c>
      <c r="BH164">
        <v>25.7</v>
      </c>
      <c r="BI164">
        <v>25.8</v>
      </c>
      <c r="BJ164">
        <v>25.55</v>
      </c>
      <c r="BK164">
        <v>25.6</v>
      </c>
      <c r="BL164">
        <v>25.5</v>
      </c>
      <c r="BM164">
        <v>25.95</v>
      </c>
      <c r="BN164">
        <v>25.65</v>
      </c>
      <c r="BO164">
        <v>25.75</v>
      </c>
      <c r="BP164">
        <v>26</v>
      </c>
      <c r="BQ164">
        <v>25.9</v>
      </c>
      <c r="BR164">
        <v>26.15</v>
      </c>
      <c r="BS164">
        <v>27.25</v>
      </c>
      <c r="BT164">
        <v>25.95</v>
      </c>
    </row>
    <row r="165" spans="1:81" x14ac:dyDescent="0.25">
      <c r="A165" t="s">
        <v>171</v>
      </c>
      <c r="B165" s="2">
        <v>42486</v>
      </c>
      <c r="C165" s="2">
        <v>42584</v>
      </c>
      <c r="D165">
        <v>0.28210000000000002</v>
      </c>
      <c r="L165">
        <v>23.14</v>
      </c>
      <c r="M165">
        <v>20.77</v>
      </c>
      <c r="N165">
        <v>21.26</v>
      </c>
      <c r="O165">
        <v>20.87</v>
      </c>
      <c r="P165">
        <v>20.79</v>
      </c>
      <c r="Q165">
        <v>20.86</v>
      </c>
      <c r="R165">
        <v>20.86</v>
      </c>
      <c r="S165">
        <v>20.41</v>
      </c>
      <c r="T165">
        <v>20.6</v>
      </c>
      <c r="U165">
        <v>20.37</v>
      </c>
      <c r="V165">
        <v>20.51</v>
      </c>
      <c r="W165">
        <v>20.16</v>
      </c>
      <c r="X165">
        <v>19.559999999999999</v>
      </c>
      <c r="Y165">
        <v>19.45</v>
      </c>
      <c r="Z165">
        <v>19.54</v>
      </c>
      <c r="AA165">
        <v>19.2</v>
      </c>
      <c r="AB165">
        <v>19.559999999999999</v>
      </c>
      <c r="AC165">
        <v>19.579999999999998</v>
      </c>
      <c r="AD165">
        <v>19.64</v>
      </c>
      <c r="AE165">
        <v>19.5</v>
      </c>
      <c r="AF165">
        <v>19.940000000000001</v>
      </c>
      <c r="AG165">
        <f t="shared" si="2"/>
        <v>-3.9961482908040365E-2</v>
      </c>
      <c r="AH165">
        <v>19.87</v>
      </c>
      <c r="AI165">
        <v>19.86</v>
      </c>
      <c r="AJ165">
        <v>19.96</v>
      </c>
      <c r="AK165">
        <v>20.38</v>
      </c>
      <c r="AL165">
        <v>20.23</v>
      </c>
      <c r="AM165">
        <v>20.329999999999998</v>
      </c>
      <c r="AN165">
        <v>20.32</v>
      </c>
      <c r="AO165">
        <v>20.63</v>
      </c>
      <c r="AP165">
        <v>20.56</v>
      </c>
      <c r="AQ165">
        <v>20.79</v>
      </c>
      <c r="AR165">
        <v>20.52</v>
      </c>
      <c r="AS165">
        <v>19.86</v>
      </c>
      <c r="AT165">
        <v>19.89</v>
      </c>
      <c r="AU165">
        <v>20.100000000000001</v>
      </c>
      <c r="AV165">
        <v>20.100000000000001</v>
      </c>
      <c r="AW165">
        <v>20.23</v>
      </c>
      <c r="AX165">
        <v>19.79</v>
      </c>
      <c r="AY165">
        <v>20.02</v>
      </c>
      <c r="AZ165">
        <v>19.739999999999998</v>
      </c>
      <c r="BA165">
        <v>19.46</v>
      </c>
      <c r="BB165">
        <v>19.8</v>
      </c>
      <c r="BC165">
        <v>18.78</v>
      </c>
      <c r="BD165">
        <v>18.02</v>
      </c>
      <c r="BE165">
        <v>18.13</v>
      </c>
      <c r="BF165">
        <v>18.309999999999999</v>
      </c>
      <c r="BG165">
        <v>18.760000000000002</v>
      </c>
      <c r="BH165">
        <v>18.55</v>
      </c>
      <c r="BI165">
        <v>18.12</v>
      </c>
      <c r="BJ165">
        <v>18.309999999999999</v>
      </c>
      <c r="BK165">
        <v>18.47</v>
      </c>
      <c r="BL165">
        <v>18.989999999999998</v>
      </c>
      <c r="BM165">
        <v>19.25</v>
      </c>
      <c r="BN165">
        <v>19.59</v>
      </c>
      <c r="BO165">
        <v>19.68</v>
      </c>
      <c r="BP165">
        <v>19.690000000000001</v>
      </c>
      <c r="BQ165">
        <v>19.97</v>
      </c>
      <c r="BR165">
        <v>19.739999999999998</v>
      </c>
      <c r="BS165">
        <v>19.670000000000002</v>
      </c>
      <c r="BT165">
        <v>19.809999999999999</v>
      </c>
      <c r="BU165">
        <v>19.62</v>
      </c>
      <c r="BV165">
        <v>19.75</v>
      </c>
      <c r="BW165">
        <v>19.850000000000001</v>
      </c>
      <c r="BX165">
        <v>20.22</v>
      </c>
      <c r="BY165">
        <v>20.420000000000002</v>
      </c>
      <c r="BZ165">
        <v>20.28</v>
      </c>
      <c r="CA165">
        <v>20.100000000000001</v>
      </c>
      <c r="CB165">
        <v>20.37</v>
      </c>
      <c r="CC165">
        <v>21.33</v>
      </c>
    </row>
    <row r="166" spans="1:81" x14ac:dyDescent="0.25">
      <c r="A166" t="s">
        <v>171</v>
      </c>
      <c r="B166" s="2">
        <v>42395</v>
      </c>
      <c r="C166" s="2">
        <v>42486</v>
      </c>
      <c r="D166">
        <v>0.11940000000000001</v>
      </c>
      <c r="L166">
        <v>19.53</v>
      </c>
      <c r="M166">
        <v>19.489999999999998</v>
      </c>
      <c r="N166">
        <v>19.79</v>
      </c>
      <c r="O166">
        <v>20.8</v>
      </c>
      <c r="P166">
        <v>20.5</v>
      </c>
      <c r="Q166">
        <v>20.49</v>
      </c>
      <c r="R166">
        <v>20.36</v>
      </c>
      <c r="S166">
        <v>20.350000000000001</v>
      </c>
      <c r="T166">
        <v>20.12</v>
      </c>
      <c r="U166">
        <v>19.97</v>
      </c>
      <c r="V166">
        <v>20</v>
      </c>
      <c r="W166">
        <v>19.760000000000002</v>
      </c>
      <c r="X166">
        <v>19.57</v>
      </c>
      <c r="Y166">
        <v>19.91</v>
      </c>
      <c r="Z166">
        <v>20.149999999999999</v>
      </c>
      <c r="AA166">
        <v>20.38</v>
      </c>
      <c r="AB166">
        <v>20.47</v>
      </c>
      <c r="AC166">
        <v>21.14</v>
      </c>
      <c r="AD166">
        <v>20.98</v>
      </c>
      <c r="AE166">
        <v>21.61</v>
      </c>
      <c r="AF166">
        <v>21.605</v>
      </c>
      <c r="AG166">
        <f t="shared" si="2"/>
        <v>0.10851718830169328</v>
      </c>
      <c r="AH166">
        <v>21.5</v>
      </c>
      <c r="AI166">
        <v>21.61</v>
      </c>
      <c r="AJ166">
        <v>21.95</v>
      </c>
      <c r="AK166">
        <v>21.93</v>
      </c>
      <c r="AL166">
        <v>21.79</v>
      </c>
      <c r="AM166">
        <v>21.63</v>
      </c>
      <c r="AN166">
        <v>21.31</v>
      </c>
      <c r="AO166">
        <v>21.28</v>
      </c>
      <c r="AP166">
        <v>21.24</v>
      </c>
      <c r="AQ166">
        <v>21.03</v>
      </c>
      <c r="AR166">
        <v>20.89</v>
      </c>
      <c r="AS166">
        <v>21.22</v>
      </c>
      <c r="AT166">
        <v>21.03</v>
      </c>
      <c r="AU166">
        <v>20.55</v>
      </c>
      <c r="AV166">
        <v>20.41</v>
      </c>
      <c r="AW166">
        <v>21.04</v>
      </c>
      <c r="AX166">
        <v>21.48</v>
      </c>
      <c r="AY166">
        <v>21.17</v>
      </c>
      <c r="AZ166">
        <v>21.11</v>
      </c>
      <c r="BA166">
        <v>20.84</v>
      </c>
      <c r="BB166">
        <v>20.85</v>
      </c>
      <c r="BC166">
        <v>20.71</v>
      </c>
      <c r="BD166">
        <v>21.39</v>
      </c>
      <c r="BE166">
        <v>21.52</v>
      </c>
      <c r="BF166">
        <v>21.71</v>
      </c>
      <c r="BG166">
        <v>21.41</v>
      </c>
      <c r="BH166">
        <v>21.22</v>
      </c>
      <c r="BI166">
        <v>21.03</v>
      </c>
      <c r="BJ166">
        <v>21.08</v>
      </c>
      <c r="BK166">
        <v>20.98</v>
      </c>
      <c r="BL166">
        <v>21.12</v>
      </c>
      <c r="BM166">
        <v>21.26</v>
      </c>
      <c r="BN166">
        <v>21.27</v>
      </c>
      <c r="BO166">
        <v>21.71</v>
      </c>
      <c r="BP166">
        <v>22.32</v>
      </c>
      <c r="BQ166">
        <v>21.93</v>
      </c>
      <c r="BR166">
        <v>21.97</v>
      </c>
      <c r="BS166">
        <v>22.04</v>
      </c>
      <c r="BT166">
        <v>21.74</v>
      </c>
      <c r="BU166">
        <v>22.05</v>
      </c>
      <c r="BV166">
        <v>21.9</v>
      </c>
      <c r="BW166">
        <v>21.61</v>
      </c>
      <c r="BX166">
        <v>23.14</v>
      </c>
    </row>
    <row r="167" spans="1:81" x14ac:dyDescent="0.25">
      <c r="A167" t="s">
        <v>171</v>
      </c>
      <c r="B167" s="2">
        <v>42122</v>
      </c>
      <c r="C167" s="2">
        <v>42220</v>
      </c>
      <c r="D167">
        <v>0.122</v>
      </c>
      <c r="L167">
        <v>19.2</v>
      </c>
      <c r="M167">
        <v>18.97</v>
      </c>
      <c r="N167">
        <v>17.79</v>
      </c>
      <c r="O167">
        <v>17.88</v>
      </c>
      <c r="P167">
        <v>17.93</v>
      </c>
      <c r="Q167">
        <v>17.68</v>
      </c>
      <c r="R167">
        <v>17.71</v>
      </c>
      <c r="S167">
        <v>18.07</v>
      </c>
      <c r="T167">
        <v>18.05</v>
      </c>
      <c r="U167">
        <v>18.079999999999998</v>
      </c>
      <c r="V167">
        <v>17.920000000000002</v>
      </c>
      <c r="W167">
        <v>18.12</v>
      </c>
      <c r="X167">
        <v>18.739999999999998</v>
      </c>
      <c r="Y167">
        <v>18.420000000000002</v>
      </c>
      <c r="Z167">
        <v>18.66</v>
      </c>
      <c r="AA167">
        <v>18.7</v>
      </c>
      <c r="AB167">
        <v>18.88</v>
      </c>
      <c r="AC167">
        <v>19.260000000000002</v>
      </c>
      <c r="AD167">
        <v>18.96</v>
      </c>
      <c r="AE167">
        <v>18.36</v>
      </c>
      <c r="AF167">
        <v>18.760000000000002</v>
      </c>
      <c r="AG167">
        <f t="shared" si="2"/>
        <v>-1.107011070110687E-2</v>
      </c>
      <c r="AH167">
        <v>18.670000000000002</v>
      </c>
      <c r="AI167">
        <v>18.670000000000002</v>
      </c>
      <c r="AJ167">
        <v>18.66</v>
      </c>
      <c r="AK167">
        <v>18.72</v>
      </c>
      <c r="AL167">
        <v>18.809999999999999</v>
      </c>
      <c r="AM167">
        <v>18.53</v>
      </c>
      <c r="AN167">
        <v>18.68</v>
      </c>
      <c r="AO167">
        <v>18.489999999999998</v>
      </c>
      <c r="AP167">
        <v>18.52</v>
      </c>
      <c r="AQ167">
        <v>18.75</v>
      </c>
      <c r="AR167">
        <v>18.7</v>
      </c>
      <c r="AS167">
        <v>18.739999999999998</v>
      </c>
      <c r="AT167">
        <v>18.48</v>
      </c>
      <c r="AU167">
        <v>18.63</v>
      </c>
      <c r="AV167">
        <v>18.77</v>
      </c>
      <c r="AW167">
        <v>19.079999999999998</v>
      </c>
      <c r="AX167">
        <v>19.04</v>
      </c>
      <c r="AY167">
        <v>19.13</v>
      </c>
      <c r="AZ167">
        <v>19.53</v>
      </c>
      <c r="BA167">
        <v>19.22</v>
      </c>
      <c r="BB167">
        <v>19.079999999999998</v>
      </c>
      <c r="BC167">
        <v>19.23</v>
      </c>
      <c r="BD167">
        <v>18.989999999999998</v>
      </c>
      <c r="BE167">
        <v>18.98</v>
      </c>
      <c r="BF167">
        <v>18.61</v>
      </c>
      <c r="BG167">
        <v>18.2</v>
      </c>
      <c r="BH167">
        <v>18.420000000000002</v>
      </c>
      <c r="BI167">
        <v>18.37</v>
      </c>
      <c r="BJ167">
        <v>18.09</v>
      </c>
      <c r="BK167">
        <v>18.059999999999999</v>
      </c>
      <c r="BL167">
        <v>18.28</v>
      </c>
      <c r="BM167">
        <v>18.23</v>
      </c>
      <c r="BN167">
        <v>18.399999999999999</v>
      </c>
      <c r="BO167">
        <v>18.18</v>
      </c>
      <c r="BP167">
        <v>18.23</v>
      </c>
      <c r="BQ167">
        <v>18.02</v>
      </c>
      <c r="BR167">
        <v>17.72</v>
      </c>
      <c r="BS167">
        <v>17.61</v>
      </c>
      <c r="BT167">
        <v>17.5</v>
      </c>
      <c r="BU167">
        <v>17.45</v>
      </c>
      <c r="BV167">
        <v>17.18</v>
      </c>
      <c r="BW167">
        <v>16.89</v>
      </c>
      <c r="BX167">
        <v>17.07</v>
      </c>
      <c r="BY167">
        <v>17.05</v>
      </c>
      <c r="BZ167">
        <v>17.46</v>
      </c>
      <c r="CA167">
        <v>17</v>
      </c>
      <c r="CB167">
        <v>16.899999999999999</v>
      </c>
      <c r="CC167">
        <v>17.03</v>
      </c>
    </row>
    <row r="168" spans="1:81" x14ac:dyDescent="0.25">
      <c r="A168" t="s">
        <v>172</v>
      </c>
      <c r="B168" s="2">
        <v>45141</v>
      </c>
      <c r="C168" s="2">
        <v>45232</v>
      </c>
      <c r="D168">
        <v>0.16200000000000001</v>
      </c>
      <c r="L168">
        <v>102.74</v>
      </c>
      <c r="M168">
        <v>101.03</v>
      </c>
      <c r="N168">
        <v>102.99</v>
      </c>
      <c r="O168">
        <v>101.59</v>
      </c>
      <c r="P168">
        <v>99.93</v>
      </c>
      <c r="Q168">
        <v>99.92</v>
      </c>
      <c r="R168">
        <v>96.22</v>
      </c>
      <c r="S168">
        <v>98.52</v>
      </c>
      <c r="T168">
        <v>95.87</v>
      </c>
      <c r="U168">
        <v>94.45</v>
      </c>
      <c r="V168">
        <v>94.01</v>
      </c>
      <c r="W168">
        <v>94.75</v>
      </c>
      <c r="X168">
        <v>97.94</v>
      </c>
      <c r="Y168">
        <v>97.21</v>
      </c>
      <c r="Z168">
        <v>99.07</v>
      </c>
      <c r="AA168">
        <v>95.18</v>
      </c>
      <c r="AB168">
        <v>96.48</v>
      </c>
      <c r="AC168">
        <v>97.16</v>
      </c>
      <c r="AD168">
        <v>100.38</v>
      </c>
      <c r="AE168">
        <v>100.58</v>
      </c>
      <c r="AF168">
        <v>101.27</v>
      </c>
      <c r="AG168">
        <f t="shared" si="2"/>
        <v>2.3755320201919714E-3</v>
      </c>
      <c r="AH168">
        <v>102.49</v>
      </c>
      <c r="AI168">
        <v>100.95</v>
      </c>
      <c r="AJ168">
        <v>99.68</v>
      </c>
      <c r="AK168">
        <v>97.04</v>
      </c>
      <c r="AL168">
        <v>96.13</v>
      </c>
      <c r="AM168">
        <v>95.51</v>
      </c>
      <c r="AN168">
        <v>94.22</v>
      </c>
      <c r="AO168">
        <v>94.83</v>
      </c>
      <c r="AP168">
        <v>94.59</v>
      </c>
      <c r="AQ168">
        <v>92</v>
      </c>
      <c r="AR168">
        <v>92.8</v>
      </c>
      <c r="AS168">
        <v>91.95</v>
      </c>
      <c r="AT168">
        <v>90.72</v>
      </c>
      <c r="AU168">
        <v>90.01</v>
      </c>
      <c r="AV168">
        <v>91.04</v>
      </c>
      <c r="AW168">
        <v>91.55</v>
      </c>
      <c r="AX168">
        <v>88.82</v>
      </c>
      <c r="AY168">
        <v>89.35</v>
      </c>
      <c r="AZ168">
        <v>91.74</v>
      </c>
      <c r="BA168">
        <v>93.91</v>
      </c>
      <c r="BB168">
        <v>93.39</v>
      </c>
      <c r="BC168">
        <v>90.77</v>
      </c>
      <c r="BD168">
        <v>94.98</v>
      </c>
      <c r="BE168">
        <v>93.16</v>
      </c>
      <c r="BF168">
        <v>94.79</v>
      </c>
      <c r="BG168">
        <v>95.54</v>
      </c>
      <c r="BH168">
        <v>97.09</v>
      </c>
      <c r="BI168">
        <v>97.61</v>
      </c>
      <c r="BJ168">
        <v>97.98</v>
      </c>
      <c r="BK168">
        <v>95.44</v>
      </c>
      <c r="BL168">
        <v>97.45</v>
      </c>
      <c r="BM168">
        <v>96.99</v>
      </c>
      <c r="BN168">
        <v>95.07</v>
      </c>
      <c r="BO168">
        <v>91.87</v>
      </c>
      <c r="BP168">
        <v>90.7</v>
      </c>
      <c r="BQ168">
        <v>89.43</v>
      </c>
      <c r="BR168">
        <v>91.19</v>
      </c>
      <c r="BS168">
        <v>86.67</v>
      </c>
      <c r="BT168">
        <v>87.53</v>
      </c>
      <c r="BU168">
        <v>87.82</v>
      </c>
      <c r="BV168">
        <v>87.64</v>
      </c>
      <c r="BW168">
        <v>88.04</v>
      </c>
      <c r="BX168">
        <v>88.82</v>
      </c>
      <c r="BY168">
        <v>85.71</v>
      </c>
    </row>
    <row r="169" spans="1:81" x14ac:dyDescent="0.25">
      <c r="A169" t="s">
        <v>172</v>
      </c>
      <c r="B169" s="2">
        <v>44035</v>
      </c>
      <c r="C169" s="2">
        <v>44126</v>
      </c>
      <c r="D169">
        <v>0.23710000000000001</v>
      </c>
      <c r="L169">
        <v>69.650000000000006</v>
      </c>
      <c r="M169">
        <v>67.84</v>
      </c>
      <c r="N169">
        <v>69.540000000000006</v>
      </c>
      <c r="O169">
        <v>69.19</v>
      </c>
      <c r="P169">
        <v>71.099999999999994</v>
      </c>
      <c r="Q169">
        <v>72.2</v>
      </c>
      <c r="R169">
        <v>71.91</v>
      </c>
      <c r="S169">
        <v>74.010000000000005</v>
      </c>
      <c r="T169">
        <v>73</v>
      </c>
      <c r="U169">
        <v>73.48</v>
      </c>
      <c r="V169">
        <v>72.790000000000006</v>
      </c>
      <c r="W169">
        <v>70.260000000000005</v>
      </c>
      <c r="X169">
        <v>68.92</v>
      </c>
      <c r="Y169">
        <v>69.22</v>
      </c>
      <c r="Z169">
        <v>71.06</v>
      </c>
      <c r="AA169">
        <v>70.66</v>
      </c>
      <c r="AB169">
        <v>69.73</v>
      </c>
      <c r="AC169">
        <v>70.72</v>
      </c>
      <c r="AD169">
        <v>71.3</v>
      </c>
      <c r="AE169">
        <v>71.05</v>
      </c>
      <c r="AF169">
        <v>69.34</v>
      </c>
      <c r="AG169">
        <f t="shared" si="2"/>
        <v>2.2110849056603772E-2</v>
      </c>
      <c r="AH169">
        <v>69.430000000000007</v>
      </c>
      <c r="AI169">
        <v>69.3</v>
      </c>
      <c r="AJ169">
        <v>69.88</v>
      </c>
      <c r="AK169">
        <v>69.849999999999994</v>
      </c>
      <c r="AL169">
        <v>67.84</v>
      </c>
      <c r="AM169">
        <v>68.3</v>
      </c>
      <c r="AN169">
        <v>66.89</v>
      </c>
      <c r="AO169">
        <v>68.86</v>
      </c>
      <c r="AP169">
        <v>70.739999999999995</v>
      </c>
      <c r="AQ169">
        <v>66.900000000000006</v>
      </c>
      <c r="AR169">
        <v>66.540000000000006</v>
      </c>
      <c r="AS169">
        <v>62.51</v>
      </c>
      <c r="AT169">
        <v>64.8</v>
      </c>
      <c r="AU169">
        <v>64.989999999999995</v>
      </c>
      <c r="AV169">
        <v>65.39</v>
      </c>
      <c r="AW169">
        <v>67.650000000000006</v>
      </c>
      <c r="AX169">
        <v>68.98</v>
      </c>
      <c r="AY169">
        <v>68.09</v>
      </c>
      <c r="AZ169">
        <v>68.11</v>
      </c>
      <c r="BA169">
        <v>66.56</v>
      </c>
      <c r="BB169">
        <v>66.599999999999994</v>
      </c>
      <c r="BC169">
        <v>67.069999999999993</v>
      </c>
      <c r="BD169">
        <v>66.91</v>
      </c>
      <c r="BE169">
        <v>68.2</v>
      </c>
      <c r="BF169">
        <v>69.22</v>
      </c>
      <c r="BG169">
        <v>71.400000000000006</v>
      </c>
      <c r="BH169">
        <v>73.2</v>
      </c>
      <c r="BI169">
        <v>74.34</v>
      </c>
      <c r="BJ169">
        <v>76.650000000000006</v>
      </c>
      <c r="BK169">
        <v>75.92</v>
      </c>
      <c r="BL169">
        <v>78.900000000000006</v>
      </c>
      <c r="BM169">
        <v>80.09</v>
      </c>
      <c r="BN169">
        <v>81.760000000000005</v>
      </c>
      <c r="BO169">
        <v>82.15</v>
      </c>
      <c r="BP169">
        <v>82.745000000000005</v>
      </c>
      <c r="BQ169">
        <v>83.61</v>
      </c>
      <c r="BR169">
        <v>83.91</v>
      </c>
      <c r="BS169">
        <v>82.43</v>
      </c>
      <c r="BT169">
        <v>82.02</v>
      </c>
      <c r="BU169">
        <v>81.41</v>
      </c>
      <c r="BV169">
        <v>81.02</v>
      </c>
      <c r="BW169">
        <v>80.62</v>
      </c>
      <c r="BX169">
        <v>79.900000000000006</v>
      </c>
      <c r="BY169">
        <v>78.63</v>
      </c>
    </row>
    <row r="170" spans="1:81" x14ac:dyDescent="0.25">
      <c r="A170" t="s">
        <v>172</v>
      </c>
      <c r="B170" s="2">
        <v>43216</v>
      </c>
      <c r="C170" s="2">
        <v>43307</v>
      </c>
      <c r="D170">
        <v>0.11899999999999999</v>
      </c>
      <c r="L170">
        <v>33.4</v>
      </c>
      <c r="M170">
        <v>32.6</v>
      </c>
      <c r="N170">
        <v>32.200000000000003</v>
      </c>
      <c r="O170">
        <v>32.799999999999997</v>
      </c>
      <c r="P170">
        <v>32.799999999999997</v>
      </c>
      <c r="Q170">
        <v>32.700000000000003</v>
      </c>
      <c r="R170">
        <v>33.5</v>
      </c>
      <c r="S170">
        <v>34.024999999999999</v>
      </c>
      <c r="T170">
        <v>35</v>
      </c>
      <c r="U170">
        <v>35.450000000000003</v>
      </c>
      <c r="V170">
        <v>36.049999999999997</v>
      </c>
      <c r="W170">
        <v>35.6</v>
      </c>
      <c r="X170">
        <v>36.049999999999997</v>
      </c>
      <c r="Y170">
        <v>35.85</v>
      </c>
      <c r="Z170">
        <v>36.5</v>
      </c>
      <c r="AA170">
        <v>36.85</v>
      </c>
      <c r="AB170">
        <v>34.200000000000003</v>
      </c>
      <c r="AC170">
        <v>34.799999999999997</v>
      </c>
      <c r="AD170">
        <v>34.85</v>
      </c>
      <c r="AE170">
        <v>35</v>
      </c>
      <c r="AF170">
        <v>34.9</v>
      </c>
      <c r="AG170">
        <f t="shared" si="2"/>
        <v>7.0552147239263716E-2</v>
      </c>
      <c r="AH170">
        <v>34.700000000000003</v>
      </c>
      <c r="AI170">
        <v>34.950000000000003</v>
      </c>
      <c r="AJ170">
        <v>35.35</v>
      </c>
      <c r="AK170">
        <v>35.1</v>
      </c>
      <c r="AL170">
        <v>36.049999999999997</v>
      </c>
      <c r="AM170">
        <v>36.75</v>
      </c>
      <c r="AN170">
        <v>37.25</v>
      </c>
      <c r="AO170">
        <v>37.75</v>
      </c>
      <c r="AP170">
        <v>37.75</v>
      </c>
      <c r="AQ170">
        <v>37.9</v>
      </c>
      <c r="AR170">
        <v>38.1</v>
      </c>
      <c r="AS170">
        <v>38.85</v>
      </c>
      <c r="AT170">
        <v>38.700000000000003</v>
      </c>
      <c r="AU170">
        <v>38.85</v>
      </c>
      <c r="AV170">
        <v>38.274999999999999</v>
      </c>
      <c r="AW170">
        <v>37.35</v>
      </c>
      <c r="AX170">
        <v>36.6</v>
      </c>
      <c r="AY170">
        <v>36.200000000000003</v>
      </c>
      <c r="AZ170">
        <v>35.9</v>
      </c>
      <c r="BA170">
        <v>35.35</v>
      </c>
      <c r="BB170">
        <v>34.450000000000003</v>
      </c>
      <c r="BC170">
        <v>34.799999999999997</v>
      </c>
      <c r="BD170">
        <v>33.700000000000003</v>
      </c>
      <c r="BE170">
        <v>33.950000000000003</v>
      </c>
      <c r="BF170">
        <v>33.9</v>
      </c>
      <c r="BG170">
        <v>34.450000000000003</v>
      </c>
      <c r="BH170">
        <v>34.049999999999997</v>
      </c>
      <c r="BI170">
        <v>35.1</v>
      </c>
      <c r="BJ170">
        <v>34.85</v>
      </c>
      <c r="BK170">
        <v>35.549999999999997</v>
      </c>
      <c r="BL170">
        <v>35.4</v>
      </c>
      <c r="BM170">
        <v>33.85</v>
      </c>
      <c r="BN170">
        <v>34.9</v>
      </c>
      <c r="BO170">
        <v>35.049999999999997</v>
      </c>
      <c r="BP170">
        <v>35.35</v>
      </c>
      <c r="BQ170">
        <v>36.5</v>
      </c>
      <c r="BR170">
        <v>37.799999999999997</v>
      </c>
      <c r="BS170">
        <v>37.9</v>
      </c>
      <c r="BT170">
        <v>37.85</v>
      </c>
      <c r="BU170">
        <v>37.9</v>
      </c>
      <c r="BV170">
        <v>37.549999999999997</v>
      </c>
      <c r="BW170">
        <v>37.700000000000003</v>
      </c>
      <c r="BX170">
        <v>36.25</v>
      </c>
    </row>
    <row r="171" spans="1:81" x14ac:dyDescent="0.25">
      <c r="A171" t="s">
        <v>172</v>
      </c>
      <c r="B171" s="2">
        <v>43137</v>
      </c>
      <c r="C171" s="2">
        <v>43216</v>
      </c>
      <c r="D171">
        <v>0.13819999999999999</v>
      </c>
      <c r="L171">
        <v>32.65</v>
      </c>
      <c r="M171">
        <v>31.6</v>
      </c>
      <c r="N171">
        <v>29.65</v>
      </c>
      <c r="O171">
        <v>30.8</v>
      </c>
      <c r="P171">
        <v>31.1</v>
      </c>
      <c r="Q171">
        <v>31.15</v>
      </c>
      <c r="R171">
        <v>32.299999999999997</v>
      </c>
      <c r="S171">
        <v>33.1</v>
      </c>
      <c r="T171">
        <v>33.049999999999997</v>
      </c>
      <c r="U171">
        <v>33.65</v>
      </c>
      <c r="V171">
        <v>32.799999999999997</v>
      </c>
      <c r="W171">
        <v>33</v>
      </c>
      <c r="X171">
        <v>33.75</v>
      </c>
      <c r="Y171">
        <v>34.35</v>
      </c>
      <c r="Z171">
        <v>33.700000000000003</v>
      </c>
      <c r="AA171">
        <v>33.200000000000003</v>
      </c>
      <c r="AB171">
        <v>33.049999999999997</v>
      </c>
      <c r="AC171">
        <v>33.65</v>
      </c>
      <c r="AD171">
        <v>34</v>
      </c>
      <c r="AE171">
        <v>35.15</v>
      </c>
      <c r="AF171">
        <v>35.6</v>
      </c>
      <c r="AG171">
        <f t="shared" si="2"/>
        <v>0.12658227848101264</v>
      </c>
      <c r="AH171">
        <v>35.85</v>
      </c>
      <c r="AI171">
        <v>36.549999999999997</v>
      </c>
      <c r="AJ171">
        <v>36.4</v>
      </c>
      <c r="AK171">
        <v>35.950000000000003</v>
      </c>
      <c r="AL171">
        <v>36.15</v>
      </c>
      <c r="AM171">
        <v>36.15</v>
      </c>
      <c r="AN171">
        <v>36.1</v>
      </c>
      <c r="AO171">
        <v>36.5</v>
      </c>
      <c r="AP171">
        <v>36.25</v>
      </c>
      <c r="AQ171">
        <v>37.85</v>
      </c>
      <c r="AR171">
        <v>36.700000000000003</v>
      </c>
      <c r="AS171">
        <v>35.85</v>
      </c>
      <c r="AT171">
        <v>37.6</v>
      </c>
      <c r="AU171">
        <v>35.35</v>
      </c>
      <c r="AV171">
        <v>34.1</v>
      </c>
      <c r="AW171">
        <v>34.799999999999997</v>
      </c>
      <c r="AX171">
        <v>33.450000000000003</v>
      </c>
      <c r="AY171">
        <v>34.25</v>
      </c>
      <c r="AZ171">
        <v>34.85</v>
      </c>
      <c r="BA171">
        <v>34.700000000000003</v>
      </c>
      <c r="BB171">
        <v>33.700000000000003</v>
      </c>
      <c r="BC171">
        <v>34.6</v>
      </c>
      <c r="BD171">
        <v>35.950000000000003</v>
      </c>
      <c r="BE171">
        <v>36.049999999999997</v>
      </c>
      <c r="BF171">
        <v>36.799999999999997</v>
      </c>
      <c r="BG171">
        <v>36.799999999999997</v>
      </c>
      <c r="BH171">
        <v>36.9</v>
      </c>
      <c r="BI171">
        <v>37.700000000000003</v>
      </c>
      <c r="BJ171">
        <v>37.15</v>
      </c>
      <c r="BK171">
        <v>34.65</v>
      </c>
      <c r="BL171">
        <v>33.75</v>
      </c>
      <c r="BM171">
        <v>33.549999999999997</v>
      </c>
      <c r="BN171">
        <v>33.25</v>
      </c>
      <c r="BO171">
        <v>33.299999999999997</v>
      </c>
      <c r="BP171">
        <v>33.4</v>
      </c>
    </row>
    <row r="172" spans="1:81" x14ac:dyDescent="0.25">
      <c r="A172" t="s">
        <v>172</v>
      </c>
      <c r="B172" s="2">
        <v>42943</v>
      </c>
      <c r="C172" s="2">
        <v>43034</v>
      </c>
      <c r="D172">
        <v>0.14860000000000001</v>
      </c>
      <c r="L172">
        <v>26.6</v>
      </c>
      <c r="M172">
        <v>26.45</v>
      </c>
      <c r="N172">
        <v>26.1</v>
      </c>
      <c r="O172">
        <v>26.3</v>
      </c>
      <c r="P172">
        <v>25.25</v>
      </c>
      <c r="Q172">
        <v>25.1</v>
      </c>
      <c r="R172">
        <v>24.65</v>
      </c>
      <c r="S172">
        <v>25.15</v>
      </c>
      <c r="T172">
        <v>24.85</v>
      </c>
      <c r="U172">
        <v>24.7</v>
      </c>
      <c r="V172">
        <v>23.85</v>
      </c>
      <c r="W172">
        <v>24.4</v>
      </c>
      <c r="X172">
        <v>24.7</v>
      </c>
      <c r="Y172">
        <v>24.45</v>
      </c>
      <c r="Z172">
        <v>24.45</v>
      </c>
      <c r="AA172">
        <v>23.45</v>
      </c>
      <c r="AB172">
        <v>23.8</v>
      </c>
      <c r="AC172">
        <v>23.85</v>
      </c>
      <c r="AD172">
        <v>24.35</v>
      </c>
      <c r="AE172">
        <v>24.4</v>
      </c>
      <c r="AF172">
        <v>24.5</v>
      </c>
      <c r="AG172">
        <f t="shared" si="2"/>
        <v>-7.3724007561436641E-2</v>
      </c>
      <c r="AH172">
        <v>24.4</v>
      </c>
      <c r="AI172">
        <v>24.5</v>
      </c>
      <c r="AJ172">
        <v>24.7</v>
      </c>
      <c r="AK172">
        <v>25.35</v>
      </c>
      <c r="AL172">
        <v>25.45</v>
      </c>
      <c r="AM172">
        <v>25.95</v>
      </c>
      <c r="AN172">
        <v>25.75</v>
      </c>
      <c r="AO172">
        <v>26.35</v>
      </c>
      <c r="AP172">
        <v>26.65</v>
      </c>
      <c r="AQ172">
        <v>25.45</v>
      </c>
      <c r="AR172">
        <v>26.55</v>
      </c>
      <c r="AS172">
        <v>27</v>
      </c>
      <c r="AT172">
        <v>27.2</v>
      </c>
      <c r="AU172">
        <v>27.35</v>
      </c>
      <c r="AV172">
        <v>27.35</v>
      </c>
      <c r="AW172">
        <v>27.65</v>
      </c>
      <c r="AX172">
        <v>27.95</v>
      </c>
      <c r="AY172">
        <v>27.45</v>
      </c>
      <c r="AZ172">
        <v>27.6</v>
      </c>
      <c r="BA172">
        <v>27.85</v>
      </c>
      <c r="BB172">
        <v>27.45</v>
      </c>
      <c r="BC172">
        <v>27.35</v>
      </c>
      <c r="BD172">
        <v>28.35</v>
      </c>
      <c r="BE172">
        <v>28.4</v>
      </c>
      <c r="BF172">
        <v>28.85</v>
      </c>
      <c r="BG172">
        <v>29.25</v>
      </c>
      <c r="BH172">
        <v>29.2</v>
      </c>
      <c r="BI172">
        <v>29.15</v>
      </c>
      <c r="BJ172">
        <v>28.65</v>
      </c>
      <c r="BK172">
        <v>28.95</v>
      </c>
      <c r="BL172">
        <v>28.85</v>
      </c>
      <c r="BM172">
        <v>28.55</v>
      </c>
      <c r="BN172">
        <v>29</v>
      </c>
      <c r="BO172">
        <v>29.3</v>
      </c>
      <c r="BP172">
        <v>29.65</v>
      </c>
      <c r="BQ172">
        <v>29.95</v>
      </c>
      <c r="BR172">
        <v>29.95</v>
      </c>
      <c r="BS172">
        <v>30.5</v>
      </c>
      <c r="BT172">
        <v>30.2</v>
      </c>
      <c r="BU172">
        <v>30.15</v>
      </c>
      <c r="BV172">
        <v>30.15</v>
      </c>
      <c r="BW172">
        <v>30.35</v>
      </c>
      <c r="BX172">
        <v>30.1</v>
      </c>
      <c r="BY172">
        <v>32</v>
      </c>
    </row>
    <row r="173" spans="1:81" x14ac:dyDescent="0.25">
      <c r="A173" t="s">
        <v>172</v>
      </c>
      <c r="B173" s="2">
        <v>42852</v>
      </c>
      <c r="C173" s="2">
        <v>42943</v>
      </c>
      <c r="D173">
        <v>0.1067</v>
      </c>
      <c r="L173">
        <v>25.4</v>
      </c>
      <c r="M173">
        <v>24.8</v>
      </c>
      <c r="N173">
        <v>25.3</v>
      </c>
      <c r="O173">
        <v>25.1</v>
      </c>
      <c r="P173">
        <v>25.05</v>
      </c>
      <c r="Q173">
        <v>24.9</v>
      </c>
      <c r="R173">
        <v>24.75</v>
      </c>
      <c r="S173">
        <v>24.35</v>
      </c>
      <c r="T173">
        <v>24.45</v>
      </c>
      <c r="U173">
        <v>24.4</v>
      </c>
      <c r="V173">
        <v>24.35</v>
      </c>
      <c r="W173">
        <v>23.95</v>
      </c>
      <c r="X173">
        <v>24.25</v>
      </c>
      <c r="Y173">
        <v>24.75</v>
      </c>
      <c r="Z173">
        <v>23.2</v>
      </c>
      <c r="AA173">
        <v>23.7</v>
      </c>
      <c r="AB173">
        <v>23.35</v>
      </c>
      <c r="AC173">
        <v>24.3</v>
      </c>
      <c r="AD173">
        <v>24.25</v>
      </c>
      <c r="AE173">
        <v>24.35</v>
      </c>
      <c r="AF173">
        <v>24.15</v>
      </c>
      <c r="AG173">
        <f t="shared" si="2"/>
        <v>-2.6209677419354923E-2</v>
      </c>
      <c r="AH173">
        <v>23.95</v>
      </c>
      <c r="AI173">
        <v>24.2</v>
      </c>
      <c r="AJ173">
        <v>24.7</v>
      </c>
      <c r="AK173">
        <v>25.25</v>
      </c>
      <c r="AL173">
        <v>25.9</v>
      </c>
      <c r="AM173">
        <v>26.05</v>
      </c>
      <c r="AN173">
        <v>26.25</v>
      </c>
      <c r="AO173">
        <v>26.4</v>
      </c>
      <c r="AP173">
        <v>26.65</v>
      </c>
      <c r="AQ173">
        <v>25.8</v>
      </c>
      <c r="AR173">
        <v>24.9</v>
      </c>
      <c r="AS173">
        <v>24.9</v>
      </c>
      <c r="AT173">
        <v>24.5</v>
      </c>
      <c r="AU173">
        <v>24</v>
      </c>
      <c r="AV173">
        <v>24.05</v>
      </c>
      <c r="AW173">
        <v>24.15</v>
      </c>
      <c r="AX173">
        <v>23.75</v>
      </c>
      <c r="AY173">
        <v>23.6</v>
      </c>
      <c r="AZ173">
        <v>23.5</v>
      </c>
      <c r="BA173">
        <v>23.4</v>
      </c>
      <c r="BB173">
        <v>23.1</v>
      </c>
      <c r="BC173">
        <v>22.45</v>
      </c>
      <c r="BD173">
        <v>23.4</v>
      </c>
      <c r="BE173">
        <v>22.05</v>
      </c>
      <c r="BF173">
        <v>21.95</v>
      </c>
      <c r="BG173">
        <v>21.95</v>
      </c>
      <c r="BH173">
        <v>22.15</v>
      </c>
      <c r="BI173">
        <v>22.15</v>
      </c>
      <c r="BJ173">
        <v>22.5</v>
      </c>
      <c r="BK173">
        <v>22.4</v>
      </c>
      <c r="BL173">
        <v>23.25</v>
      </c>
      <c r="BM173">
        <v>23.85</v>
      </c>
      <c r="BN173">
        <v>24.1</v>
      </c>
      <c r="BO173">
        <v>24.55</v>
      </c>
      <c r="BP173">
        <v>24.925000000000001</v>
      </c>
      <c r="BQ173">
        <v>25.2</v>
      </c>
      <c r="BR173">
        <v>25.85</v>
      </c>
      <c r="BS173">
        <v>25.9</v>
      </c>
      <c r="BT173">
        <v>25.85</v>
      </c>
      <c r="BU173">
        <v>25.8</v>
      </c>
      <c r="BV173">
        <v>25.65</v>
      </c>
      <c r="BW173">
        <v>25.85</v>
      </c>
      <c r="BX173">
        <v>26.6</v>
      </c>
    </row>
    <row r="174" spans="1:81" x14ac:dyDescent="0.25">
      <c r="A174" t="s">
        <v>172</v>
      </c>
      <c r="B174" s="2">
        <v>42578</v>
      </c>
      <c r="C174" s="2">
        <v>42669</v>
      </c>
      <c r="D174">
        <v>0.50539999999999996</v>
      </c>
      <c r="L174">
        <v>16.95</v>
      </c>
      <c r="M174">
        <v>16.87</v>
      </c>
      <c r="N174">
        <v>17.09</v>
      </c>
      <c r="O174">
        <v>16.97</v>
      </c>
      <c r="P174">
        <v>16.8</v>
      </c>
      <c r="Q174">
        <v>16.77</v>
      </c>
      <c r="R174">
        <v>16.670000000000002</v>
      </c>
      <c r="S174">
        <v>17.09</v>
      </c>
      <c r="T174">
        <v>17.13</v>
      </c>
      <c r="U174">
        <v>17.14</v>
      </c>
      <c r="V174">
        <v>16.920000000000002</v>
      </c>
      <c r="W174">
        <v>16.940000000000001</v>
      </c>
      <c r="X174">
        <v>17.03</v>
      </c>
      <c r="Y174">
        <v>17.079999999999998</v>
      </c>
      <c r="Z174">
        <v>16.72</v>
      </c>
      <c r="AA174">
        <v>16.79</v>
      </c>
      <c r="AB174">
        <v>17.03</v>
      </c>
      <c r="AC174">
        <v>17.309999999999999</v>
      </c>
      <c r="AD174">
        <v>17.100000000000001</v>
      </c>
      <c r="AE174">
        <v>17.57</v>
      </c>
      <c r="AF174">
        <v>17.43</v>
      </c>
      <c r="AG174">
        <f t="shared" si="2"/>
        <v>3.3195020746887891E-2</v>
      </c>
      <c r="AH174">
        <v>17.309999999999999</v>
      </c>
      <c r="AI174">
        <v>17.37</v>
      </c>
      <c r="AJ174">
        <v>17.510000000000002</v>
      </c>
      <c r="AK174">
        <v>17.420000000000002</v>
      </c>
      <c r="AL174">
        <v>17.04</v>
      </c>
      <c r="AM174">
        <v>17.28</v>
      </c>
      <c r="AN174">
        <v>17.27</v>
      </c>
      <c r="AO174">
        <v>17.100000000000001</v>
      </c>
      <c r="AP174">
        <v>17.23</v>
      </c>
      <c r="AQ174">
        <v>17</v>
      </c>
      <c r="AR174">
        <v>16.41</v>
      </c>
      <c r="AS174">
        <v>16.63</v>
      </c>
      <c r="AT174">
        <v>16.239999999999998</v>
      </c>
      <c r="AU174">
        <v>16.11</v>
      </c>
      <c r="AV174">
        <v>16.350000000000001</v>
      </c>
      <c r="AW174">
        <v>16.43</v>
      </c>
      <c r="AX174">
        <v>16.59</v>
      </c>
      <c r="AY174">
        <v>16.850000000000001</v>
      </c>
      <c r="AZ174">
        <v>17.079999999999998</v>
      </c>
      <c r="BA174">
        <v>17.38</v>
      </c>
      <c r="BB174">
        <v>17.170000000000002</v>
      </c>
      <c r="BC174">
        <v>16.940000000000001</v>
      </c>
      <c r="BD174">
        <v>17.03</v>
      </c>
      <c r="BE174">
        <v>17.21</v>
      </c>
      <c r="BF174">
        <v>17.170000000000002</v>
      </c>
      <c r="BG174">
        <v>17.420000000000002</v>
      </c>
      <c r="BH174">
        <v>17.204999999999998</v>
      </c>
      <c r="BI174">
        <v>17.16</v>
      </c>
      <c r="BJ174">
        <v>17.5</v>
      </c>
      <c r="BK174">
        <v>17.5</v>
      </c>
      <c r="BL174">
        <v>17.14</v>
      </c>
      <c r="BM174">
        <v>16.989999999999998</v>
      </c>
      <c r="BN174">
        <v>16.48</v>
      </c>
      <c r="BO174">
        <v>16.52</v>
      </c>
      <c r="BP174">
        <v>16.37</v>
      </c>
      <c r="BQ174">
        <v>16.41</v>
      </c>
      <c r="BR174">
        <v>16.3</v>
      </c>
      <c r="BS174">
        <v>16.32</v>
      </c>
      <c r="BT174">
        <v>16.43</v>
      </c>
      <c r="BU174">
        <v>16.2</v>
      </c>
      <c r="BV174">
        <v>16.16</v>
      </c>
      <c r="BW174">
        <v>16.22</v>
      </c>
      <c r="BX174">
        <v>16.37</v>
      </c>
      <c r="BY174">
        <v>15.61</v>
      </c>
    </row>
    <row r="175" spans="1:81" x14ac:dyDescent="0.25">
      <c r="A175" t="s">
        <v>172</v>
      </c>
      <c r="B175" s="2">
        <v>42409</v>
      </c>
      <c r="C175" s="2">
        <v>42486</v>
      </c>
      <c r="D175">
        <v>0.2195</v>
      </c>
      <c r="L175">
        <v>11.7</v>
      </c>
      <c r="M175">
        <v>11.52</v>
      </c>
      <c r="N175">
        <v>11.53</v>
      </c>
      <c r="O175">
        <v>11.65</v>
      </c>
      <c r="P175">
        <v>12</v>
      </c>
      <c r="Q175">
        <v>12.01</v>
      </c>
      <c r="R175">
        <v>12.12</v>
      </c>
      <c r="S175">
        <v>12.11</v>
      </c>
      <c r="T175">
        <v>12.12</v>
      </c>
      <c r="U175">
        <v>12.08</v>
      </c>
      <c r="V175">
        <v>12.2</v>
      </c>
      <c r="W175">
        <v>12.26</v>
      </c>
      <c r="X175">
        <v>12.36</v>
      </c>
      <c r="Y175">
        <v>12.36</v>
      </c>
      <c r="Z175">
        <v>12.55</v>
      </c>
      <c r="AA175">
        <v>12.63</v>
      </c>
      <c r="AB175">
        <v>12.77</v>
      </c>
      <c r="AC175">
        <v>12.98</v>
      </c>
      <c r="AD175">
        <v>12.95</v>
      </c>
      <c r="AE175">
        <v>12.62</v>
      </c>
      <c r="AF175">
        <v>12.81</v>
      </c>
      <c r="AG175">
        <f t="shared" si="2"/>
        <v>0.11197916666666675</v>
      </c>
      <c r="AH175">
        <v>12.72</v>
      </c>
      <c r="AI175">
        <v>12.92</v>
      </c>
      <c r="AJ175">
        <v>12.8</v>
      </c>
      <c r="AK175">
        <v>12.64</v>
      </c>
      <c r="AL175">
        <v>12.73</v>
      </c>
      <c r="AM175">
        <v>13.06</v>
      </c>
      <c r="AN175">
        <v>13.08</v>
      </c>
      <c r="AO175">
        <v>13.25</v>
      </c>
      <c r="AP175">
        <v>13.3</v>
      </c>
      <c r="AQ175">
        <v>13.1</v>
      </c>
      <c r="AR175">
        <v>12.99</v>
      </c>
      <c r="AS175">
        <v>12.84</v>
      </c>
      <c r="AT175">
        <v>13.49</v>
      </c>
      <c r="AU175">
        <v>13.57</v>
      </c>
      <c r="AV175">
        <v>13.62</v>
      </c>
      <c r="AW175">
        <v>13.46</v>
      </c>
      <c r="AX175">
        <v>13.26</v>
      </c>
      <c r="AY175">
        <v>13.17</v>
      </c>
      <c r="AZ175">
        <v>13.29</v>
      </c>
      <c r="BA175">
        <v>13.07</v>
      </c>
      <c r="BB175">
        <v>13.05</v>
      </c>
      <c r="BC175">
        <v>13.24</v>
      </c>
      <c r="BD175">
        <v>13.19</v>
      </c>
      <c r="BE175">
        <v>13.52</v>
      </c>
      <c r="BF175">
        <v>13.56</v>
      </c>
      <c r="BG175">
        <v>13.55</v>
      </c>
      <c r="BH175">
        <v>13.68</v>
      </c>
      <c r="BI175">
        <v>13.65</v>
      </c>
      <c r="BJ175">
        <v>13.515000000000001</v>
      </c>
      <c r="BK175">
        <v>13.52</v>
      </c>
      <c r="BL175">
        <v>13.68</v>
      </c>
      <c r="BM175">
        <v>13.7</v>
      </c>
      <c r="BN175">
        <v>13.77</v>
      </c>
    </row>
    <row r="176" spans="1:81" x14ac:dyDescent="0.25">
      <c r="A176" t="s">
        <v>173</v>
      </c>
      <c r="B176" s="2">
        <v>45510</v>
      </c>
      <c r="C176" s="2">
        <v>45601</v>
      </c>
      <c r="D176">
        <v>0.3669</v>
      </c>
      <c r="L176">
        <v>43.23</v>
      </c>
      <c r="M176">
        <v>42.7</v>
      </c>
      <c r="N176">
        <v>44.33</v>
      </c>
      <c r="O176">
        <v>43.69</v>
      </c>
      <c r="P176">
        <v>43.23</v>
      </c>
      <c r="Q176">
        <v>44.86</v>
      </c>
      <c r="R176">
        <v>43.56</v>
      </c>
      <c r="S176">
        <v>45.43</v>
      </c>
      <c r="T176">
        <v>45.63</v>
      </c>
      <c r="U176">
        <v>46.29</v>
      </c>
      <c r="V176">
        <v>45.64</v>
      </c>
      <c r="W176">
        <v>46.06</v>
      </c>
      <c r="X176">
        <v>44.29</v>
      </c>
      <c r="Y176">
        <v>46.07</v>
      </c>
      <c r="Z176">
        <v>45.9</v>
      </c>
      <c r="AA176">
        <v>46.09</v>
      </c>
      <c r="AB176">
        <v>45.35</v>
      </c>
      <c r="AC176">
        <v>46.02</v>
      </c>
      <c r="AD176">
        <v>46.68</v>
      </c>
      <c r="AE176">
        <v>42.68</v>
      </c>
      <c r="AF176">
        <v>41.96</v>
      </c>
      <c r="AG176">
        <f t="shared" si="2"/>
        <v>-1.7330210772833768E-2</v>
      </c>
      <c r="AH176">
        <v>41.29</v>
      </c>
      <c r="AI176">
        <v>40.119999999999997</v>
      </c>
      <c r="AJ176">
        <v>40.409999999999997</v>
      </c>
      <c r="AK176">
        <v>39.99</v>
      </c>
      <c r="AL176">
        <v>41.1</v>
      </c>
      <c r="AM176">
        <v>39.89</v>
      </c>
      <c r="AN176">
        <v>39.75</v>
      </c>
      <c r="AO176">
        <v>39.19</v>
      </c>
      <c r="AP176">
        <v>39.11</v>
      </c>
      <c r="AQ176">
        <v>39.18</v>
      </c>
      <c r="AR176">
        <v>41.02</v>
      </c>
      <c r="AS176">
        <v>39.409999999999997</v>
      </c>
      <c r="AT176">
        <v>39.35</v>
      </c>
      <c r="AU176">
        <v>39.04</v>
      </c>
      <c r="AV176">
        <v>39.270000000000003</v>
      </c>
      <c r="AW176">
        <v>40.76</v>
      </c>
      <c r="AX176">
        <v>40.950000000000003</v>
      </c>
      <c r="AY176">
        <v>40.25</v>
      </c>
      <c r="AZ176">
        <v>38.56</v>
      </c>
      <c r="BA176">
        <v>39.880000000000003</v>
      </c>
      <c r="BB176">
        <v>38.950000000000003</v>
      </c>
      <c r="BC176">
        <v>39.65</v>
      </c>
      <c r="BD176">
        <v>39.729999999999997</v>
      </c>
      <c r="BE176">
        <v>39.53</v>
      </c>
      <c r="BF176">
        <v>39.89</v>
      </c>
      <c r="BG176">
        <v>40.31</v>
      </c>
      <c r="BH176">
        <v>40.85</v>
      </c>
      <c r="BI176">
        <v>41.33</v>
      </c>
      <c r="BJ176">
        <v>40.26</v>
      </c>
      <c r="BK176">
        <v>40.299999999999997</v>
      </c>
      <c r="BL176">
        <v>40.4</v>
      </c>
      <c r="BM176">
        <v>40.43</v>
      </c>
      <c r="BN176">
        <v>40.01</v>
      </c>
      <c r="BO176">
        <v>39.299999999999997</v>
      </c>
      <c r="BP176">
        <v>38.369999999999997</v>
      </c>
      <c r="BQ176">
        <v>39.07</v>
      </c>
      <c r="BR176">
        <v>40.4</v>
      </c>
      <c r="BS176">
        <v>40.24</v>
      </c>
      <c r="BT176">
        <v>40.72</v>
      </c>
      <c r="BU176">
        <v>38.119999999999997</v>
      </c>
      <c r="BV176">
        <v>36.5</v>
      </c>
      <c r="BW176">
        <v>36.630000000000003</v>
      </c>
      <c r="BX176">
        <v>36.01</v>
      </c>
      <c r="BY176">
        <v>41.37</v>
      </c>
    </row>
    <row r="177" spans="1:86" x14ac:dyDescent="0.25">
      <c r="A177" t="s">
        <v>173</v>
      </c>
      <c r="B177" s="2">
        <v>45419</v>
      </c>
      <c r="C177" s="2">
        <v>45510</v>
      </c>
      <c r="D177">
        <v>0.48330000000000001</v>
      </c>
      <c r="L177">
        <v>53.26</v>
      </c>
      <c r="M177">
        <v>52.36</v>
      </c>
      <c r="N177">
        <v>51.6</v>
      </c>
      <c r="O177">
        <v>51.09</v>
      </c>
      <c r="P177">
        <v>52.63</v>
      </c>
      <c r="Q177">
        <v>54.39</v>
      </c>
      <c r="R177">
        <v>54.47</v>
      </c>
      <c r="S177">
        <v>54.18</v>
      </c>
      <c r="T177">
        <v>53.95</v>
      </c>
      <c r="U177">
        <v>54</v>
      </c>
      <c r="V177">
        <v>54.84</v>
      </c>
      <c r="W177">
        <v>55.21</v>
      </c>
      <c r="X177">
        <v>50.49</v>
      </c>
      <c r="Y177">
        <v>50.75</v>
      </c>
      <c r="Z177">
        <v>50.02</v>
      </c>
      <c r="AA177">
        <v>48.65</v>
      </c>
      <c r="AB177">
        <v>49.23</v>
      </c>
      <c r="AC177">
        <v>49</v>
      </c>
      <c r="AD177">
        <v>48.61</v>
      </c>
      <c r="AE177">
        <v>47.93</v>
      </c>
      <c r="AF177">
        <v>49.09</v>
      </c>
      <c r="AG177">
        <f t="shared" si="2"/>
        <v>-6.2452253628724141E-2</v>
      </c>
      <c r="AH177">
        <v>49.1</v>
      </c>
      <c r="AI177">
        <v>47.93</v>
      </c>
      <c r="AJ177">
        <v>47.67</v>
      </c>
      <c r="AK177">
        <v>48.42</v>
      </c>
      <c r="AL177">
        <v>49.3</v>
      </c>
      <c r="AM177">
        <v>48.61</v>
      </c>
      <c r="AN177">
        <v>49.75</v>
      </c>
      <c r="AO177">
        <v>50.76</v>
      </c>
      <c r="AP177">
        <v>50.83</v>
      </c>
      <c r="AQ177">
        <v>51.01</v>
      </c>
      <c r="AR177">
        <v>51.1</v>
      </c>
      <c r="AS177">
        <v>50.43</v>
      </c>
      <c r="AT177">
        <v>51</v>
      </c>
      <c r="AU177">
        <v>50.84</v>
      </c>
      <c r="AV177">
        <v>50.64</v>
      </c>
      <c r="AW177">
        <v>50.56</v>
      </c>
      <c r="AX177">
        <v>50.26</v>
      </c>
      <c r="AY177">
        <v>50.84</v>
      </c>
      <c r="AZ177">
        <v>50.74</v>
      </c>
      <c r="BA177">
        <v>53.14</v>
      </c>
      <c r="BB177">
        <v>53.49</v>
      </c>
      <c r="BC177">
        <v>53.6</v>
      </c>
      <c r="BD177">
        <v>55.07</v>
      </c>
      <c r="BE177">
        <v>52.94</v>
      </c>
      <c r="BF177">
        <v>54.48</v>
      </c>
      <c r="BG177">
        <v>54.72</v>
      </c>
      <c r="BH177">
        <v>54.42</v>
      </c>
      <c r="BI177">
        <v>58.13</v>
      </c>
      <c r="BJ177">
        <v>58.39</v>
      </c>
      <c r="BK177">
        <v>55.5</v>
      </c>
      <c r="BL177">
        <v>56.24</v>
      </c>
      <c r="BM177">
        <v>53.77</v>
      </c>
      <c r="BN177">
        <v>51.71</v>
      </c>
      <c r="BO177">
        <v>50.94</v>
      </c>
      <c r="BP177">
        <v>51.75</v>
      </c>
      <c r="BQ177">
        <v>51.48</v>
      </c>
      <c r="BR177">
        <v>49.52</v>
      </c>
      <c r="BS177">
        <v>51.01</v>
      </c>
      <c r="BT177">
        <v>48.03</v>
      </c>
      <c r="BU177">
        <v>45.47</v>
      </c>
      <c r="BV177">
        <v>44.77</v>
      </c>
      <c r="BW177">
        <v>43.23</v>
      </c>
    </row>
    <row r="178" spans="1:86" x14ac:dyDescent="0.25">
      <c r="A178" t="s">
        <v>173</v>
      </c>
      <c r="B178" s="2">
        <v>45237</v>
      </c>
      <c r="C178" s="2">
        <v>45335</v>
      </c>
      <c r="D178">
        <v>0.11559999999999999</v>
      </c>
      <c r="L178">
        <v>54.27</v>
      </c>
      <c r="M178">
        <v>53.02</v>
      </c>
      <c r="N178">
        <v>50.81</v>
      </c>
      <c r="O178">
        <v>51.97</v>
      </c>
      <c r="P178">
        <v>52.13</v>
      </c>
      <c r="Q178">
        <v>55.79</v>
      </c>
      <c r="R178">
        <v>56.14</v>
      </c>
      <c r="S178">
        <v>56.42</v>
      </c>
      <c r="T178">
        <v>56.31</v>
      </c>
      <c r="U178">
        <v>58.42</v>
      </c>
      <c r="V178">
        <v>56.49</v>
      </c>
      <c r="W178">
        <v>56.87</v>
      </c>
      <c r="X178">
        <v>55.96</v>
      </c>
      <c r="Y178">
        <v>55.37</v>
      </c>
      <c r="Z178">
        <v>54.84</v>
      </c>
      <c r="AA178">
        <v>54.95</v>
      </c>
      <c r="AB178">
        <v>53.69</v>
      </c>
      <c r="AC178">
        <v>53.63</v>
      </c>
      <c r="AD178">
        <v>52.46</v>
      </c>
      <c r="AE178">
        <v>51.62</v>
      </c>
      <c r="AF178">
        <v>51.08</v>
      </c>
      <c r="AG178">
        <f t="shared" si="2"/>
        <v>-3.6589966050547054E-2</v>
      </c>
      <c r="AH178">
        <v>52.76</v>
      </c>
      <c r="AI178">
        <v>52.5</v>
      </c>
      <c r="AJ178">
        <v>55.35</v>
      </c>
      <c r="AK178">
        <v>56.31</v>
      </c>
      <c r="AL178">
        <v>57.75</v>
      </c>
      <c r="AM178">
        <v>59.22</v>
      </c>
      <c r="AN178">
        <v>58.75</v>
      </c>
      <c r="AO178">
        <v>58.52</v>
      </c>
      <c r="AP178">
        <v>58.63</v>
      </c>
      <c r="AQ178">
        <v>58.04</v>
      </c>
      <c r="AR178">
        <v>59.81</v>
      </c>
      <c r="AS178">
        <v>60.34</v>
      </c>
      <c r="AT178">
        <v>61.99</v>
      </c>
      <c r="AU178">
        <v>62.24</v>
      </c>
      <c r="AV178">
        <v>61.51</v>
      </c>
      <c r="AW178">
        <v>60.6</v>
      </c>
      <c r="AX178">
        <v>58</v>
      </c>
      <c r="AY178">
        <v>57.02</v>
      </c>
      <c r="AZ178">
        <v>55.83</v>
      </c>
      <c r="BA178">
        <v>56.04</v>
      </c>
      <c r="BB178">
        <v>58.2</v>
      </c>
      <c r="BC178">
        <v>58.42</v>
      </c>
      <c r="BD178">
        <v>57.18</v>
      </c>
      <c r="BE178">
        <v>56.95</v>
      </c>
      <c r="BF178">
        <v>57.39</v>
      </c>
      <c r="BG178">
        <v>55.61</v>
      </c>
      <c r="BH178">
        <v>54.87</v>
      </c>
      <c r="BI178">
        <v>56.77</v>
      </c>
      <c r="BJ178">
        <v>59.17</v>
      </c>
      <c r="BK178">
        <v>58.74</v>
      </c>
      <c r="BL178">
        <v>60.42</v>
      </c>
      <c r="BM178">
        <v>60.27</v>
      </c>
      <c r="BN178">
        <v>59.33</v>
      </c>
      <c r="BO178">
        <v>56.5</v>
      </c>
      <c r="BP178">
        <v>57.35</v>
      </c>
      <c r="BQ178">
        <v>56.47</v>
      </c>
      <c r="BR178">
        <v>54.98</v>
      </c>
      <c r="BS178">
        <v>54.66</v>
      </c>
      <c r="BT178">
        <v>55.27</v>
      </c>
      <c r="BU178">
        <v>51.564999999999998</v>
      </c>
      <c r="BV178">
        <v>51.65</v>
      </c>
      <c r="BW178">
        <v>52.54</v>
      </c>
      <c r="BX178">
        <v>54.78</v>
      </c>
      <c r="BY178">
        <v>55.94</v>
      </c>
      <c r="BZ178">
        <v>55.82</v>
      </c>
      <c r="CA178">
        <v>54.66</v>
      </c>
    </row>
    <row r="179" spans="1:86" x14ac:dyDescent="0.25">
      <c r="A179" t="s">
        <v>173</v>
      </c>
      <c r="B179" s="2">
        <v>44971</v>
      </c>
      <c r="C179" s="2">
        <v>45055</v>
      </c>
      <c r="D179">
        <v>0.1613</v>
      </c>
      <c r="L179">
        <v>71.73</v>
      </c>
      <c r="M179">
        <v>69.92</v>
      </c>
      <c r="N179">
        <v>69.53</v>
      </c>
      <c r="O179">
        <v>67.16</v>
      </c>
      <c r="P179">
        <v>63.11</v>
      </c>
      <c r="Q179">
        <v>63.22</v>
      </c>
      <c r="R179">
        <v>64.430000000000007</v>
      </c>
      <c r="S179">
        <v>64.69</v>
      </c>
      <c r="T179">
        <v>64.89</v>
      </c>
      <c r="U179">
        <v>65.34</v>
      </c>
      <c r="V179">
        <v>65.11</v>
      </c>
      <c r="W179">
        <v>65.540000000000006</v>
      </c>
      <c r="X179">
        <v>66.709999999999994</v>
      </c>
      <c r="Y179">
        <v>66.19</v>
      </c>
      <c r="Z179">
        <v>65.06</v>
      </c>
      <c r="AA179">
        <v>67.510000000000005</v>
      </c>
      <c r="AB179">
        <v>66.400000000000006</v>
      </c>
      <c r="AC179">
        <v>64.2</v>
      </c>
      <c r="AD179">
        <v>64.05</v>
      </c>
      <c r="AE179">
        <v>65.849999999999994</v>
      </c>
      <c r="AF179">
        <v>64.75</v>
      </c>
      <c r="AG179">
        <f t="shared" si="2"/>
        <v>-7.3941647597254023E-2</v>
      </c>
      <c r="AH179">
        <v>66.77</v>
      </c>
      <c r="AI179">
        <v>66.459999999999994</v>
      </c>
      <c r="AJ179">
        <v>68.09</v>
      </c>
      <c r="AK179">
        <v>68.84</v>
      </c>
      <c r="AL179">
        <v>68.260000000000005</v>
      </c>
      <c r="AM179">
        <v>69.739999999999995</v>
      </c>
      <c r="AN179">
        <v>69.05</v>
      </c>
      <c r="AO179">
        <v>67.8</v>
      </c>
      <c r="AP179">
        <v>66.25</v>
      </c>
      <c r="AQ179">
        <v>69.42</v>
      </c>
      <c r="AR179">
        <v>70.56</v>
      </c>
      <c r="AS179">
        <v>72.180000000000007</v>
      </c>
      <c r="AT179">
        <v>70.709999999999994</v>
      </c>
      <c r="AU179">
        <v>69.34</v>
      </c>
      <c r="AV179">
        <v>66.22</v>
      </c>
      <c r="AW179">
        <v>66.900000000000006</v>
      </c>
      <c r="AX179">
        <v>67.75</v>
      </c>
      <c r="AY179">
        <v>67.7</v>
      </c>
      <c r="AZ179">
        <v>66.06</v>
      </c>
      <c r="BA179">
        <v>65.930000000000007</v>
      </c>
      <c r="BB179">
        <v>65.849999999999994</v>
      </c>
      <c r="BC179">
        <v>65.25</v>
      </c>
      <c r="BD179">
        <v>65.12</v>
      </c>
      <c r="BE179">
        <v>63.98</v>
      </c>
      <c r="BF179">
        <v>62.7</v>
      </c>
      <c r="BG179">
        <v>61.88</v>
      </c>
      <c r="BH179">
        <v>60.98</v>
      </c>
      <c r="BI179">
        <v>58.47</v>
      </c>
      <c r="BJ179">
        <v>58.25</v>
      </c>
      <c r="BK179">
        <v>58.01</v>
      </c>
      <c r="BL179">
        <v>58.8</v>
      </c>
      <c r="BM179">
        <v>59.18</v>
      </c>
      <c r="BN179">
        <v>59.39</v>
      </c>
      <c r="BO179">
        <v>59.43</v>
      </c>
      <c r="BP179">
        <v>58.22</v>
      </c>
      <c r="BQ179">
        <v>59.41</v>
      </c>
      <c r="BR179">
        <v>59.8</v>
      </c>
      <c r="BS179">
        <v>54.23</v>
      </c>
    </row>
    <row r="180" spans="1:86" x14ac:dyDescent="0.25">
      <c r="A180" t="s">
        <v>173</v>
      </c>
      <c r="B180" s="2">
        <v>44691</v>
      </c>
      <c r="C180" s="2">
        <v>44782</v>
      </c>
      <c r="D180">
        <v>0.68669999999999998</v>
      </c>
      <c r="L180">
        <v>52.73</v>
      </c>
      <c r="M180">
        <v>49.03</v>
      </c>
      <c r="N180">
        <v>49.7</v>
      </c>
      <c r="O180">
        <v>52.77</v>
      </c>
      <c r="P180">
        <v>53.1</v>
      </c>
      <c r="Q180">
        <v>56</v>
      </c>
      <c r="R180">
        <v>53.69</v>
      </c>
      <c r="S180">
        <v>54.23</v>
      </c>
      <c r="T180">
        <v>55</v>
      </c>
      <c r="U180">
        <v>54.54</v>
      </c>
      <c r="V180">
        <v>55.48</v>
      </c>
      <c r="W180">
        <v>58.62</v>
      </c>
      <c r="X180">
        <v>59.49</v>
      </c>
      <c r="Y180">
        <v>60.1</v>
      </c>
      <c r="Z180">
        <v>59.69</v>
      </c>
      <c r="AA180">
        <v>58.12</v>
      </c>
      <c r="AB180">
        <v>59.61</v>
      </c>
      <c r="AC180">
        <v>58.76</v>
      </c>
      <c r="AD180">
        <v>57.23</v>
      </c>
      <c r="AE180">
        <v>56.51</v>
      </c>
      <c r="AF180">
        <v>54.74</v>
      </c>
      <c r="AG180">
        <f t="shared" si="2"/>
        <v>0.11645931062614727</v>
      </c>
      <c r="AH180">
        <v>53.145000000000003</v>
      </c>
      <c r="AI180">
        <v>51.75</v>
      </c>
      <c r="AJ180">
        <v>48.51</v>
      </c>
      <c r="AK180">
        <v>47.39</v>
      </c>
      <c r="AL180">
        <v>49.46</v>
      </c>
      <c r="AM180">
        <v>45.43</v>
      </c>
      <c r="AN180">
        <v>44.86</v>
      </c>
      <c r="AO180">
        <v>45.44</v>
      </c>
      <c r="AP180">
        <v>44.81</v>
      </c>
      <c r="AQ180">
        <v>43.66</v>
      </c>
      <c r="AR180">
        <v>45.89</v>
      </c>
      <c r="AS180">
        <v>45.42</v>
      </c>
      <c r="AT180">
        <v>44.37</v>
      </c>
      <c r="AU180">
        <v>43.06</v>
      </c>
      <c r="AV180">
        <v>40.340000000000003</v>
      </c>
      <c r="AW180">
        <v>38.81</v>
      </c>
      <c r="AX180">
        <v>40.57</v>
      </c>
      <c r="AY180">
        <v>41.08</v>
      </c>
      <c r="AZ180">
        <v>43.34</v>
      </c>
      <c r="BA180">
        <v>45.27</v>
      </c>
      <c r="BB180">
        <v>42.89</v>
      </c>
      <c r="BC180">
        <v>41.48</v>
      </c>
      <c r="BD180">
        <v>41.83</v>
      </c>
      <c r="BE180">
        <v>44.42</v>
      </c>
      <c r="BF180">
        <v>45.97</v>
      </c>
      <c r="BG180">
        <v>45.09</v>
      </c>
      <c r="BH180">
        <v>46.85</v>
      </c>
      <c r="BI180">
        <v>48.52</v>
      </c>
      <c r="BJ180">
        <v>48.66</v>
      </c>
      <c r="BK180">
        <v>48.16</v>
      </c>
      <c r="BL180">
        <v>46.35</v>
      </c>
      <c r="BM180">
        <v>46.13</v>
      </c>
      <c r="BN180">
        <v>47.43</v>
      </c>
      <c r="BO180">
        <v>47.4</v>
      </c>
      <c r="BP180">
        <v>51.48</v>
      </c>
      <c r="BQ180">
        <v>54.54</v>
      </c>
      <c r="BR180">
        <v>52.75</v>
      </c>
      <c r="BS180">
        <v>54.09</v>
      </c>
      <c r="BT180">
        <v>53.63</v>
      </c>
      <c r="BU180">
        <v>53.09</v>
      </c>
      <c r="BV180">
        <v>59.19</v>
      </c>
      <c r="BW180">
        <v>55.67</v>
      </c>
    </row>
    <row r="181" spans="1:86" x14ac:dyDescent="0.25">
      <c r="A181" t="s">
        <v>175</v>
      </c>
      <c r="B181" s="2">
        <v>44308</v>
      </c>
      <c r="C181" s="2">
        <v>44406</v>
      </c>
      <c r="D181">
        <v>0.3024</v>
      </c>
      <c r="L181">
        <v>102.8</v>
      </c>
      <c r="M181">
        <v>102.8</v>
      </c>
      <c r="N181">
        <v>105.2</v>
      </c>
      <c r="O181">
        <v>104</v>
      </c>
      <c r="P181">
        <v>100</v>
      </c>
      <c r="Q181">
        <v>98.5</v>
      </c>
      <c r="R181">
        <v>97.7</v>
      </c>
      <c r="S181">
        <v>99.3</v>
      </c>
      <c r="T181">
        <v>94.1</v>
      </c>
      <c r="U181">
        <v>96.1</v>
      </c>
      <c r="V181">
        <v>95.6</v>
      </c>
      <c r="W181">
        <v>97.9</v>
      </c>
      <c r="X181">
        <v>94.5</v>
      </c>
      <c r="Y181">
        <v>92.2</v>
      </c>
      <c r="Z181">
        <v>94</v>
      </c>
      <c r="AA181">
        <v>95.5</v>
      </c>
      <c r="AB181">
        <v>95.6</v>
      </c>
      <c r="AC181">
        <v>97.9</v>
      </c>
      <c r="AD181">
        <v>97.4</v>
      </c>
      <c r="AE181">
        <v>99.2</v>
      </c>
      <c r="AF181">
        <v>100</v>
      </c>
      <c r="AG181">
        <f t="shared" si="2"/>
        <v>-2.7237354085603085E-2</v>
      </c>
      <c r="AH181">
        <v>102.4</v>
      </c>
      <c r="AI181">
        <v>102.4</v>
      </c>
      <c r="AJ181">
        <v>103.6</v>
      </c>
      <c r="AK181">
        <v>103.8</v>
      </c>
      <c r="AL181">
        <v>104.6</v>
      </c>
      <c r="AM181">
        <v>105.6</v>
      </c>
      <c r="AN181">
        <v>105.4</v>
      </c>
      <c r="AO181">
        <v>102.8</v>
      </c>
      <c r="AP181">
        <v>105.4</v>
      </c>
      <c r="AQ181">
        <v>103.4</v>
      </c>
      <c r="AR181">
        <v>103.4</v>
      </c>
      <c r="AS181">
        <v>105.4</v>
      </c>
      <c r="AT181">
        <v>104.6</v>
      </c>
      <c r="AU181">
        <v>107.2</v>
      </c>
      <c r="AV181">
        <v>108.8</v>
      </c>
      <c r="AW181">
        <v>109.8</v>
      </c>
      <c r="AX181">
        <v>108</v>
      </c>
      <c r="AY181">
        <v>106.8</v>
      </c>
      <c r="AZ181">
        <v>106.6</v>
      </c>
      <c r="BA181">
        <v>107.6</v>
      </c>
      <c r="BB181">
        <v>108</v>
      </c>
      <c r="BC181">
        <v>107.4</v>
      </c>
      <c r="BD181">
        <v>108</v>
      </c>
      <c r="BE181">
        <v>108</v>
      </c>
      <c r="BF181">
        <v>108.2</v>
      </c>
      <c r="BG181">
        <v>109</v>
      </c>
      <c r="BH181">
        <v>107</v>
      </c>
      <c r="BI181">
        <v>106.8</v>
      </c>
      <c r="BJ181">
        <v>108</v>
      </c>
      <c r="BK181">
        <v>107.4</v>
      </c>
      <c r="BL181">
        <v>107.6</v>
      </c>
      <c r="BM181">
        <v>108.4</v>
      </c>
      <c r="BN181">
        <v>106</v>
      </c>
      <c r="BO181">
        <v>105.4</v>
      </c>
      <c r="BP181">
        <v>107</v>
      </c>
      <c r="BQ181">
        <v>108.6</v>
      </c>
      <c r="BR181">
        <v>108.2</v>
      </c>
      <c r="BS181">
        <v>108.8</v>
      </c>
      <c r="BT181">
        <v>109</v>
      </c>
      <c r="BU181">
        <v>106</v>
      </c>
      <c r="BV181">
        <v>106.2</v>
      </c>
      <c r="BW181">
        <v>109.6</v>
      </c>
      <c r="BX181">
        <v>113.6</v>
      </c>
      <c r="BY181">
        <v>112</v>
      </c>
      <c r="BZ181">
        <v>109.6</v>
      </c>
      <c r="CA181">
        <v>108</v>
      </c>
      <c r="CB181">
        <v>111</v>
      </c>
      <c r="CC181">
        <v>109</v>
      </c>
    </row>
    <row r="182" spans="1:86" x14ac:dyDescent="0.25">
      <c r="A182" t="s">
        <v>175</v>
      </c>
      <c r="B182" s="2">
        <v>43895</v>
      </c>
      <c r="C182" s="2">
        <v>43943</v>
      </c>
      <c r="D182">
        <v>0.46739999999999998</v>
      </c>
      <c r="L182">
        <v>67.45</v>
      </c>
      <c r="M182">
        <v>64.95</v>
      </c>
      <c r="N182">
        <v>57.5</v>
      </c>
      <c r="O182">
        <v>58.7</v>
      </c>
      <c r="P182">
        <v>57.3</v>
      </c>
      <c r="Q182">
        <v>52.25</v>
      </c>
      <c r="R182">
        <v>55.65</v>
      </c>
      <c r="S182">
        <v>54.85</v>
      </c>
      <c r="T182">
        <v>52.7</v>
      </c>
      <c r="U182">
        <v>53.55</v>
      </c>
      <c r="V182">
        <v>55.85</v>
      </c>
      <c r="W182">
        <v>52</v>
      </c>
      <c r="X182">
        <v>52.5</v>
      </c>
      <c r="Y182">
        <v>58.1</v>
      </c>
      <c r="Z182">
        <v>59.45</v>
      </c>
      <c r="AA182">
        <v>60.55</v>
      </c>
      <c r="AB182">
        <v>58.75</v>
      </c>
      <c r="AC182">
        <v>61.4</v>
      </c>
      <c r="AD182">
        <v>63</v>
      </c>
      <c r="AE182">
        <v>59</v>
      </c>
      <c r="AF182">
        <v>57.4</v>
      </c>
      <c r="AG182">
        <f t="shared" si="2"/>
        <v>-0.11624326404926873</v>
      </c>
      <c r="AH182">
        <v>57.2</v>
      </c>
      <c r="AI182">
        <v>59</v>
      </c>
      <c r="AJ182">
        <v>59</v>
      </c>
      <c r="AK182">
        <v>58.9</v>
      </c>
      <c r="AL182">
        <v>59.5</v>
      </c>
      <c r="AM182">
        <v>61</v>
      </c>
      <c r="AN182">
        <v>60.3</v>
      </c>
      <c r="AO182">
        <v>62.5</v>
      </c>
      <c r="AP182">
        <v>64.5</v>
      </c>
      <c r="AQ182">
        <v>64.2</v>
      </c>
      <c r="AR182">
        <v>61.6</v>
      </c>
      <c r="AS182">
        <v>67.400000000000006</v>
      </c>
    </row>
    <row r="183" spans="1:86" x14ac:dyDescent="0.25">
      <c r="A183" t="s">
        <v>175</v>
      </c>
      <c r="B183" s="2">
        <v>43307</v>
      </c>
      <c r="C183" s="2">
        <v>43391</v>
      </c>
      <c r="D183">
        <v>0.32519999999999999</v>
      </c>
      <c r="L183">
        <v>49.5</v>
      </c>
      <c r="M183">
        <v>49.3</v>
      </c>
      <c r="N183">
        <v>47.16</v>
      </c>
      <c r="O183">
        <v>46.44</v>
      </c>
      <c r="P183">
        <v>46.28</v>
      </c>
      <c r="Q183">
        <v>47.8</v>
      </c>
      <c r="R183">
        <v>46.24</v>
      </c>
      <c r="S183">
        <v>47.64</v>
      </c>
      <c r="T183">
        <v>47.24</v>
      </c>
      <c r="U183">
        <v>47.36</v>
      </c>
      <c r="V183">
        <v>46.58</v>
      </c>
      <c r="W183">
        <v>46.9</v>
      </c>
      <c r="X183">
        <v>46.44</v>
      </c>
      <c r="Y183">
        <v>47</v>
      </c>
      <c r="Z183">
        <v>48</v>
      </c>
      <c r="AA183">
        <v>47.58</v>
      </c>
      <c r="AB183">
        <v>47.82</v>
      </c>
      <c r="AC183">
        <v>47.74</v>
      </c>
      <c r="AD183">
        <v>48.1</v>
      </c>
      <c r="AE183">
        <v>48.16</v>
      </c>
      <c r="AF183">
        <v>48.68</v>
      </c>
      <c r="AG183">
        <f t="shared" si="2"/>
        <v>-1.2576064908722059E-2</v>
      </c>
      <c r="AH183">
        <v>48.98</v>
      </c>
      <c r="AI183">
        <v>50.05</v>
      </c>
      <c r="AJ183">
        <v>49.44</v>
      </c>
      <c r="AK183">
        <v>51</v>
      </c>
      <c r="AL183">
        <v>49.38</v>
      </c>
      <c r="AM183">
        <v>49.6</v>
      </c>
      <c r="AN183">
        <v>49.02</v>
      </c>
      <c r="AO183">
        <v>48.22</v>
      </c>
      <c r="AP183">
        <v>47.5</v>
      </c>
      <c r="AQ183">
        <v>47.68</v>
      </c>
      <c r="AR183">
        <v>47.7</v>
      </c>
      <c r="AS183">
        <v>47.7</v>
      </c>
      <c r="AT183">
        <v>47.84</v>
      </c>
      <c r="AU183">
        <v>48.02</v>
      </c>
      <c r="AV183">
        <v>48.02</v>
      </c>
      <c r="AW183">
        <v>47.5</v>
      </c>
      <c r="AX183">
        <v>47.7</v>
      </c>
      <c r="AY183">
        <v>47.68</v>
      </c>
      <c r="AZ183">
        <v>48.62</v>
      </c>
      <c r="BA183">
        <v>48.86</v>
      </c>
      <c r="BB183">
        <v>48.9</v>
      </c>
      <c r="BC183">
        <v>49.42</v>
      </c>
      <c r="BD183">
        <v>50.15</v>
      </c>
      <c r="BE183">
        <v>50.1</v>
      </c>
      <c r="BF183">
        <v>50.15</v>
      </c>
      <c r="BG183">
        <v>50.45</v>
      </c>
      <c r="BH183">
        <v>50.45</v>
      </c>
      <c r="BI183">
        <v>50.05</v>
      </c>
      <c r="BJ183">
        <v>49.8</v>
      </c>
      <c r="BK183">
        <v>47.86</v>
      </c>
      <c r="BL183">
        <v>47.14</v>
      </c>
      <c r="BM183">
        <v>45.88</v>
      </c>
      <c r="BN183">
        <v>41.82</v>
      </c>
      <c r="BO183">
        <v>40.880000000000003</v>
      </c>
      <c r="BP183">
        <v>41.8</v>
      </c>
      <c r="BQ183">
        <v>42.14</v>
      </c>
      <c r="BR183">
        <v>43.3</v>
      </c>
      <c r="BS183">
        <v>45</v>
      </c>
      <c r="BT183">
        <v>46.36</v>
      </c>
    </row>
    <row r="184" spans="1:86" x14ac:dyDescent="0.25">
      <c r="A184" t="s">
        <v>176</v>
      </c>
      <c r="B184" s="2">
        <v>44595</v>
      </c>
      <c r="C184" s="2">
        <v>44690</v>
      </c>
      <c r="D184">
        <v>0.12640000000000001</v>
      </c>
      <c r="L184">
        <v>34.51</v>
      </c>
      <c r="M184">
        <v>34.015000000000001</v>
      </c>
      <c r="N184">
        <v>33.24</v>
      </c>
      <c r="O184">
        <v>32.74</v>
      </c>
      <c r="P184">
        <v>34.65</v>
      </c>
      <c r="Q184">
        <v>33.619999999999997</v>
      </c>
      <c r="R184">
        <v>32.234999999999999</v>
      </c>
      <c r="S184">
        <v>32.244999999999997</v>
      </c>
      <c r="T184">
        <v>33.76</v>
      </c>
      <c r="U184">
        <v>33.409999999999997</v>
      </c>
      <c r="V184">
        <v>32.049999999999997</v>
      </c>
      <c r="W184">
        <v>31.335000000000001</v>
      </c>
      <c r="X184">
        <v>29.5</v>
      </c>
      <c r="Y184">
        <v>30.305</v>
      </c>
      <c r="Z184">
        <v>29.81</v>
      </c>
      <c r="AA184">
        <v>30.925000000000001</v>
      </c>
      <c r="AB184">
        <v>31.065000000000001</v>
      </c>
      <c r="AC184">
        <v>30.17</v>
      </c>
      <c r="AD184">
        <v>29.035</v>
      </c>
      <c r="AE184">
        <v>29.805</v>
      </c>
      <c r="AF184">
        <v>29.425000000000001</v>
      </c>
      <c r="AG184">
        <f t="shared" si="2"/>
        <v>-0.13494046744083493</v>
      </c>
      <c r="AH184">
        <v>27.39</v>
      </c>
      <c r="AI184">
        <v>25.934999999999999</v>
      </c>
      <c r="AJ184">
        <v>27.16</v>
      </c>
      <c r="AK184">
        <v>28.65</v>
      </c>
      <c r="AL184">
        <v>27.574999999999999</v>
      </c>
      <c r="AM184">
        <v>27.62</v>
      </c>
      <c r="AN184">
        <v>28.024999999999999</v>
      </c>
      <c r="AO184">
        <v>28.39</v>
      </c>
      <c r="AP184">
        <v>30.895</v>
      </c>
      <c r="AQ184">
        <v>30.14</v>
      </c>
      <c r="AR184">
        <v>30.1</v>
      </c>
      <c r="AS184">
        <v>30.045000000000002</v>
      </c>
      <c r="AT184">
        <v>30.81</v>
      </c>
      <c r="AU184">
        <v>29.79</v>
      </c>
      <c r="AV184">
        <v>30.614999999999998</v>
      </c>
      <c r="AW184">
        <v>31.504999999999999</v>
      </c>
      <c r="AX184">
        <v>31.38</v>
      </c>
      <c r="AY184">
        <v>32.69</v>
      </c>
      <c r="AZ184">
        <v>31.43</v>
      </c>
      <c r="BA184">
        <v>30.704999999999998</v>
      </c>
      <c r="BB184">
        <v>30.844999999999999</v>
      </c>
      <c r="BC184">
        <v>30.605</v>
      </c>
      <c r="BD184">
        <v>29.114999999999998</v>
      </c>
      <c r="BE184">
        <v>28.055</v>
      </c>
      <c r="BF184">
        <v>27.94</v>
      </c>
      <c r="BG184">
        <v>27.504999999999999</v>
      </c>
      <c r="BH184">
        <v>26.795000000000002</v>
      </c>
      <c r="BI184">
        <v>26.62</v>
      </c>
      <c r="BJ184">
        <v>26.95</v>
      </c>
      <c r="BK184">
        <v>26.704999999999998</v>
      </c>
      <c r="BL184">
        <v>27.76</v>
      </c>
      <c r="BM184">
        <v>28.18</v>
      </c>
      <c r="BN184">
        <v>28.19</v>
      </c>
      <c r="BO184">
        <v>27.715</v>
      </c>
      <c r="BP184">
        <v>28.234999999999999</v>
      </c>
      <c r="BQ184">
        <v>26.72</v>
      </c>
      <c r="BR184">
        <v>26.78</v>
      </c>
      <c r="BS184">
        <v>27.63</v>
      </c>
      <c r="BT184">
        <v>27.105</v>
      </c>
      <c r="BU184">
        <v>26.88</v>
      </c>
      <c r="BV184">
        <v>27.43</v>
      </c>
      <c r="BW184">
        <v>27.905000000000001</v>
      </c>
      <c r="BX184">
        <v>27.29</v>
      </c>
      <c r="BY184">
        <v>27.114999999999998</v>
      </c>
      <c r="BZ184">
        <v>25.7</v>
      </c>
    </row>
    <row r="185" spans="1:86" x14ac:dyDescent="0.25">
      <c r="A185" t="s">
        <v>176</v>
      </c>
      <c r="B185" s="2">
        <v>44144</v>
      </c>
      <c r="C185" s="2">
        <v>44231</v>
      </c>
      <c r="D185">
        <v>0.13639999999999999</v>
      </c>
      <c r="L185">
        <v>26.72</v>
      </c>
      <c r="M185">
        <v>25.89</v>
      </c>
      <c r="N185">
        <v>26.94</v>
      </c>
      <c r="O185">
        <v>26.09</v>
      </c>
      <c r="P185">
        <v>26.34</v>
      </c>
      <c r="Q185">
        <v>26.75</v>
      </c>
      <c r="R185">
        <v>26.704999999999998</v>
      </c>
      <c r="S185">
        <v>26.655000000000001</v>
      </c>
      <c r="T185">
        <v>27.09</v>
      </c>
      <c r="U185">
        <v>27.225000000000001</v>
      </c>
      <c r="V185">
        <v>27.67</v>
      </c>
      <c r="W185">
        <v>28.01</v>
      </c>
      <c r="X185">
        <v>28.41</v>
      </c>
      <c r="Y185">
        <v>28.4</v>
      </c>
      <c r="Z185">
        <v>29.495000000000001</v>
      </c>
      <c r="AA185">
        <v>29.684999999999999</v>
      </c>
      <c r="AB185">
        <v>29.364999999999998</v>
      </c>
      <c r="AC185">
        <v>28.92</v>
      </c>
      <c r="AD185">
        <v>28.65</v>
      </c>
      <c r="AE185">
        <v>29.445</v>
      </c>
      <c r="AF185">
        <v>29.885000000000002</v>
      </c>
      <c r="AG185">
        <f t="shared" si="2"/>
        <v>0.15430668211664739</v>
      </c>
      <c r="AH185">
        <v>30.004999999999999</v>
      </c>
      <c r="AI185">
        <v>29.13</v>
      </c>
      <c r="AJ185">
        <v>28.925000000000001</v>
      </c>
      <c r="AK185">
        <v>28.704999999999998</v>
      </c>
      <c r="AL185">
        <v>29.515000000000001</v>
      </c>
      <c r="AM185">
        <v>30.16</v>
      </c>
      <c r="AN185">
        <v>30.5</v>
      </c>
      <c r="AO185">
        <v>30.97</v>
      </c>
      <c r="AP185">
        <v>30.66</v>
      </c>
      <c r="AQ185">
        <v>29.885000000000002</v>
      </c>
      <c r="AR185">
        <v>30.754999999999999</v>
      </c>
      <c r="AS185">
        <v>31.305</v>
      </c>
      <c r="AT185">
        <v>31.57</v>
      </c>
      <c r="AU185">
        <v>31.44</v>
      </c>
      <c r="AV185">
        <v>31.39</v>
      </c>
      <c r="AW185">
        <v>31.824999999999999</v>
      </c>
      <c r="AX185">
        <v>31.77</v>
      </c>
      <c r="AY185">
        <v>31.37</v>
      </c>
      <c r="AZ185">
        <v>32.104999999999997</v>
      </c>
      <c r="BA185">
        <v>33.880000000000003</v>
      </c>
      <c r="BB185">
        <v>33.65</v>
      </c>
      <c r="BC185">
        <v>34.545000000000002</v>
      </c>
      <c r="BD185">
        <v>34.99</v>
      </c>
      <c r="BE185">
        <v>34.130000000000003</v>
      </c>
      <c r="BF185">
        <v>33.619999999999997</v>
      </c>
      <c r="BG185">
        <v>34.975000000000001</v>
      </c>
      <c r="BH185">
        <v>34.384999999999998</v>
      </c>
      <c r="BI185">
        <v>34.92</v>
      </c>
      <c r="BJ185">
        <v>35.71</v>
      </c>
      <c r="BK185">
        <v>34.729999999999997</v>
      </c>
      <c r="BL185">
        <v>33.954999999999998</v>
      </c>
      <c r="BM185">
        <v>33.31</v>
      </c>
      <c r="BN185">
        <v>31.905000000000001</v>
      </c>
      <c r="BO185">
        <v>33.880000000000003</v>
      </c>
      <c r="BP185">
        <v>33.104999999999997</v>
      </c>
      <c r="BQ185">
        <v>33.805</v>
      </c>
      <c r="BR185">
        <v>34.29</v>
      </c>
      <c r="BS185">
        <v>33.94</v>
      </c>
      <c r="BT185">
        <v>33.630000000000003</v>
      </c>
    </row>
    <row r="186" spans="1:86" x14ac:dyDescent="0.25">
      <c r="A186" t="s">
        <v>176</v>
      </c>
      <c r="B186" s="2">
        <v>44047</v>
      </c>
      <c r="C186" s="2">
        <v>44144</v>
      </c>
      <c r="D186">
        <v>1.766</v>
      </c>
      <c r="L186">
        <v>22.22</v>
      </c>
      <c r="M186">
        <v>21.78</v>
      </c>
      <c r="N186">
        <v>21.67</v>
      </c>
      <c r="O186">
        <v>21.85</v>
      </c>
      <c r="P186">
        <v>21.69</v>
      </c>
      <c r="Q186">
        <v>22.06</v>
      </c>
      <c r="R186">
        <v>22.53</v>
      </c>
      <c r="S186">
        <v>22.13</v>
      </c>
      <c r="T186">
        <v>21.67</v>
      </c>
      <c r="U186">
        <v>22.46</v>
      </c>
      <c r="V186">
        <v>22.495000000000001</v>
      </c>
      <c r="W186">
        <v>22.38</v>
      </c>
      <c r="X186">
        <v>22.18</v>
      </c>
      <c r="Y186">
        <v>22.21</v>
      </c>
      <c r="Z186">
        <v>22.79</v>
      </c>
      <c r="AA186">
        <v>22.91</v>
      </c>
      <c r="AB186">
        <v>23.895</v>
      </c>
      <c r="AC186">
        <v>23.265000000000001</v>
      </c>
      <c r="AD186">
        <v>23.344999999999999</v>
      </c>
      <c r="AE186">
        <v>23.274999999999999</v>
      </c>
      <c r="AF186">
        <v>23.4</v>
      </c>
      <c r="AG186">
        <f t="shared" si="2"/>
        <v>7.4380165289256076E-2</v>
      </c>
      <c r="AH186">
        <v>24.25</v>
      </c>
      <c r="AI186">
        <v>22.91</v>
      </c>
      <c r="AJ186">
        <v>23.164999999999999</v>
      </c>
      <c r="AK186">
        <v>23.44</v>
      </c>
      <c r="AL186">
        <v>22.805</v>
      </c>
      <c r="AM186">
        <v>23.98</v>
      </c>
      <c r="AN186">
        <v>23.6</v>
      </c>
      <c r="AO186">
        <v>23.704999999999998</v>
      </c>
      <c r="AP186">
        <v>24.57</v>
      </c>
      <c r="AQ186">
        <v>24.414999999999999</v>
      </c>
      <c r="AR186">
        <v>24.215</v>
      </c>
      <c r="AS186">
        <v>24.065000000000001</v>
      </c>
      <c r="AT186">
        <v>23.815000000000001</v>
      </c>
      <c r="AU186">
        <v>23.2</v>
      </c>
      <c r="AV186">
        <v>23.405000000000001</v>
      </c>
      <c r="AW186">
        <v>23.16</v>
      </c>
      <c r="AX186">
        <v>23.375</v>
      </c>
      <c r="AY186">
        <v>23.07</v>
      </c>
      <c r="AZ186">
        <v>23.864999999999998</v>
      </c>
      <c r="BA186">
        <v>24.1</v>
      </c>
      <c r="BB186">
        <v>24.08</v>
      </c>
      <c r="BC186">
        <v>25.885000000000002</v>
      </c>
      <c r="BD186">
        <v>25.265000000000001</v>
      </c>
      <c r="BE186">
        <v>25.704999999999998</v>
      </c>
      <c r="BF186">
        <v>25.614999999999998</v>
      </c>
      <c r="BG186">
        <v>26.28</v>
      </c>
      <c r="BH186">
        <v>26.76</v>
      </c>
      <c r="BI186">
        <v>27.535</v>
      </c>
      <c r="BJ186">
        <v>28.03</v>
      </c>
      <c r="BK186">
        <v>27.4</v>
      </c>
      <c r="BL186">
        <v>27.74</v>
      </c>
      <c r="BM186">
        <v>27.31</v>
      </c>
      <c r="BN186">
        <v>27.614999999999998</v>
      </c>
      <c r="BO186">
        <v>27.36</v>
      </c>
      <c r="BP186">
        <v>27.2</v>
      </c>
      <c r="BQ186">
        <v>26.895</v>
      </c>
      <c r="BR186">
        <v>26.64</v>
      </c>
      <c r="BS186">
        <v>26.82</v>
      </c>
      <c r="BT186">
        <v>26.395</v>
      </c>
      <c r="BU186">
        <v>25.355</v>
      </c>
      <c r="BV186">
        <v>23.565000000000001</v>
      </c>
      <c r="BW186">
        <v>23.92</v>
      </c>
      <c r="BX186">
        <v>24.05</v>
      </c>
      <c r="BY186">
        <v>24.35</v>
      </c>
      <c r="BZ186">
        <v>25.75</v>
      </c>
      <c r="CA186">
        <v>25.69</v>
      </c>
      <c r="CB186">
        <v>26.445</v>
      </c>
      <c r="CC186">
        <v>26.57</v>
      </c>
      <c r="CD186">
        <v>26.72</v>
      </c>
    </row>
    <row r="187" spans="1:86" x14ac:dyDescent="0.25">
      <c r="A187" t="s">
        <v>176</v>
      </c>
      <c r="B187" s="2">
        <v>43678</v>
      </c>
      <c r="C187" s="2">
        <v>43781</v>
      </c>
      <c r="D187">
        <v>0.10580000000000001</v>
      </c>
      <c r="L187">
        <v>16.96</v>
      </c>
      <c r="M187">
        <v>16.334</v>
      </c>
      <c r="N187">
        <v>15.68</v>
      </c>
      <c r="O187">
        <v>15.936</v>
      </c>
      <c r="P187">
        <v>16.103999999999999</v>
      </c>
      <c r="Q187">
        <v>16.527999999999999</v>
      </c>
      <c r="R187">
        <v>16.306000000000001</v>
      </c>
      <c r="S187">
        <v>15.978</v>
      </c>
      <c r="T187">
        <v>16.34</v>
      </c>
      <c r="U187">
        <v>15.356</v>
      </c>
      <c r="V187">
        <v>14.888</v>
      </c>
      <c r="W187">
        <v>15.236000000000001</v>
      </c>
      <c r="X187">
        <v>15.714</v>
      </c>
      <c r="Y187">
        <v>15.603999999999999</v>
      </c>
      <c r="Z187">
        <v>15.708</v>
      </c>
      <c r="AA187">
        <v>15.606</v>
      </c>
      <c r="AB187">
        <v>15.012</v>
      </c>
      <c r="AC187">
        <v>15.321999999999999</v>
      </c>
      <c r="AD187">
        <v>15.176</v>
      </c>
      <c r="AE187">
        <v>15.004</v>
      </c>
      <c r="AF187">
        <v>15.45</v>
      </c>
      <c r="AG187">
        <f t="shared" si="2"/>
        <v>-5.4120239990204502E-2</v>
      </c>
      <c r="AH187">
        <v>15.744</v>
      </c>
      <c r="AI187">
        <v>15.523999999999999</v>
      </c>
      <c r="AJ187">
        <v>15.714</v>
      </c>
      <c r="AK187">
        <v>16.071999999999999</v>
      </c>
      <c r="AL187">
        <v>16.940000000000001</v>
      </c>
      <c r="AM187">
        <v>16.911999999999999</v>
      </c>
      <c r="AN187">
        <v>17.271999999999998</v>
      </c>
      <c r="AO187">
        <v>17.457999999999998</v>
      </c>
      <c r="AP187">
        <v>18.010000000000002</v>
      </c>
      <c r="AQ187">
        <v>18.024000000000001</v>
      </c>
      <c r="AR187">
        <v>18.504000000000001</v>
      </c>
      <c r="AS187">
        <v>18.437999999999999</v>
      </c>
      <c r="AT187">
        <v>18.216000000000001</v>
      </c>
      <c r="AU187">
        <v>18.187999999999999</v>
      </c>
      <c r="AV187">
        <v>17.98</v>
      </c>
      <c r="AW187">
        <v>17.3</v>
      </c>
      <c r="AX187">
        <v>17.052</v>
      </c>
      <c r="AY187">
        <v>16.783999999999999</v>
      </c>
      <c r="AZ187">
        <v>16.826000000000001</v>
      </c>
      <c r="BA187">
        <v>17.032</v>
      </c>
      <c r="BB187">
        <v>16.295999999999999</v>
      </c>
      <c r="BC187">
        <v>16.504000000000001</v>
      </c>
      <c r="BD187">
        <v>16.303999999999998</v>
      </c>
      <c r="BE187">
        <v>15.862</v>
      </c>
      <c r="BF187">
        <v>15.89</v>
      </c>
      <c r="BG187">
        <v>16.158000000000001</v>
      </c>
      <c r="BH187">
        <v>16.222000000000001</v>
      </c>
      <c r="BI187">
        <v>15.64</v>
      </c>
      <c r="BJ187">
        <v>15.986000000000001</v>
      </c>
      <c r="BK187">
        <v>16.100000000000001</v>
      </c>
      <c r="BL187">
        <v>16.905999999999999</v>
      </c>
      <c r="BM187">
        <v>16.628</v>
      </c>
      <c r="BN187">
        <v>17.006</v>
      </c>
      <c r="BO187">
        <v>16.597999999999999</v>
      </c>
      <c r="BP187">
        <v>16.436</v>
      </c>
      <c r="BQ187">
        <v>16.224</v>
      </c>
      <c r="BR187">
        <v>16.954000000000001</v>
      </c>
      <c r="BS187">
        <v>16.64</v>
      </c>
      <c r="BT187">
        <v>16.565999999999999</v>
      </c>
      <c r="BU187">
        <v>17.228000000000002</v>
      </c>
      <c r="BV187">
        <v>17.521999999999998</v>
      </c>
      <c r="BW187">
        <v>18.013999999999999</v>
      </c>
      <c r="BX187">
        <v>17.995999999999999</v>
      </c>
      <c r="BY187">
        <v>18.001999999999999</v>
      </c>
      <c r="BZ187">
        <v>17.384</v>
      </c>
      <c r="CA187">
        <v>17.818000000000001</v>
      </c>
      <c r="CB187">
        <v>18.347999999999999</v>
      </c>
      <c r="CC187">
        <v>18.600000000000001</v>
      </c>
      <c r="CD187">
        <v>18.436</v>
      </c>
      <c r="CE187">
        <v>19.175999999999998</v>
      </c>
      <c r="CF187">
        <v>18.852</v>
      </c>
      <c r="CG187">
        <v>18.565999999999999</v>
      </c>
      <c r="CH187">
        <v>19.603999999999999</v>
      </c>
    </row>
    <row r="188" spans="1:86" x14ac:dyDescent="0.25">
      <c r="A188" t="s">
        <v>176</v>
      </c>
      <c r="B188" s="2">
        <v>43592</v>
      </c>
      <c r="C188" s="2">
        <v>43678</v>
      </c>
      <c r="D188">
        <v>0.106</v>
      </c>
      <c r="L188">
        <v>19.648</v>
      </c>
      <c r="M188">
        <v>19.306000000000001</v>
      </c>
      <c r="N188">
        <v>18.808</v>
      </c>
      <c r="O188">
        <v>18.713999999999999</v>
      </c>
      <c r="P188">
        <v>17.510000000000002</v>
      </c>
      <c r="Q188">
        <v>17.873999999999999</v>
      </c>
      <c r="R188">
        <v>18.202000000000002</v>
      </c>
      <c r="S188">
        <v>18.187999999999999</v>
      </c>
      <c r="T188">
        <v>17.847999999999999</v>
      </c>
      <c r="U188">
        <v>17.001999999999999</v>
      </c>
      <c r="V188">
        <v>17.274000000000001</v>
      </c>
      <c r="W188">
        <v>17.302</v>
      </c>
      <c r="X188">
        <v>16.64</v>
      </c>
      <c r="Y188">
        <v>16.321999999999999</v>
      </c>
      <c r="Z188">
        <v>16.404</v>
      </c>
      <c r="AA188">
        <v>16.420000000000002</v>
      </c>
      <c r="AB188">
        <v>16.181999999999999</v>
      </c>
      <c r="AC188">
        <v>16.224</v>
      </c>
      <c r="AD188">
        <v>16</v>
      </c>
      <c r="AE188">
        <v>14.702</v>
      </c>
      <c r="AF188">
        <v>14.912000000000001</v>
      </c>
      <c r="AG188">
        <f t="shared" si="2"/>
        <v>-0.22759763803998756</v>
      </c>
      <c r="AH188">
        <v>14.99</v>
      </c>
      <c r="AI188">
        <v>14.933999999999999</v>
      </c>
      <c r="AJ188">
        <v>15.084</v>
      </c>
      <c r="AK188">
        <v>15.2</v>
      </c>
      <c r="AL188">
        <v>15.406000000000001</v>
      </c>
      <c r="AM188">
        <v>15.24</v>
      </c>
      <c r="AN188">
        <v>15.183999999999999</v>
      </c>
      <c r="AO188">
        <v>14.364000000000001</v>
      </c>
      <c r="AP188">
        <v>13.808</v>
      </c>
      <c r="AQ188">
        <v>14.018000000000001</v>
      </c>
      <c r="AR188">
        <v>14.39</v>
      </c>
      <c r="AS188">
        <v>14.93</v>
      </c>
      <c r="AT188">
        <v>14.728</v>
      </c>
      <c r="AU188">
        <v>14.885999999999999</v>
      </c>
      <c r="AV188">
        <v>14.904</v>
      </c>
      <c r="AW188">
        <v>15.004</v>
      </c>
      <c r="AX188">
        <v>15.3</v>
      </c>
      <c r="AY188">
        <v>15.516</v>
      </c>
      <c r="AZ188">
        <v>16.152000000000001</v>
      </c>
      <c r="BA188">
        <v>16.106000000000002</v>
      </c>
      <c r="BB188">
        <v>15.962</v>
      </c>
      <c r="BC188">
        <v>16.175999999999998</v>
      </c>
      <c r="BD188">
        <v>16.18</v>
      </c>
      <c r="BE188">
        <v>15.978</v>
      </c>
      <c r="BF188">
        <v>15.714</v>
      </c>
      <c r="BG188">
        <v>15.906000000000001</v>
      </c>
      <c r="BH188">
        <v>15.832000000000001</v>
      </c>
      <c r="BI188">
        <v>15.932</v>
      </c>
      <c r="BJ188">
        <v>16.318000000000001</v>
      </c>
      <c r="BK188">
        <v>16.29</v>
      </c>
      <c r="BL188">
        <v>16.329999999999998</v>
      </c>
      <c r="BM188">
        <v>16.481999999999999</v>
      </c>
      <c r="BN188">
        <v>16.738</v>
      </c>
      <c r="BO188">
        <v>17.102</v>
      </c>
      <c r="BP188">
        <v>17.75</v>
      </c>
      <c r="BQ188">
        <v>18.198</v>
      </c>
      <c r="BR188">
        <v>17.75</v>
      </c>
      <c r="BS188">
        <v>17.79</v>
      </c>
      <c r="BT188">
        <v>17.510000000000002</v>
      </c>
      <c r="BU188">
        <v>16.984000000000002</v>
      </c>
      <c r="BV188">
        <v>16.905999999999999</v>
      </c>
      <c r="BW188">
        <v>16.96</v>
      </c>
    </row>
    <row r="189" spans="1:86" x14ac:dyDescent="0.25">
      <c r="A189" t="s">
        <v>176</v>
      </c>
      <c r="B189" s="2">
        <v>42493</v>
      </c>
      <c r="C189" s="2">
        <v>42584</v>
      </c>
      <c r="D189">
        <v>0.20810000000000001</v>
      </c>
      <c r="L189">
        <v>12.147</v>
      </c>
      <c r="M189">
        <v>11.904</v>
      </c>
      <c r="N189">
        <v>12.01</v>
      </c>
      <c r="O189">
        <v>12.047000000000001</v>
      </c>
      <c r="P189">
        <v>12.087999999999999</v>
      </c>
      <c r="Q189">
        <v>12.108000000000001</v>
      </c>
      <c r="R189">
        <v>11.942</v>
      </c>
      <c r="S189">
        <v>11.98</v>
      </c>
      <c r="T189">
        <v>11.946</v>
      </c>
      <c r="U189">
        <v>12.074999999999999</v>
      </c>
      <c r="V189">
        <v>11.958</v>
      </c>
      <c r="W189">
        <v>12.164999999999999</v>
      </c>
      <c r="X189">
        <v>12.285</v>
      </c>
      <c r="Y189">
        <v>12.41</v>
      </c>
      <c r="Z189">
        <v>12.69</v>
      </c>
      <c r="AA189">
        <v>12.858000000000001</v>
      </c>
      <c r="AB189">
        <v>13.028</v>
      </c>
      <c r="AC189">
        <v>13.172000000000001</v>
      </c>
      <c r="AD189">
        <v>13.337</v>
      </c>
      <c r="AE189">
        <v>13.335000000000001</v>
      </c>
      <c r="AF189">
        <v>13.442</v>
      </c>
      <c r="AG189">
        <f t="shared" si="2"/>
        <v>0.12920026881720431</v>
      </c>
      <c r="AH189">
        <v>13.18</v>
      </c>
      <c r="AI189">
        <v>13.19</v>
      </c>
      <c r="AJ189">
        <v>13.18</v>
      </c>
      <c r="AK189">
        <v>13.289</v>
      </c>
      <c r="AL189">
        <v>13.48</v>
      </c>
      <c r="AM189">
        <v>13.497</v>
      </c>
      <c r="AN189">
        <v>13.436999999999999</v>
      </c>
      <c r="AO189">
        <v>13.057</v>
      </c>
      <c r="AP189">
        <v>12.65</v>
      </c>
      <c r="AQ189">
        <v>12.568</v>
      </c>
      <c r="AR189">
        <v>12.458</v>
      </c>
      <c r="AS189">
        <v>12.48</v>
      </c>
      <c r="AT189">
        <v>12.788</v>
      </c>
      <c r="AU189">
        <v>13.176</v>
      </c>
      <c r="AV189">
        <v>13.026999999999999</v>
      </c>
      <c r="AW189">
        <v>13.430999999999999</v>
      </c>
      <c r="AX189">
        <v>13.71</v>
      </c>
      <c r="AY189">
        <v>12.85</v>
      </c>
      <c r="AZ189">
        <v>12.368</v>
      </c>
      <c r="BA189">
        <v>12.675000000000001</v>
      </c>
      <c r="BB189">
        <v>12.724</v>
      </c>
      <c r="BC189">
        <v>13.025</v>
      </c>
      <c r="BD189">
        <v>13.022</v>
      </c>
      <c r="BE189">
        <v>12.954000000000001</v>
      </c>
      <c r="BF189">
        <v>12.635</v>
      </c>
      <c r="BG189">
        <v>12.08</v>
      </c>
      <c r="BH189">
        <v>12.14</v>
      </c>
      <c r="BI189">
        <v>12.727</v>
      </c>
      <c r="BJ189">
        <v>13.195</v>
      </c>
      <c r="BK189">
        <v>13.496</v>
      </c>
      <c r="BL189">
        <v>13.29</v>
      </c>
      <c r="BM189">
        <v>13.558</v>
      </c>
      <c r="BN189">
        <v>13.52</v>
      </c>
      <c r="BO189">
        <v>13.787000000000001</v>
      </c>
      <c r="BP189">
        <v>13.858000000000001</v>
      </c>
      <c r="BQ189">
        <v>14.07</v>
      </c>
      <c r="BR189">
        <v>14.119</v>
      </c>
      <c r="BS189">
        <v>14.135999999999999</v>
      </c>
      <c r="BT189">
        <v>14.295999999999999</v>
      </c>
      <c r="BU189">
        <v>14.686999999999999</v>
      </c>
      <c r="BV189">
        <v>14.89</v>
      </c>
      <c r="BW189">
        <v>14.951000000000001</v>
      </c>
      <c r="BX189">
        <v>14.819000000000001</v>
      </c>
      <c r="BY189">
        <v>14.72</v>
      </c>
      <c r="BZ189">
        <v>13.972</v>
      </c>
    </row>
    <row r="190" spans="1:86" x14ac:dyDescent="0.25">
      <c r="A190" t="s">
        <v>176</v>
      </c>
      <c r="B190" s="2">
        <v>42402</v>
      </c>
      <c r="C190" s="2">
        <v>42493</v>
      </c>
      <c r="D190">
        <v>0.20569999999999999</v>
      </c>
      <c r="L190">
        <v>11.663</v>
      </c>
      <c r="M190">
        <v>11.618</v>
      </c>
      <c r="N190">
        <v>11.218</v>
      </c>
      <c r="O190">
        <v>11.034000000000001</v>
      </c>
      <c r="P190">
        <v>10.484999999999999</v>
      </c>
      <c r="Q190">
        <v>10.494</v>
      </c>
      <c r="R190">
        <v>10.397</v>
      </c>
      <c r="S190">
        <v>10.566000000000001</v>
      </c>
      <c r="T190">
        <v>10.536</v>
      </c>
      <c r="U190">
        <v>10.997</v>
      </c>
      <c r="V190">
        <v>10.989000000000001</v>
      </c>
      <c r="W190">
        <v>11.086</v>
      </c>
      <c r="X190">
        <v>11.403</v>
      </c>
      <c r="Y190">
        <v>11.201000000000001</v>
      </c>
      <c r="Z190">
        <v>11.448</v>
      </c>
      <c r="AA190">
        <v>11.396000000000001</v>
      </c>
      <c r="AB190">
        <v>11.103999999999999</v>
      </c>
      <c r="AC190">
        <v>11.098000000000001</v>
      </c>
      <c r="AD190">
        <v>11.148</v>
      </c>
      <c r="AE190">
        <v>11.135</v>
      </c>
      <c r="AF190">
        <v>11.548999999999999</v>
      </c>
      <c r="AG190">
        <f t="shared" si="2"/>
        <v>-5.9390600791875397E-3</v>
      </c>
      <c r="AH190">
        <v>11.62</v>
      </c>
      <c r="AI190">
        <v>11.538</v>
      </c>
      <c r="AJ190">
        <v>11.391999999999999</v>
      </c>
      <c r="AK190">
        <v>11.430999999999999</v>
      </c>
      <c r="AL190">
        <v>11.282</v>
      </c>
      <c r="AM190">
        <v>11.25</v>
      </c>
      <c r="AN190">
        <v>11.35</v>
      </c>
      <c r="AO190">
        <v>11.811999999999999</v>
      </c>
      <c r="AP190">
        <v>11.983000000000001</v>
      </c>
      <c r="AQ190">
        <v>12.099</v>
      </c>
      <c r="AR190">
        <v>12.147</v>
      </c>
      <c r="AS190">
        <v>11.935</v>
      </c>
      <c r="AT190">
        <v>12.077999999999999</v>
      </c>
      <c r="AU190">
        <v>12.073</v>
      </c>
      <c r="AV190">
        <v>12.131</v>
      </c>
      <c r="AW190">
        <v>12.377000000000001</v>
      </c>
      <c r="AX190">
        <v>12.294</v>
      </c>
      <c r="AY190">
        <v>12.462999999999999</v>
      </c>
      <c r="AZ190">
        <v>12.593999999999999</v>
      </c>
      <c r="BA190">
        <v>12.436</v>
      </c>
      <c r="BB190">
        <v>12.599</v>
      </c>
      <c r="BC190">
        <v>12.59</v>
      </c>
      <c r="BD190">
        <v>12.2</v>
      </c>
      <c r="BE190">
        <v>12.356999999999999</v>
      </c>
      <c r="BF190">
        <v>12.26</v>
      </c>
      <c r="BG190">
        <v>12.385</v>
      </c>
      <c r="BH190">
        <v>12.371</v>
      </c>
      <c r="BI190">
        <v>12.275</v>
      </c>
      <c r="BJ190">
        <v>12.647</v>
      </c>
      <c r="BK190">
        <v>12.569000000000001</v>
      </c>
      <c r="BL190">
        <v>12.519</v>
      </c>
      <c r="BM190">
        <v>12.394</v>
      </c>
      <c r="BN190">
        <v>12.769</v>
      </c>
      <c r="BO190">
        <v>12.62</v>
      </c>
      <c r="BP190">
        <v>12.555</v>
      </c>
      <c r="BQ190">
        <v>12.538</v>
      </c>
      <c r="BR190">
        <v>12.606999999999999</v>
      </c>
      <c r="BS190">
        <v>12.582000000000001</v>
      </c>
      <c r="BT190">
        <v>12.704000000000001</v>
      </c>
      <c r="BU190">
        <v>12.79</v>
      </c>
      <c r="BV190">
        <v>12.526999999999999</v>
      </c>
      <c r="BW190">
        <v>12.705</v>
      </c>
      <c r="BX190">
        <v>12.147</v>
      </c>
    </row>
    <row r="191" spans="1:86" x14ac:dyDescent="0.25">
      <c r="A191" t="s">
        <v>177</v>
      </c>
      <c r="B191" s="2">
        <v>45407</v>
      </c>
      <c r="C191" s="2">
        <v>45505</v>
      </c>
      <c r="D191">
        <v>0.34329999999999999</v>
      </c>
      <c r="L191">
        <v>35.11</v>
      </c>
      <c r="M191">
        <v>31.88</v>
      </c>
      <c r="N191">
        <v>31.36</v>
      </c>
      <c r="O191">
        <v>30.47</v>
      </c>
      <c r="P191">
        <v>30.37</v>
      </c>
      <c r="Q191">
        <v>30.51</v>
      </c>
      <c r="R191">
        <v>30.9</v>
      </c>
      <c r="S191">
        <v>30.97</v>
      </c>
      <c r="T191">
        <v>30.68</v>
      </c>
      <c r="U191">
        <v>30</v>
      </c>
      <c r="V191">
        <v>30.09</v>
      </c>
      <c r="W191">
        <v>29.85</v>
      </c>
      <c r="X191">
        <v>30.51</v>
      </c>
      <c r="Y191">
        <v>31.05</v>
      </c>
      <c r="Z191">
        <v>31.27</v>
      </c>
      <c r="AA191">
        <v>32.03</v>
      </c>
      <c r="AB191">
        <v>31.83</v>
      </c>
      <c r="AC191">
        <v>32.1</v>
      </c>
      <c r="AD191">
        <v>31.74</v>
      </c>
      <c r="AE191">
        <v>31.42</v>
      </c>
      <c r="AF191">
        <v>30.08</v>
      </c>
      <c r="AG191">
        <f t="shared" si="2"/>
        <v>-5.6461731493099146E-2</v>
      </c>
      <c r="AH191">
        <v>30.72</v>
      </c>
      <c r="AI191">
        <v>31.06</v>
      </c>
      <c r="AJ191">
        <v>30.13</v>
      </c>
      <c r="AK191">
        <v>30.19</v>
      </c>
      <c r="AL191">
        <v>30.85</v>
      </c>
      <c r="AM191">
        <v>30.29</v>
      </c>
      <c r="AN191">
        <v>30.03</v>
      </c>
      <c r="AO191">
        <v>30.78</v>
      </c>
      <c r="AP191">
        <v>30.42</v>
      </c>
      <c r="AQ191">
        <v>30.74</v>
      </c>
      <c r="AR191">
        <v>30.91</v>
      </c>
      <c r="AS191">
        <v>30.92</v>
      </c>
      <c r="AT191">
        <v>30.76</v>
      </c>
      <c r="AU191">
        <v>30.46</v>
      </c>
      <c r="AV191">
        <v>30.45</v>
      </c>
      <c r="AW191">
        <v>30.98</v>
      </c>
      <c r="AX191">
        <v>30.63</v>
      </c>
      <c r="AY191">
        <v>30.62</v>
      </c>
      <c r="AZ191">
        <v>31.09</v>
      </c>
      <c r="BA191">
        <v>30.57</v>
      </c>
      <c r="BB191">
        <v>30.74</v>
      </c>
      <c r="BC191">
        <v>30.54</v>
      </c>
      <c r="BD191">
        <v>30.59</v>
      </c>
      <c r="BE191">
        <v>30.97</v>
      </c>
      <c r="BF191">
        <v>30.84</v>
      </c>
      <c r="BG191">
        <v>31.07</v>
      </c>
      <c r="BH191">
        <v>31.23</v>
      </c>
      <c r="BI191">
        <v>32.020000000000003</v>
      </c>
      <c r="BJ191">
        <v>33.99</v>
      </c>
      <c r="BK191">
        <v>34.590000000000003</v>
      </c>
      <c r="BL191">
        <v>34.869999999999997</v>
      </c>
      <c r="BM191">
        <v>33.5</v>
      </c>
      <c r="BN191">
        <v>34.49</v>
      </c>
      <c r="BO191">
        <v>34.46</v>
      </c>
      <c r="BP191">
        <v>34.340000000000003</v>
      </c>
      <c r="BQ191">
        <v>34.46</v>
      </c>
      <c r="BR191">
        <v>34.869999999999997</v>
      </c>
      <c r="BS191">
        <v>32.979999999999997</v>
      </c>
      <c r="BT191">
        <v>33.369999999999997</v>
      </c>
      <c r="BU191">
        <v>32.950000000000003</v>
      </c>
      <c r="BV191">
        <v>31.7</v>
      </c>
      <c r="BW191">
        <v>31.1</v>
      </c>
      <c r="BX191">
        <v>31.35</v>
      </c>
      <c r="BY191">
        <v>30.83</v>
      </c>
      <c r="BZ191">
        <v>30.13</v>
      </c>
      <c r="CA191">
        <v>30.74</v>
      </c>
      <c r="CB191">
        <v>29.05</v>
      </c>
    </row>
    <row r="192" spans="1:86" x14ac:dyDescent="0.25">
      <c r="A192" t="s">
        <v>177</v>
      </c>
      <c r="B192" s="2">
        <v>45316</v>
      </c>
      <c r="C192" s="2">
        <v>45407</v>
      </c>
      <c r="D192">
        <v>0.2135</v>
      </c>
      <c r="L192">
        <v>49.55</v>
      </c>
      <c r="M192">
        <v>43.65</v>
      </c>
      <c r="N192">
        <v>43.84</v>
      </c>
      <c r="O192">
        <v>42.92</v>
      </c>
      <c r="P192">
        <v>43.08</v>
      </c>
      <c r="Q192">
        <v>43.36</v>
      </c>
      <c r="R192">
        <v>42.6</v>
      </c>
      <c r="S192">
        <v>42.77</v>
      </c>
      <c r="T192">
        <v>42.74</v>
      </c>
      <c r="U192">
        <v>42.78</v>
      </c>
      <c r="V192">
        <v>42.5</v>
      </c>
      <c r="W192">
        <v>43.31</v>
      </c>
      <c r="X192">
        <v>44.03</v>
      </c>
      <c r="Y192">
        <v>43.16</v>
      </c>
      <c r="Z192">
        <v>44.19</v>
      </c>
      <c r="AA192">
        <v>44.05</v>
      </c>
      <c r="AB192">
        <v>43.51</v>
      </c>
      <c r="AC192">
        <v>44.52</v>
      </c>
      <c r="AD192">
        <v>43.47</v>
      </c>
      <c r="AE192">
        <v>42.98</v>
      </c>
      <c r="AF192">
        <v>42.99</v>
      </c>
      <c r="AG192">
        <f t="shared" si="2"/>
        <v>-1.5120274914089269E-2</v>
      </c>
      <c r="AH192">
        <v>42.99</v>
      </c>
      <c r="AI192">
        <v>42.73</v>
      </c>
      <c r="AJ192">
        <v>41.99</v>
      </c>
      <c r="AK192">
        <v>43.05</v>
      </c>
      <c r="AL192">
        <v>43.82</v>
      </c>
      <c r="AM192">
        <v>45.61</v>
      </c>
      <c r="AN192">
        <v>43.16</v>
      </c>
      <c r="AO192">
        <v>44.51</v>
      </c>
      <c r="AP192">
        <v>46.15</v>
      </c>
      <c r="AQ192">
        <v>44</v>
      </c>
      <c r="AR192">
        <v>44.86</v>
      </c>
      <c r="AS192">
        <v>45.24</v>
      </c>
      <c r="AT192">
        <v>43.23</v>
      </c>
      <c r="AU192">
        <v>42.75</v>
      </c>
      <c r="AV192">
        <v>42.64</v>
      </c>
      <c r="AW192">
        <v>42.71</v>
      </c>
      <c r="AX192">
        <v>42.05</v>
      </c>
      <c r="AY192">
        <v>42.2</v>
      </c>
      <c r="AZ192">
        <v>42.42</v>
      </c>
      <c r="BA192">
        <v>42.57</v>
      </c>
      <c r="BB192">
        <v>41.83</v>
      </c>
      <c r="BC192">
        <v>41.99</v>
      </c>
      <c r="BD192">
        <v>43.77</v>
      </c>
      <c r="BE192">
        <v>44.17</v>
      </c>
      <c r="BF192">
        <v>44.52</v>
      </c>
      <c r="BG192">
        <v>43.94</v>
      </c>
      <c r="BH192">
        <v>40.33</v>
      </c>
      <c r="BI192">
        <v>39.729999999999997</v>
      </c>
      <c r="BJ192">
        <v>38.71</v>
      </c>
      <c r="BK192">
        <v>37.979999999999997</v>
      </c>
      <c r="BL192">
        <v>38.33</v>
      </c>
      <c r="BM192">
        <v>37.200000000000003</v>
      </c>
      <c r="BN192">
        <v>37.630000000000003</v>
      </c>
      <c r="BO192">
        <v>35.69</v>
      </c>
      <c r="BP192">
        <v>36.31</v>
      </c>
      <c r="BQ192">
        <v>36.26</v>
      </c>
      <c r="BR192">
        <v>35.68</v>
      </c>
      <c r="BS192">
        <v>35.04</v>
      </c>
      <c r="BT192">
        <v>34.200000000000003</v>
      </c>
      <c r="BU192">
        <v>34.409999999999997</v>
      </c>
      <c r="BV192">
        <v>34.28</v>
      </c>
      <c r="BW192">
        <v>34.5</v>
      </c>
      <c r="BX192">
        <v>35.11</v>
      </c>
    </row>
    <row r="193" spans="1:81" x14ac:dyDescent="0.25">
      <c r="A193" t="s">
        <v>177</v>
      </c>
      <c r="B193" s="2">
        <v>44587</v>
      </c>
      <c r="C193" s="2">
        <v>44679</v>
      </c>
      <c r="D193">
        <v>0.20580000000000001</v>
      </c>
      <c r="L193">
        <v>51.69</v>
      </c>
      <c r="M193">
        <v>48.05</v>
      </c>
      <c r="N193">
        <v>47.73</v>
      </c>
      <c r="O193">
        <v>48.82</v>
      </c>
      <c r="P193">
        <v>48.95</v>
      </c>
      <c r="Q193">
        <v>49.51</v>
      </c>
      <c r="R193">
        <v>48.28</v>
      </c>
      <c r="S193">
        <v>48.01</v>
      </c>
      <c r="T193">
        <v>48.18</v>
      </c>
      <c r="U193">
        <v>48.81</v>
      </c>
      <c r="V193">
        <v>49.91</v>
      </c>
      <c r="W193">
        <v>48.86</v>
      </c>
      <c r="X193">
        <v>47.63</v>
      </c>
      <c r="Y193">
        <v>47.58</v>
      </c>
      <c r="Z193">
        <v>48.44</v>
      </c>
      <c r="AA193">
        <v>48.23</v>
      </c>
      <c r="AB193">
        <v>47.57</v>
      </c>
      <c r="AC193">
        <v>45.04</v>
      </c>
      <c r="AD193">
        <v>44.69</v>
      </c>
      <c r="AE193">
        <v>44.65</v>
      </c>
      <c r="AF193">
        <v>46.72</v>
      </c>
      <c r="AG193">
        <f t="shared" si="2"/>
        <v>-2.767950052029133E-2</v>
      </c>
      <c r="AH193">
        <v>47.71</v>
      </c>
      <c r="AI193">
        <v>47.7</v>
      </c>
      <c r="AJ193">
        <v>46.82</v>
      </c>
      <c r="AK193">
        <v>48.87</v>
      </c>
      <c r="AL193">
        <v>47.93</v>
      </c>
      <c r="AM193">
        <v>48.07</v>
      </c>
      <c r="AN193">
        <v>47.68</v>
      </c>
      <c r="AO193">
        <v>47.5</v>
      </c>
      <c r="AP193">
        <v>47.63</v>
      </c>
      <c r="AQ193">
        <v>46.66</v>
      </c>
      <c r="AR193">
        <v>45.83</v>
      </c>
      <c r="AS193">
        <v>44.4</v>
      </c>
      <c r="AT193">
        <v>44.81</v>
      </c>
      <c r="AU193">
        <v>46.63</v>
      </c>
      <c r="AV193">
        <v>47.14</v>
      </c>
      <c r="AW193">
        <v>47.45</v>
      </c>
      <c r="AX193">
        <v>47.39</v>
      </c>
      <c r="AY193">
        <v>48.39</v>
      </c>
      <c r="AZ193">
        <v>48.27</v>
      </c>
      <c r="BA193">
        <v>51.62</v>
      </c>
      <c r="BB193">
        <v>51.83</v>
      </c>
      <c r="BC193">
        <v>51.51</v>
      </c>
      <c r="BD193">
        <v>52.25</v>
      </c>
      <c r="BE193">
        <v>51.43</v>
      </c>
      <c r="BF193">
        <v>49.56</v>
      </c>
      <c r="BG193">
        <v>48.11</v>
      </c>
      <c r="BH193">
        <v>49.2</v>
      </c>
      <c r="BI193">
        <v>48.13</v>
      </c>
      <c r="BJ193">
        <v>47.54</v>
      </c>
      <c r="BK193">
        <v>47.56</v>
      </c>
      <c r="BL193">
        <v>47.02</v>
      </c>
      <c r="BM193">
        <v>46.57</v>
      </c>
      <c r="BN193">
        <v>46.5</v>
      </c>
      <c r="BO193">
        <v>47.01</v>
      </c>
      <c r="BP193">
        <v>45.67</v>
      </c>
      <c r="BQ193">
        <v>46.64</v>
      </c>
      <c r="BR193">
        <v>47.93</v>
      </c>
      <c r="BS193">
        <v>48.11</v>
      </c>
      <c r="BT193">
        <v>47.5</v>
      </c>
      <c r="BU193">
        <v>46.54</v>
      </c>
      <c r="BV193">
        <v>47.06</v>
      </c>
      <c r="BW193">
        <v>45.52</v>
      </c>
      <c r="BX193">
        <v>45.22</v>
      </c>
      <c r="BY193">
        <v>46.84</v>
      </c>
    </row>
    <row r="194" spans="1:81" x14ac:dyDescent="0.25">
      <c r="A194" t="s">
        <v>177</v>
      </c>
      <c r="B194" s="2">
        <v>44490</v>
      </c>
      <c r="C194" s="2">
        <v>44587</v>
      </c>
      <c r="D194">
        <v>0.54330000000000001</v>
      </c>
      <c r="L194">
        <v>56</v>
      </c>
      <c r="M194">
        <v>49.46</v>
      </c>
      <c r="N194">
        <v>49.41</v>
      </c>
      <c r="O194">
        <v>48.28</v>
      </c>
      <c r="P194">
        <v>47.89</v>
      </c>
      <c r="Q194">
        <v>48.08</v>
      </c>
      <c r="R194">
        <v>49</v>
      </c>
      <c r="S194">
        <v>49.55</v>
      </c>
      <c r="T194">
        <v>49.86</v>
      </c>
      <c r="U194">
        <v>50.39</v>
      </c>
      <c r="V194">
        <v>50.31</v>
      </c>
      <c r="W194">
        <v>50.92</v>
      </c>
      <c r="X194">
        <v>51.55</v>
      </c>
      <c r="Y194">
        <v>51.2</v>
      </c>
      <c r="Z194">
        <v>50.76</v>
      </c>
      <c r="AA194">
        <v>50.53</v>
      </c>
      <c r="AB194">
        <v>50.31</v>
      </c>
      <c r="AC194">
        <v>50.32</v>
      </c>
      <c r="AD194">
        <v>50.61</v>
      </c>
      <c r="AE194">
        <v>50.23</v>
      </c>
      <c r="AF194">
        <v>49.68</v>
      </c>
      <c r="AG194">
        <f t="shared" si="2"/>
        <v>4.4480388192478541E-3</v>
      </c>
      <c r="AH194">
        <v>49.52</v>
      </c>
      <c r="AI194">
        <v>49.83</v>
      </c>
      <c r="AJ194">
        <v>49.1</v>
      </c>
      <c r="AK194">
        <v>49.76</v>
      </c>
      <c r="AL194">
        <v>48.78</v>
      </c>
      <c r="AM194">
        <v>50</v>
      </c>
      <c r="AN194">
        <v>49.2</v>
      </c>
      <c r="AO194">
        <v>48.6</v>
      </c>
      <c r="AP194">
        <v>49.5</v>
      </c>
      <c r="AQ194">
        <v>49.25</v>
      </c>
      <c r="AR194">
        <v>50.99</v>
      </c>
      <c r="AS194">
        <v>52.57</v>
      </c>
      <c r="AT194">
        <v>51.75</v>
      </c>
      <c r="AU194">
        <v>50.48</v>
      </c>
      <c r="AV194">
        <v>50.59</v>
      </c>
      <c r="AW194">
        <v>50</v>
      </c>
      <c r="AX194">
        <v>49.7</v>
      </c>
      <c r="AY194">
        <v>50.67</v>
      </c>
      <c r="AZ194">
        <v>50.83</v>
      </c>
      <c r="BA194">
        <v>50.62</v>
      </c>
      <c r="BB194">
        <v>49.6</v>
      </c>
      <c r="BC194">
        <v>50.77</v>
      </c>
      <c r="BD194">
        <v>50.97</v>
      </c>
      <c r="BE194">
        <v>51.31</v>
      </c>
      <c r="BF194">
        <v>51.94</v>
      </c>
      <c r="BG194">
        <v>51.76</v>
      </c>
      <c r="BH194">
        <v>51.83</v>
      </c>
      <c r="BI194">
        <v>51.74</v>
      </c>
      <c r="BJ194">
        <v>51.5</v>
      </c>
      <c r="BK194">
        <v>53.21</v>
      </c>
      <c r="BL194">
        <v>53.14</v>
      </c>
      <c r="BM194">
        <v>53.87</v>
      </c>
      <c r="BN194">
        <v>54.01</v>
      </c>
      <c r="BO194">
        <v>53.44</v>
      </c>
      <c r="BP194">
        <v>55.21</v>
      </c>
      <c r="BQ194">
        <v>55.91</v>
      </c>
      <c r="BR194">
        <v>55.74</v>
      </c>
      <c r="BS194">
        <v>54.94</v>
      </c>
      <c r="BT194">
        <v>55.7</v>
      </c>
      <c r="BU194">
        <v>54.76</v>
      </c>
      <c r="BV194">
        <v>53.62</v>
      </c>
      <c r="BW194">
        <v>52.04</v>
      </c>
      <c r="BX194">
        <v>52.04</v>
      </c>
      <c r="BY194">
        <v>51.94</v>
      </c>
      <c r="BZ194">
        <v>51</v>
      </c>
      <c r="CA194">
        <v>51.69</v>
      </c>
    </row>
    <row r="195" spans="1:81" x14ac:dyDescent="0.25">
      <c r="A195" t="s">
        <v>177</v>
      </c>
      <c r="B195" s="2">
        <v>44399</v>
      </c>
      <c r="C195" s="2">
        <v>44490</v>
      </c>
      <c r="D195">
        <v>0.1996</v>
      </c>
      <c r="L195">
        <v>55.96</v>
      </c>
      <c r="M195">
        <v>53</v>
      </c>
      <c r="N195">
        <v>54.31</v>
      </c>
      <c r="O195">
        <v>53.18</v>
      </c>
      <c r="P195">
        <v>53.07</v>
      </c>
      <c r="Q195">
        <v>53.7</v>
      </c>
      <c r="R195">
        <v>53.72</v>
      </c>
      <c r="S195">
        <v>53.68</v>
      </c>
      <c r="T195">
        <v>54.06</v>
      </c>
      <c r="U195">
        <v>53.9</v>
      </c>
      <c r="V195">
        <v>53.89</v>
      </c>
      <c r="W195">
        <v>53.92</v>
      </c>
      <c r="X195">
        <v>54.05</v>
      </c>
      <c r="Y195">
        <v>53.94</v>
      </c>
      <c r="Z195">
        <v>54.14</v>
      </c>
      <c r="AA195">
        <v>53.54</v>
      </c>
      <c r="AB195">
        <v>53.49</v>
      </c>
      <c r="AC195">
        <v>53.47</v>
      </c>
      <c r="AD195">
        <v>52.69</v>
      </c>
      <c r="AE195">
        <v>52.19</v>
      </c>
      <c r="AF195">
        <v>52.44</v>
      </c>
      <c r="AG195">
        <f t="shared" ref="AG195:AG258" si="3">($AF195-$M195)/$M195</f>
        <v>-1.0566037735849099E-2</v>
      </c>
      <c r="AH195">
        <v>52.01</v>
      </c>
      <c r="AI195">
        <v>53.23</v>
      </c>
      <c r="AJ195">
        <v>53.81</v>
      </c>
      <c r="AK195">
        <v>53.81</v>
      </c>
      <c r="AL195">
        <v>53.13</v>
      </c>
      <c r="AM195">
        <v>53.89</v>
      </c>
      <c r="AN195">
        <v>53.94</v>
      </c>
      <c r="AO195">
        <v>54.06</v>
      </c>
      <c r="AP195">
        <v>53.67</v>
      </c>
      <c r="AQ195">
        <v>53.73</v>
      </c>
      <c r="AR195">
        <v>53.51</v>
      </c>
      <c r="AS195">
        <v>53.65</v>
      </c>
      <c r="AT195">
        <v>53.57</v>
      </c>
      <c r="AU195">
        <v>53.4</v>
      </c>
      <c r="AV195">
        <v>53.84</v>
      </c>
      <c r="AW195">
        <v>54.99</v>
      </c>
      <c r="AX195">
        <v>54.52</v>
      </c>
      <c r="AY195">
        <v>55.12</v>
      </c>
      <c r="AZ195">
        <v>54.83</v>
      </c>
      <c r="BA195">
        <v>54.26</v>
      </c>
      <c r="BB195">
        <v>52.98</v>
      </c>
      <c r="BC195">
        <v>52.87</v>
      </c>
      <c r="BD195">
        <v>53.5</v>
      </c>
      <c r="BE195">
        <v>54.03</v>
      </c>
      <c r="BF195">
        <v>54.22</v>
      </c>
      <c r="BG195">
        <v>54.66</v>
      </c>
      <c r="BH195">
        <v>54</v>
      </c>
      <c r="BI195">
        <v>53.49</v>
      </c>
      <c r="BJ195">
        <v>53.28</v>
      </c>
      <c r="BK195">
        <v>53.86</v>
      </c>
      <c r="BL195">
        <v>53.47</v>
      </c>
      <c r="BM195">
        <v>53.95</v>
      </c>
      <c r="BN195">
        <v>53.98</v>
      </c>
      <c r="BO195">
        <v>54.18</v>
      </c>
      <c r="BP195">
        <v>53.81</v>
      </c>
      <c r="BQ195">
        <v>53.44</v>
      </c>
      <c r="BR195">
        <v>52.17</v>
      </c>
      <c r="BS195">
        <v>52.26</v>
      </c>
      <c r="BT195">
        <v>53.9</v>
      </c>
      <c r="BU195">
        <v>54.46</v>
      </c>
      <c r="BV195">
        <v>54.47</v>
      </c>
      <c r="BW195">
        <v>55.21</v>
      </c>
      <c r="BX195">
        <v>55.37</v>
      </c>
      <c r="BY195">
        <v>56</v>
      </c>
    </row>
    <row r="196" spans="1:81" x14ac:dyDescent="0.25">
      <c r="A196" t="s">
        <v>177</v>
      </c>
      <c r="B196" s="2">
        <v>44308</v>
      </c>
      <c r="C196" s="2">
        <v>44399</v>
      </c>
      <c r="D196">
        <v>0.21820000000000001</v>
      </c>
      <c r="L196">
        <v>62.57</v>
      </c>
      <c r="M196">
        <v>59.24</v>
      </c>
      <c r="N196">
        <v>58.76</v>
      </c>
      <c r="O196">
        <v>57.97</v>
      </c>
      <c r="P196">
        <v>57.62</v>
      </c>
      <c r="Q196">
        <v>58.28</v>
      </c>
      <c r="R196">
        <v>57.53</v>
      </c>
      <c r="S196">
        <v>57.26</v>
      </c>
      <c r="T196">
        <v>56.9</v>
      </c>
      <c r="U196">
        <v>56.85</v>
      </c>
      <c r="V196">
        <v>57.19</v>
      </c>
      <c r="W196">
        <v>57.67</v>
      </c>
      <c r="X196">
        <v>55.97</v>
      </c>
      <c r="Y196">
        <v>55.04</v>
      </c>
      <c r="Z196">
        <v>53.62</v>
      </c>
      <c r="AA196">
        <v>54.01</v>
      </c>
      <c r="AB196">
        <v>55.35</v>
      </c>
      <c r="AC196">
        <v>55.33</v>
      </c>
      <c r="AD196">
        <v>54.84</v>
      </c>
      <c r="AE196">
        <v>55.36</v>
      </c>
      <c r="AF196">
        <v>55.95</v>
      </c>
      <c r="AG196">
        <f t="shared" si="3"/>
        <v>-5.5536799459824426E-2</v>
      </c>
      <c r="AH196">
        <v>56.08</v>
      </c>
      <c r="AI196">
        <v>56.96</v>
      </c>
      <c r="AJ196">
        <v>56.87</v>
      </c>
      <c r="AK196">
        <v>56.92</v>
      </c>
      <c r="AL196">
        <v>57.73</v>
      </c>
      <c r="AM196">
        <v>57.12</v>
      </c>
      <c r="AN196">
        <v>56.89</v>
      </c>
      <c r="AO196">
        <v>57.48</v>
      </c>
      <c r="AP196">
        <v>56.24</v>
      </c>
      <c r="AQ196">
        <v>57.37</v>
      </c>
      <c r="AR196">
        <v>57.09</v>
      </c>
      <c r="AS196">
        <v>57</v>
      </c>
      <c r="AT196">
        <v>57</v>
      </c>
      <c r="AU196">
        <v>57.38</v>
      </c>
      <c r="AV196">
        <v>57.85</v>
      </c>
      <c r="AW196">
        <v>58.19</v>
      </c>
      <c r="AX196">
        <v>57.99</v>
      </c>
      <c r="AY196">
        <v>57.22</v>
      </c>
      <c r="AZ196">
        <v>57.18</v>
      </c>
      <c r="BA196">
        <v>55.67</v>
      </c>
      <c r="BB196">
        <v>55.87</v>
      </c>
      <c r="BC196">
        <v>55.87</v>
      </c>
      <c r="BD196">
        <v>55.26</v>
      </c>
      <c r="BE196">
        <v>56.07</v>
      </c>
      <c r="BF196">
        <v>55.91</v>
      </c>
      <c r="BG196">
        <v>57.48</v>
      </c>
      <c r="BH196">
        <v>56.75</v>
      </c>
      <c r="BI196">
        <v>56.14</v>
      </c>
      <c r="BJ196">
        <v>56.01</v>
      </c>
      <c r="BK196">
        <v>56.76</v>
      </c>
      <c r="BL196">
        <v>56.09</v>
      </c>
      <c r="BM196">
        <v>55.96</v>
      </c>
      <c r="BN196">
        <v>55.39</v>
      </c>
      <c r="BO196">
        <v>55.99</v>
      </c>
      <c r="BP196">
        <v>56.73</v>
      </c>
      <c r="BQ196">
        <v>56.87</v>
      </c>
      <c r="BR196">
        <v>56.52</v>
      </c>
      <c r="BS196">
        <v>55.81</v>
      </c>
      <c r="BT196">
        <v>54.97</v>
      </c>
      <c r="BU196">
        <v>54.64</v>
      </c>
      <c r="BV196">
        <v>55.24</v>
      </c>
      <c r="BW196">
        <v>56.23</v>
      </c>
      <c r="BX196">
        <v>55.96</v>
      </c>
    </row>
    <row r="197" spans="1:81" x14ac:dyDescent="0.25">
      <c r="A197" t="s">
        <v>177</v>
      </c>
      <c r="B197" s="2">
        <v>44217</v>
      </c>
      <c r="C197" s="2">
        <v>44308</v>
      </c>
      <c r="D197">
        <v>0.36809999999999998</v>
      </c>
      <c r="L197">
        <v>62.46</v>
      </c>
      <c r="M197">
        <v>56.66</v>
      </c>
      <c r="N197">
        <v>55.44</v>
      </c>
      <c r="O197">
        <v>55.21</v>
      </c>
      <c r="P197">
        <v>53.59</v>
      </c>
      <c r="Q197">
        <v>56.064999999999998</v>
      </c>
      <c r="R197">
        <v>55.51</v>
      </c>
      <c r="S197">
        <v>56.69</v>
      </c>
      <c r="T197">
        <v>58</v>
      </c>
      <c r="U197">
        <v>57.68</v>
      </c>
      <c r="V197">
        <v>58.79</v>
      </c>
      <c r="W197">
        <v>58.18</v>
      </c>
      <c r="X197">
        <v>59.16</v>
      </c>
      <c r="Y197">
        <v>58.78</v>
      </c>
      <c r="Z197">
        <v>58.86</v>
      </c>
      <c r="AA197">
        <v>60.66</v>
      </c>
      <c r="AB197">
        <v>61.81</v>
      </c>
      <c r="AC197">
        <v>62.47</v>
      </c>
      <c r="AD197">
        <v>61.85</v>
      </c>
      <c r="AE197">
        <v>61.61</v>
      </c>
      <c r="AF197">
        <v>63.01</v>
      </c>
      <c r="AG197">
        <f t="shared" si="3"/>
        <v>0.11207200847158492</v>
      </c>
      <c r="AH197">
        <v>60.71</v>
      </c>
      <c r="AI197">
        <v>61.12</v>
      </c>
      <c r="AJ197">
        <v>63.19</v>
      </c>
      <c r="AK197">
        <v>60.4</v>
      </c>
      <c r="AL197">
        <v>60.78</v>
      </c>
      <c r="AM197">
        <v>62.88</v>
      </c>
      <c r="AN197">
        <v>61.24</v>
      </c>
      <c r="AO197">
        <v>59.9</v>
      </c>
      <c r="AP197">
        <v>58.33</v>
      </c>
      <c r="AQ197">
        <v>60.74</v>
      </c>
      <c r="AR197">
        <v>59.85</v>
      </c>
      <c r="AS197">
        <v>62.67</v>
      </c>
      <c r="AT197">
        <v>62.25</v>
      </c>
      <c r="AU197">
        <v>63.31</v>
      </c>
      <c r="AV197">
        <v>62.9</v>
      </c>
      <c r="AW197">
        <v>63.79</v>
      </c>
      <c r="AX197">
        <v>64.78</v>
      </c>
      <c r="AY197">
        <v>65.78</v>
      </c>
      <c r="AZ197">
        <v>63.725000000000001</v>
      </c>
      <c r="BA197">
        <v>63.76</v>
      </c>
      <c r="BB197">
        <v>65.63</v>
      </c>
      <c r="BC197">
        <v>63.48</v>
      </c>
      <c r="BD197">
        <v>62.04</v>
      </c>
      <c r="BE197">
        <v>62.02</v>
      </c>
      <c r="BF197">
        <v>64.87</v>
      </c>
      <c r="BG197">
        <v>64.5</v>
      </c>
      <c r="BH197">
        <v>63.77</v>
      </c>
      <c r="BI197">
        <v>64</v>
      </c>
      <c r="BJ197">
        <v>64.55</v>
      </c>
      <c r="BK197">
        <v>66.540000000000006</v>
      </c>
      <c r="BL197">
        <v>65.56</v>
      </c>
      <c r="BM197">
        <v>66.25</v>
      </c>
      <c r="BN197">
        <v>67.05</v>
      </c>
      <c r="BO197">
        <v>68.260000000000005</v>
      </c>
      <c r="BP197">
        <v>65.405000000000001</v>
      </c>
      <c r="BQ197">
        <v>65.22</v>
      </c>
      <c r="BR197">
        <v>64.19</v>
      </c>
      <c r="BS197">
        <v>65.02</v>
      </c>
      <c r="BT197">
        <v>64.75</v>
      </c>
      <c r="BU197">
        <v>63.63</v>
      </c>
      <c r="BV197">
        <v>62.7</v>
      </c>
      <c r="BW197">
        <v>63.7</v>
      </c>
      <c r="BX197">
        <v>62.57</v>
      </c>
    </row>
    <row r="198" spans="1:81" x14ac:dyDescent="0.25">
      <c r="A198" t="s">
        <v>177</v>
      </c>
      <c r="B198" s="2">
        <v>44035</v>
      </c>
      <c r="C198" s="2">
        <v>44126</v>
      </c>
      <c r="D198">
        <v>0.1051</v>
      </c>
      <c r="L198">
        <v>60.4</v>
      </c>
      <c r="M198">
        <v>50.59</v>
      </c>
      <c r="N198">
        <v>49.57</v>
      </c>
      <c r="O198">
        <v>49.24</v>
      </c>
      <c r="P198">
        <v>48.07</v>
      </c>
      <c r="Q198">
        <v>47.99</v>
      </c>
      <c r="R198">
        <v>47.73</v>
      </c>
      <c r="S198">
        <v>48.3</v>
      </c>
      <c r="T198">
        <v>49.13</v>
      </c>
      <c r="U198">
        <v>48.92</v>
      </c>
      <c r="V198">
        <v>48.57</v>
      </c>
      <c r="W198">
        <v>48.03</v>
      </c>
      <c r="X198">
        <v>49.22</v>
      </c>
      <c r="Y198">
        <v>48.19</v>
      </c>
      <c r="Z198">
        <v>49.19</v>
      </c>
      <c r="AA198">
        <v>48.56</v>
      </c>
      <c r="AB198">
        <v>48.89</v>
      </c>
      <c r="AC198">
        <v>48.93</v>
      </c>
      <c r="AD198">
        <v>48.65</v>
      </c>
      <c r="AE198">
        <v>48.33</v>
      </c>
      <c r="AF198">
        <v>49.17</v>
      </c>
      <c r="AG198">
        <f t="shared" si="3"/>
        <v>-2.8068788298082657E-2</v>
      </c>
      <c r="AH198">
        <v>49.28</v>
      </c>
      <c r="AI198">
        <v>49.14</v>
      </c>
      <c r="AJ198">
        <v>49.43</v>
      </c>
      <c r="AK198">
        <v>49.55</v>
      </c>
      <c r="AL198">
        <v>49.4</v>
      </c>
      <c r="AM198">
        <v>50.43</v>
      </c>
      <c r="AN198">
        <v>50.95</v>
      </c>
      <c r="AO198">
        <v>50.79</v>
      </c>
      <c r="AP198">
        <v>52.25</v>
      </c>
      <c r="AQ198">
        <v>50.39</v>
      </c>
      <c r="AR198">
        <v>50.08</v>
      </c>
      <c r="AS198">
        <v>48.91</v>
      </c>
      <c r="AT198">
        <v>49.62</v>
      </c>
      <c r="AU198">
        <v>48.96</v>
      </c>
      <c r="AV198">
        <v>49.28</v>
      </c>
      <c r="AW198">
        <v>49.41</v>
      </c>
      <c r="AX198">
        <v>50</v>
      </c>
      <c r="AY198">
        <v>50.37</v>
      </c>
      <c r="AZ198">
        <v>50.32</v>
      </c>
      <c r="BA198">
        <v>49.89</v>
      </c>
      <c r="BB198">
        <v>49.72</v>
      </c>
      <c r="BC198">
        <v>49.95</v>
      </c>
      <c r="BD198">
        <v>48.82</v>
      </c>
      <c r="BE198">
        <v>49.16</v>
      </c>
      <c r="BF198">
        <v>49.94</v>
      </c>
      <c r="BG198">
        <v>51.43</v>
      </c>
      <c r="BH198">
        <v>51.19</v>
      </c>
      <c r="BI198">
        <v>51.78</v>
      </c>
      <c r="BJ198">
        <v>52.24</v>
      </c>
      <c r="BK198">
        <v>51.01</v>
      </c>
      <c r="BL198">
        <v>51.69</v>
      </c>
      <c r="BM198">
        <v>51.37</v>
      </c>
      <c r="BN198">
        <v>52.67</v>
      </c>
      <c r="BO198">
        <v>53.37</v>
      </c>
      <c r="BP198">
        <v>52.82</v>
      </c>
      <c r="BQ198">
        <v>53.88</v>
      </c>
      <c r="BR198">
        <v>53.83</v>
      </c>
      <c r="BS198">
        <v>53.55</v>
      </c>
      <c r="BT198">
        <v>53.85</v>
      </c>
      <c r="BU198">
        <v>54.16</v>
      </c>
      <c r="BV198">
        <v>54.58</v>
      </c>
      <c r="BW198">
        <v>53.43</v>
      </c>
      <c r="BX198">
        <v>53.5</v>
      </c>
      <c r="BY198">
        <v>53.9</v>
      </c>
    </row>
    <row r="199" spans="1:81" x14ac:dyDescent="0.25">
      <c r="A199" t="s">
        <v>177</v>
      </c>
      <c r="B199" s="2">
        <v>43671</v>
      </c>
      <c r="C199" s="2">
        <v>43762</v>
      </c>
      <c r="D199">
        <v>0.13730000000000001</v>
      </c>
      <c r="L199">
        <v>52.16</v>
      </c>
      <c r="M199">
        <v>51.59</v>
      </c>
      <c r="N199">
        <v>52.51</v>
      </c>
      <c r="O199">
        <v>51.7</v>
      </c>
      <c r="P199">
        <v>50.55</v>
      </c>
      <c r="Q199">
        <v>49.5</v>
      </c>
      <c r="R199">
        <v>48.68</v>
      </c>
      <c r="S199">
        <v>46.97</v>
      </c>
      <c r="T199">
        <v>46.96</v>
      </c>
      <c r="U199">
        <v>46.73</v>
      </c>
      <c r="V199">
        <v>47.17</v>
      </c>
      <c r="W199">
        <v>45.98</v>
      </c>
      <c r="X199">
        <v>45.6</v>
      </c>
      <c r="Y199">
        <v>46.84</v>
      </c>
      <c r="Z199">
        <v>45.87</v>
      </c>
      <c r="AA199">
        <v>45.7</v>
      </c>
      <c r="AB199">
        <v>46.5</v>
      </c>
      <c r="AC199">
        <v>47.23</v>
      </c>
      <c r="AD199">
        <v>46.6</v>
      </c>
      <c r="AE199">
        <v>47.15</v>
      </c>
      <c r="AF199">
        <v>46.78</v>
      </c>
      <c r="AG199">
        <f t="shared" si="3"/>
        <v>-9.3235123085869398E-2</v>
      </c>
      <c r="AH199">
        <v>44.96</v>
      </c>
      <c r="AI199">
        <v>45.56</v>
      </c>
      <c r="AJ199">
        <v>45.79</v>
      </c>
      <c r="AK199">
        <v>45.79</v>
      </c>
      <c r="AL199">
        <v>46.87</v>
      </c>
      <c r="AM199">
        <v>47.41</v>
      </c>
      <c r="AN199">
        <v>46.98</v>
      </c>
      <c r="AO199">
        <v>48.92</v>
      </c>
      <c r="AP199">
        <v>50.1</v>
      </c>
      <c r="AQ199">
        <v>50.92</v>
      </c>
      <c r="AR199">
        <v>51.59</v>
      </c>
      <c r="AS199">
        <v>51.82</v>
      </c>
      <c r="AT199">
        <v>52.79</v>
      </c>
      <c r="AU199">
        <v>53.01</v>
      </c>
      <c r="AV199">
        <v>52.54</v>
      </c>
      <c r="AW199">
        <v>52.2</v>
      </c>
      <c r="AX199">
        <v>51.95</v>
      </c>
      <c r="AY199">
        <v>51.74</v>
      </c>
      <c r="AZ199">
        <v>51.57</v>
      </c>
      <c r="BA199">
        <v>50.72</v>
      </c>
      <c r="BB199">
        <v>50.9</v>
      </c>
      <c r="BC199">
        <v>49.82</v>
      </c>
      <c r="BD199">
        <v>51.02</v>
      </c>
      <c r="BE199">
        <v>50.92</v>
      </c>
      <c r="BF199">
        <v>50.78</v>
      </c>
      <c r="BG199">
        <v>51.53</v>
      </c>
      <c r="BH199">
        <v>50.76</v>
      </c>
      <c r="BI199">
        <v>49.39</v>
      </c>
      <c r="BJ199">
        <v>50.03</v>
      </c>
      <c r="BK199">
        <v>50.92</v>
      </c>
      <c r="BL199">
        <v>50.62</v>
      </c>
      <c r="BM199">
        <v>49.725000000000001</v>
      </c>
      <c r="BN199">
        <v>50.48</v>
      </c>
      <c r="BO199">
        <v>51.11</v>
      </c>
      <c r="BP199">
        <v>52.09</v>
      </c>
      <c r="BQ199">
        <v>51.64</v>
      </c>
      <c r="BR199">
        <v>52.65</v>
      </c>
      <c r="BS199">
        <v>52.445</v>
      </c>
      <c r="BT199">
        <v>51.86</v>
      </c>
      <c r="BU199">
        <v>51.36</v>
      </c>
      <c r="BV199">
        <v>52.13</v>
      </c>
      <c r="BW199">
        <v>52.01</v>
      </c>
      <c r="BX199">
        <v>51.72</v>
      </c>
      <c r="BY199">
        <v>52.23</v>
      </c>
    </row>
    <row r="200" spans="1:81" x14ac:dyDescent="0.25">
      <c r="A200" t="s">
        <v>177</v>
      </c>
      <c r="B200" s="2">
        <v>43216</v>
      </c>
      <c r="C200" s="2">
        <v>43307</v>
      </c>
      <c r="D200">
        <v>0.22020000000000001</v>
      </c>
      <c r="L200">
        <v>53.05</v>
      </c>
      <c r="M200">
        <v>52.73</v>
      </c>
      <c r="N200">
        <v>51.62</v>
      </c>
      <c r="O200">
        <v>53.33</v>
      </c>
      <c r="P200">
        <v>52.31</v>
      </c>
      <c r="Q200">
        <v>52.28</v>
      </c>
      <c r="R200">
        <v>52.78</v>
      </c>
      <c r="S200">
        <v>53.33</v>
      </c>
      <c r="T200">
        <v>53.63</v>
      </c>
      <c r="U200">
        <v>54.34</v>
      </c>
      <c r="V200">
        <v>54.98</v>
      </c>
      <c r="W200">
        <v>54.67</v>
      </c>
      <c r="X200">
        <v>54.9</v>
      </c>
      <c r="Y200">
        <v>53.92</v>
      </c>
      <c r="Z200">
        <v>54.64</v>
      </c>
      <c r="AA200">
        <v>54.81</v>
      </c>
      <c r="AB200">
        <v>53.5</v>
      </c>
      <c r="AC200">
        <v>54.32</v>
      </c>
      <c r="AD200">
        <v>54.45</v>
      </c>
      <c r="AE200">
        <v>55.21</v>
      </c>
      <c r="AF200">
        <v>54.75</v>
      </c>
      <c r="AG200">
        <f t="shared" si="3"/>
        <v>3.83083633605159E-2</v>
      </c>
      <c r="AH200">
        <v>55.44</v>
      </c>
      <c r="AI200">
        <v>55.32</v>
      </c>
      <c r="AJ200">
        <v>55.68</v>
      </c>
      <c r="AK200">
        <v>55.2</v>
      </c>
      <c r="AL200">
        <v>57.08</v>
      </c>
      <c r="AM200">
        <v>56.83</v>
      </c>
      <c r="AN200">
        <v>56.53</v>
      </c>
      <c r="AO200">
        <v>57.03</v>
      </c>
      <c r="AP200">
        <v>55.88</v>
      </c>
      <c r="AQ200">
        <v>55.05</v>
      </c>
      <c r="AR200">
        <v>54.52</v>
      </c>
      <c r="AS200">
        <v>54.82</v>
      </c>
      <c r="AT200">
        <v>55.03</v>
      </c>
      <c r="AU200">
        <v>55.54</v>
      </c>
      <c r="AV200">
        <v>55.11</v>
      </c>
      <c r="AW200">
        <v>53.22</v>
      </c>
      <c r="AX200">
        <v>52.93</v>
      </c>
      <c r="AY200">
        <v>53.46</v>
      </c>
      <c r="AZ200">
        <v>52.19</v>
      </c>
      <c r="BA200">
        <v>52.5</v>
      </c>
      <c r="BB200">
        <v>50.71</v>
      </c>
      <c r="BC200">
        <v>49.67</v>
      </c>
      <c r="BD200">
        <v>48.76</v>
      </c>
      <c r="BE200">
        <v>49.25</v>
      </c>
      <c r="BF200">
        <v>49.71</v>
      </c>
      <c r="BG200">
        <v>50.2</v>
      </c>
      <c r="BH200">
        <v>49.47</v>
      </c>
      <c r="BI200">
        <v>50.75</v>
      </c>
      <c r="BJ200">
        <v>51.37</v>
      </c>
      <c r="BK200">
        <v>51.86</v>
      </c>
      <c r="BL200">
        <v>52.16</v>
      </c>
      <c r="BM200">
        <v>51.2</v>
      </c>
      <c r="BN200">
        <v>52.35</v>
      </c>
      <c r="BO200">
        <v>52.22</v>
      </c>
      <c r="BP200">
        <v>52.01</v>
      </c>
      <c r="BQ200">
        <v>51.75</v>
      </c>
      <c r="BR200">
        <v>51.72</v>
      </c>
      <c r="BS200">
        <v>51.98</v>
      </c>
      <c r="BT200">
        <v>51.91</v>
      </c>
      <c r="BU200">
        <v>52.31</v>
      </c>
      <c r="BV200">
        <v>52.18</v>
      </c>
      <c r="BW200">
        <v>52.43</v>
      </c>
      <c r="BX200">
        <v>52.16</v>
      </c>
    </row>
    <row r="201" spans="1:81" x14ac:dyDescent="0.25">
      <c r="A201" t="s">
        <v>177</v>
      </c>
      <c r="B201" s="2">
        <v>42571</v>
      </c>
      <c r="C201" s="2">
        <v>42661</v>
      </c>
      <c r="D201">
        <v>0.1028</v>
      </c>
      <c r="L201">
        <v>35.69</v>
      </c>
      <c r="M201">
        <v>34.270000000000003</v>
      </c>
      <c r="N201">
        <v>34.659999999999997</v>
      </c>
      <c r="O201">
        <v>34.69</v>
      </c>
      <c r="P201">
        <v>35.090000000000003</v>
      </c>
      <c r="Q201">
        <v>34.83</v>
      </c>
      <c r="R201">
        <v>34.770000000000003</v>
      </c>
      <c r="S201">
        <v>34.86</v>
      </c>
      <c r="T201">
        <v>34.85</v>
      </c>
      <c r="U201">
        <v>34.56</v>
      </c>
      <c r="V201">
        <v>34.25</v>
      </c>
      <c r="W201">
        <v>34.58</v>
      </c>
      <c r="X201">
        <v>34.979999999999997</v>
      </c>
      <c r="Y201">
        <v>35.04</v>
      </c>
      <c r="Z201">
        <v>34.92</v>
      </c>
      <c r="AA201">
        <v>34.53</v>
      </c>
      <c r="AB201">
        <v>34.68</v>
      </c>
      <c r="AC201">
        <v>34.57</v>
      </c>
      <c r="AD201">
        <v>34.909999999999997</v>
      </c>
      <c r="AE201">
        <v>35.21</v>
      </c>
      <c r="AF201">
        <v>35.020000000000003</v>
      </c>
      <c r="AG201">
        <f t="shared" si="3"/>
        <v>2.1885030639042891E-2</v>
      </c>
      <c r="AH201">
        <v>34.97</v>
      </c>
      <c r="AI201">
        <v>35.24</v>
      </c>
      <c r="AJ201">
        <v>35.36</v>
      </c>
      <c r="AK201">
        <v>35.4</v>
      </c>
      <c r="AL201">
        <v>35.15</v>
      </c>
      <c r="AM201">
        <v>35.090000000000003</v>
      </c>
      <c r="AN201">
        <v>35.26</v>
      </c>
      <c r="AO201">
        <v>35.549999999999997</v>
      </c>
      <c r="AP201">
        <v>35.700000000000003</v>
      </c>
      <c r="AQ201">
        <v>35.89</v>
      </c>
      <c r="AR201">
        <v>36.020000000000003</v>
      </c>
      <c r="AS201">
        <v>36.08</v>
      </c>
      <c r="AT201">
        <v>36.57</v>
      </c>
      <c r="AU201">
        <v>36.46</v>
      </c>
      <c r="AV201">
        <v>36.44</v>
      </c>
      <c r="AW201">
        <v>35.44</v>
      </c>
      <c r="AX201">
        <v>36.08</v>
      </c>
      <c r="AY201">
        <v>35.61</v>
      </c>
      <c r="AZ201">
        <v>35.619999999999997</v>
      </c>
      <c r="BA201">
        <v>36.56</v>
      </c>
      <c r="BB201">
        <v>37.67</v>
      </c>
      <c r="BC201">
        <v>37.159999999999997</v>
      </c>
      <c r="BD201">
        <v>37.14</v>
      </c>
      <c r="BE201">
        <v>37.450000000000003</v>
      </c>
      <c r="BF201">
        <v>37.549999999999997</v>
      </c>
      <c r="BG201">
        <v>37.19</v>
      </c>
      <c r="BH201">
        <v>36.65</v>
      </c>
      <c r="BI201">
        <v>37.18</v>
      </c>
      <c r="BJ201">
        <v>37.44</v>
      </c>
      <c r="BK201">
        <v>37.32</v>
      </c>
      <c r="BL201">
        <v>37.75</v>
      </c>
      <c r="BM201">
        <v>37.659999999999997</v>
      </c>
      <c r="BN201">
        <v>37.54</v>
      </c>
      <c r="BO201">
        <v>37.99</v>
      </c>
      <c r="BP201">
        <v>38.07</v>
      </c>
      <c r="BQ201">
        <v>38.1</v>
      </c>
      <c r="BR201">
        <v>38.020000000000003</v>
      </c>
      <c r="BS201">
        <v>37.270000000000003</v>
      </c>
      <c r="BT201">
        <v>37.130000000000003</v>
      </c>
      <c r="BU201">
        <v>36.97</v>
      </c>
      <c r="BV201">
        <v>37.450000000000003</v>
      </c>
      <c r="BW201">
        <v>37.29</v>
      </c>
      <c r="BX201">
        <v>37.75</v>
      </c>
    </row>
    <row r="202" spans="1:81" x14ac:dyDescent="0.25">
      <c r="A202" t="s">
        <v>177</v>
      </c>
      <c r="B202" s="2">
        <v>42383</v>
      </c>
      <c r="C202" s="2">
        <v>42479</v>
      </c>
      <c r="D202">
        <v>0.14419999999999999</v>
      </c>
      <c r="L202">
        <v>32.74</v>
      </c>
      <c r="M202">
        <v>29.76</v>
      </c>
      <c r="N202">
        <v>29.8</v>
      </c>
      <c r="O202">
        <v>29.59</v>
      </c>
      <c r="P202">
        <v>29.66</v>
      </c>
      <c r="Q202">
        <v>29.925000000000001</v>
      </c>
      <c r="R202">
        <v>29.6</v>
      </c>
      <c r="S202">
        <v>29.94</v>
      </c>
      <c r="T202">
        <v>29.81</v>
      </c>
      <c r="U202">
        <v>29.97</v>
      </c>
      <c r="V202">
        <v>31.02</v>
      </c>
      <c r="W202">
        <v>30.82</v>
      </c>
      <c r="X202">
        <v>29.8</v>
      </c>
      <c r="Y202">
        <v>29.34</v>
      </c>
      <c r="Z202">
        <v>29.77</v>
      </c>
      <c r="AA202">
        <v>29.04</v>
      </c>
      <c r="AB202">
        <v>28.82</v>
      </c>
      <c r="AC202">
        <v>28.81</v>
      </c>
      <c r="AD202">
        <v>28.23</v>
      </c>
      <c r="AE202">
        <v>28.22</v>
      </c>
      <c r="AF202">
        <v>28.64</v>
      </c>
      <c r="AG202">
        <f t="shared" si="3"/>
        <v>-3.7634408602150567E-2</v>
      </c>
      <c r="AH202">
        <v>28.78</v>
      </c>
      <c r="AI202">
        <v>29.47</v>
      </c>
      <c r="AJ202">
        <v>29.42</v>
      </c>
      <c r="AK202">
        <v>28.71</v>
      </c>
      <c r="AL202">
        <v>29.35</v>
      </c>
      <c r="AM202">
        <v>28.8</v>
      </c>
      <c r="AN202">
        <v>29.19</v>
      </c>
      <c r="AO202">
        <v>29.62</v>
      </c>
      <c r="AP202">
        <v>29.8</v>
      </c>
      <c r="AQ202">
        <v>29.59</v>
      </c>
      <c r="AR202">
        <v>30.37</v>
      </c>
      <c r="AS202">
        <v>30.54</v>
      </c>
      <c r="AT202">
        <v>30.58</v>
      </c>
      <c r="AU202">
        <v>30.63</v>
      </c>
      <c r="AV202">
        <v>30.94</v>
      </c>
      <c r="AW202">
        <v>30.56</v>
      </c>
      <c r="AX202">
        <v>30.864999999999998</v>
      </c>
      <c r="AY202">
        <v>31.25</v>
      </c>
      <c r="AZ202">
        <v>31.76</v>
      </c>
      <c r="BA202">
        <v>31.43</v>
      </c>
      <c r="BB202">
        <v>31.65</v>
      </c>
      <c r="BC202">
        <v>31.69</v>
      </c>
      <c r="BD202">
        <v>31.98</v>
      </c>
      <c r="BE202">
        <v>32.68</v>
      </c>
      <c r="BF202">
        <v>32.340000000000003</v>
      </c>
      <c r="BG202">
        <v>32.32</v>
      </c>
      <c r="BH202">
        <v>32</v>
      </c>
      <c r="BI202">
        <v>31.88</v>
      </c>
      <c r="BJ202">
        <v>31.9</v>
      </c>
      <c r="BK202">
        <v>32.380000000000003</v>
      </c>
      <c r="BL202">
        <v>32.71</v>
      </c>
      <c r="BM202">
        <v>32.35</v>
      </c>
      <c r="BN202">
        <v>32.450000000000003</v>
      </c>
      <c r="BO202">
        <v>32</v>
      </c>
      <c r="BP202">
        <v>31.9</v>
      </c>
      <c r="BQ202">
        <v>32.08</v>
      </c>
      <c r="BR202">
        <v>31.55</v>
      </c>
      <c r="BS202">
        <v>31.63</v>
      </c>
      <c r="BT202">
        <v>31.67</v>
      </c>
      <c r="BU202">
        <v>31.86</v>
      </c>
      <c r="BV202">
        <v>32.130000000000003</v>
      </c>
      <c r="BW202">
        <v>31.8</v>
      </c>
      <c r="BX202">
        <v>31.46</v>
      </c>
      <c r="BY202">
        <v>31.65</v>
      </c>
      <c r="BZ202">
        <v>31.6</v>
      </c>
    </row>
    <row r="203" spans="1:81" x14ac:dyDescent="0.25">
      <c r="A203" t="s">
        <v>178</v>
      </c>
      <c r="B203" s="2">
        <v>44046</v>
      </c>
      <c r="C203" s="2">
        <v>44132</v>
      </c>
      <c r="D203">
        <v>0.15379999999999999</v>
      </c>
      <c r="L203">
        <v>207.65</v>
      </c>
      <c r="M203">
        <v>204.9</v>
      </c>
      <c r="N203">
        <v>203.99</v>
      </c>
      <c r="O203">
        <v>203.59</v>
      </c>
      <c r="P203">
        <v>202.85</v>
      </c>
      <c r="Q203">
        <v>203.09</v>
      </c>
      <c r="R203">
        <v>200.54</v>
      </c>
      <c r="S203">
        <v>208</v>
      </c>
      <c r="T203">
        <v>209.96</v>
      </c>
      <c r="U203">
        <v>211.51</v>
      </c>
      <c r="V203">
        <v>216.63</v>
      </c>
      <c r="W203">
        <v>211.76</v>
      </c>
      <c r="X203">
        <v>210.54</v>
      </c>
      <c r="Y203">
        <v>206.85</v>
      </c>
      <c r="Z203">
        <v>203.97</v>
      </c>
      <c r="AA203">
        <v>208.36</v>
      </c>
      <c r="AB203">
        <v>210.28</v>
      </c>
      <c r="AC203">
        <v>212.23</v>
      </c>
      <c r="AD203">
        <v>204.45</v>
      </c>
      <c r="AE203">
        <v>208.61</v>
      </c>
      <c r="AF203">
        <v>205.14</v>
      </c>
      <c r="AG203">
        <f t="shared" si="3"/>
        <v>1.1713030746704767E-3</v>
      </c>
      <c r="AH203">
        <v>207.95</v>
      </c>
      <c r="AI203">
        <v>215.54</v>
      </c>
      <c r="AJ203">
        <v>201.41</v>
      </c>
      <c r="AK203">
        <v>193.37</v>
      </c>
      <c r="AL203">
        <v>174.47</v>
      </c>
      <c r="AM203">
        <v>174.46</v>
      </c>
      <c r="AN203">
        <v>173.13</v>
      </c>
      <c r="AO203">
        <v>171.94</v>
      </c>
      <c r="AP203">
        <v>178.08</v>
      </c>
      <c r="AQ203">
        <v>180.76</v>
      </c>
      <c r="AR203">
        <v>180.81</v>
      </c>
      <c r="AS203">
        <v>180.49</v>
      </c>
      <c r="AT203">
        <v>178.96</v>
      </c>
      <c r="AU203">
        <v>181.1</v>
      </c>
      <c r="AV203">
        <v>183.3</v>
      </c>
      <c r="AW203">
        <v>180.79</v>
      </c>
      <c r="AX203">
        <v>184.54</v>
      </c>
      <c r="AY203">
        <v>187.91</v>
      </c>
      <c r="AZ203">
        <v>193.25</v>
      </c>
      <c r="BA203">
        <v>193.33</v>
      </c>
      <c r="BB203">
        <v>193.74</v>
      </c>
      <c r="BC203">
        <v>198.98</v>
      </c>
      <c r="BD203">
        <v>191.96</v>
      </c>
      <c r="BE203">
        <v>199.95</v>
      </c>
      <c r="BF203">
        <v>199.83</v>
      </c>
      <c r="BG203">
        <v>202.9</v>
      </c>
      <c r="BH203">
        <v>206.69</v>
      </c>
      <c r="BI203">
        <v>211.04</v>
      </c>
      <c r="BJ203">
        <v>214.55</v>
      </c>
      <c r="BK203">
        <v>219.94</v>
      </c>
      <c r="BL203">
        <v>216</v>
      </c>
      <c r="BM203">
        <v>213.09</v>
      </c>
      <c r="BN203">
        <v>208.4</v>
      </c>
      <c r="BO203">
        <v>206.81</v>
      </c>
      <c r="BP203">
        <v>205.72</v>
      </c>
      <c r="BQ203">
        <v>206.3</v>
      </c>
      <c r="BR203">
        <v>203.31</v>
      </c>
      <c r="BS203">
        <v>203.17</v>
      </c>
      <c r="BT203">
        <v>198.94</v>
      </c>
      <c r="BU203">
        <v>198.59</v>
      </c>
      <c r="BV203">
        <v>190.55</v>
      </c>
    </row>
    <row r="204" spans="1:81" x14ac:dyDescent="0.25">
      <c r="A204" t="s">
        <v>178</v>
      </c>
      <c r="B204" s="2">
        <v>43768</v>
      </c>
      <c r="C204" s="2">
        <v>43865</v>
      </c>
      <c r="D204">
        <v>0.1096</v>
      </c>
      <c r="L204">
        <v>172.96</v>
      </c>
      <c r="M204">
        <v>169.04</v>
      </c>
      <c r="N204">
        <v>172.42</v>
      </c>
      <c r="O204">
        <v>174.02</v>
      </c>
      <c r="P204">
        <v>171.98</v>
      </c>
      <c r="Q204">
        <v>172.52</v>
      </c>
      <c r="R204">
        <v>171.95</v>
      </c>
      <c r="S204">
        <v>174.21</v>
      </c>
      <c r="T204">
        <v>174.43</v>
      </c>
      <c r="U204">
        <v>174.42</v>
      </c>
      <c r="V204">
        <v>176.35</v>
      </c>
      <c r="W204">
        <v>176.6</v>
      </c>
      <c r="X204">
        <v>177.86</v>
      </c>
      <c r="Y204">
        <v>177</v>
      </c>
      <c r="Z204">
        <v>175.99</v>
      </c>
      <c r="AA204">
        <v>173.67</v>
      </c>
      <c r="AB204">
        <v>161.59</v>
      </c>
      <c r="AC204">
        <v>158.49</v>
      </c>
      <c r="AD204">
        <v>163.35</v>
      </c>
      <c r="AE204">
        <v>162.13</v>
      </c>
      <c r="AF204">
        <v>165.65</v>
      </c>
      <c r="AG204">
        <f t="shared" si="3"/>
        <v>-2.0054424988168403E-2</v>
      </c>
      <c r="AH204">
        <v>163.86</v>
      </c>
      <c r="AI204">
        <v>161.06</v>
      </c>
      <c r="AJ204">
        <v>156.38</v>
      </c>
      <c r="AK204">
        <v>160.26</v>
      </c>
      <c r="AL204">
        <v>161.5</v>
      </c>
      <c r="AM204">
        <v>162.88999999999999</v>
      </c>
      <c r="AN204">
        <v>160.88</v>
      </c>
      <c r="AO204">
        <v>162.37</v>
      </c>
      <c r="AP204">
        <v>167.12</v>
      </c>
      <c r="AQ204">
        <v>171.46</v>
      </c>
      <c r="AR204">
        <v>171.24</v>
      </c>
      <c r="AS204">
        <v>172.06</v>
      </c>
      <c r="AT204">
        <v>175.96</v>
      </c>
      <c r="AU204">
        <v>175.26</v>
      </c>
      <c r="AV204">
        <v>175.46</v>
      </c>
      <c r="AW204">
        <v>177.47</v>
      </c>
      <c r="AX204">
        <v>177.11</v>
      </c>
      <c r="AY204">
        <v>178.11</v>
      </c>
      <c r="AZ204">
        <v>178.75</v>
      </c>
      <c r="BA204">
        <v>178.52</v>
      </c>
      <c r="BB204">
        <v>178.37</v>
      </c>
      <c r="BC204">
        <v>178.17</v>
      </c>
      <c r="BD204">
        <v>182.57</v>
      </c>
      <c r="BE204">
        <v>179.08</v>
      </c>
      <c r="BF204">
        <v>175.05</v>
      </c>
      <c r="BG204">
        <v>176.44</v>
      </c>
      <c r="BH204">
        <v>176.67</v>
      </c>
      <c r="BI204">
        <v>175.49</v>
      </c>
      <c r="BJ204">
        <v>173.01</v>
      </c>
      <c r="BK204">
        <v>175.1</v>
      </c>
      <c r="BL204">
        <v>177.48</v>
      </c>
      <c r="BM204">
        <v>177.92</v>
      </c>
      <c r="BN204">
        <v>180.91</v>
      </c>
      <c r="BO204">
        <v>178.73</v>
      </c>
      <c r="BP204">
        <v>178.81</v>
      </c>
      <c r="BQ204">
        <v>180.13</v>
      </c>
      <c r="BR204">
        <v>182.55</v>
      </c>
      <c r="BS204">
        <v>179.4</v>
      </c>
      <c r="BT204">
        <v>170.31</v>
      </c>
      <c r="BU204">
        <v>175.93</v>
      </c>
      <c r="BV204">
        <v>171.72</v>
      </c>
      <c r="BW204">
        <v>172.92</v>
      </c>
      <c r="BX204">
        <v>165.74</v>
      </c>
      <c r="BY204">
        <v>169.93</v>
      </c>
      <c r="BZ204">
        <v>178.8</v>
      </c>
    </row>
    <row r="205" spans="1:81" x14ac:dyDescent="0.25">
      <c r="A205" t="s">
        <v>178</v>
      </c>
      <c r="B205" s="2">
        <v>42579</v>
      </c>
      <c r="C205" s="2">
        <v>42663</v>
      </c>
      <c r="D205">
        <v>0.24740000000000001</v>
      </c>
      <c r="L205">
        <v>77.45</v>
      </c>
      <c r="M205">
        <v>75.709999999999994</v>
      </c>
      <c r="N205">
        <v>76.58</v>
      </c>
      <c r="O205">
        <v>75.72</v>
      </c>
      <c r="P205">
        <v>76.09</v>
      </c>
      <c r="Q205">
        <v>76.8</v>
      </c>
      <c r="R205">
        <v>77.63</v>
      </c>
      <c r="S205">
        <v>77.02</v>
      </c>
      <c r="T205">
        <v>77.41</v>
      </c>
      <c r="U205">
        <v>69.47</v>
      </c>
      <c r="V205">
        <v>67.510000000000005</v>
      </c>
      <c r="W205">
        <v>68.28</v>
      </c>
      <c r="X205">
        <v>69.44</v>
      </c>
      <c r="Y205">
        <v>69.19</v>
      </c>
      <c r="Z205">
        <v>69.64</v>
      </c>
      <c r="AA205">
        <v>69.73</v>
      </c>
      <c r="AB205">
        <v>70.95</v>
      </c>
      <c r="AC205">
        <v>70.52</v>
      </c>
      <c r="AD205">
        <v>68.05</v>
      </c>
      <c r="AE205">
        <v>67.17</v>
      </c>
      <c r="AF205">
        <v>67.3</v>
      </c>
      <c r="AG205">
        <f t="shared" si="3"/>
        <v>-0.11108175934486854</v>
      </c>
      <c r="AH205">
        <v>67.52</v>
      </c>
      <c r="AI205">
        <v>68.73</v>
      </c>
      <c r="AJ205">
        <v>68.36</v>
      </c>
      <c r="AK205">
        <v>69.260000000000005</v>
      </c>
      <c r="AL205">
        <v>70.739999999999995</v>
      </c>
      <c r="AM205">
        <v>70.2</v>
      </c>
      <c r="AN205">
        <v>70.540000000000006</v>
      </c>
      <c r="AO205">
        <v>70.8</v>
      </c>
      <c r="AP205">
        <v>70.459999999999994</v>
      </c>
      <c r="AQ205">
        <v>69.430000000000007</v>
      </c>
      <c r="AR205">
        <v>70.62</v>
      </c>
      <c r="AS205">
        <v>69.03</v>
      </c>
      <c r="AT205">
        <v>68.900000000000006</v>
      </c>
      <c r="AU205">
        <v>70.260000000000005</v>
      </c>
      <c r="AV205">
        <v>70.23</v>
      </c>
      <c r="AW205">
        <v>69.69</v>
      </c>
      <c r="AX205">
        <v>69.180000000000007</v>
      </c>
      <c r="AY205">
        <v>69.790000000000006</v>
      </c>
      <c r="AZ205">
        <v>69.510000000000005</v>
      </c>
      <c r="BA205">
        <v>69.319999999999993</v>
      </c>
      <c r="BB205">
        <v>69</v>
      </c>
      <c r="BC205">
        <v>70</v>
      </c>
      <c r="BD205">
        <v>69.849999999999994</v>
      </c>
      <c r="BE205">
        <v>68.77</v>
      </c>
      <c r="BF205">
        <v>69.709999999999994</v>
      </c>
      <c r="BG205">
        <v>70.41</v>
      </c>
      <c r="BH205">
        <v>70.3</v>
      </c>
      <c r="BI205">
        <v>71.209999999999994</v>
      </c>
      <c r="BJ205">
        <v>71.790000000000006</v>
      </c>
      <c r="BK205">
        <v>72.67</v>
      </c>
      <c r="BL205">
        <v>73.540000000000006</v>
      </c>
      <c r="BM205">
        <v>72.39</v>
      </c>
      <c r="BN205">
        <v>72.099999999999994</v>
      </c>
      <c r="BO205">
        <v>71.34</v>
      </c>
      <c r="BP205">
        <v>71.97</v>
      </c>
      <c r="BQ205">
        <v>71.989999999999995</v>
      </c>
      <c r="BR205">
        <v>72.09</v>
      </c>
      <c r="BS205">
        <v>71.94</v>
      </c>
      <c r="BT205">
        <v>71.989999999999995</v>
      </c>
    </row>
    <row r="206" spans="1:81" x14ac:dyDescent="0.25">
      <c r="A206" t="s">
        <v>178</v>
      </c>
      <c r="B206" s="2">
        <v>42117</v>
      </c>
      <c r="C206" s="2">
        <v>42215</v>
      </c>
      <c r="D206">
        <v>0.1082</v>
      </c>
      <c r="L206">
        <v>59.85</v>
      </c>
      <c r="M206">
        <v>58.89</v>
      </c>
      <c r="N206">
        <v>59.48</v>
      </c>
      <c r="O206">
        <v>59.77</v>
      </c>
      <c r="P206">
        <v>59.26</v>
      </c>
      <c r="Q206">
        <v>58.8</v>
      </c>
      <c r="R206">
        <v>60.085000000000001</v>
      </c>
      <c r="S206">
        <v>60.284999999999997</v>
      </c>
      <c r="T206">
        <v>58.49</v>
      </c>
      <c r="U206">
        <v>58.26</v>
      </c>
      <c r="V206">
        <v>58.86</v>
      </c>
      <c r="W206">
        <v>59.8</v>
      </c>
      <c r="X206">
        <v>59.61</v>
      </c>
      <c r="Y206">
        <v>58.73</v>
      </c>
      <c r="Z206">
        <v>58.88</v>
      </c>
      <c r="AA206">
        <v>59.35</v>
      </c>
      <c r="AB206">
        <v>59.91</v>
      </c>
      <c r="AC206">
        <v>59.73</v>
      </c>
      <c r="AD206">
        <v>59.08</v>
      </c>
      <c r="AE206">
        <v>59.08</v>
      </c>
      <c r="AF206">
        <v>59.16</v>
      </c>
      <c r="AG206">
        <f t="shared" si="3"/>
        <v>4.5848191543555105E-3</v>
      </c>
      <c r="AH206">
        <v>59.115000000000002</v>
      </c>
      <c r="AI206">
        <v>58.25</v>
      </c>
      <c r="AJ206">
        <v>59.98</v>
      </c>
      <c r="AK206">
        <v>60.27</v>
      </c>
      <c r="AL206">
        <v>59.66</v>
      </c>
      <c r="AM206">
        <v>59.79</v>
      </c>
      <c r="AN206">
        <v>59.35</v>
      </c>
      <c r="AO206">
        <v>58.64</v>
      </c>
      <c r="AP206">
        <v>57.25</v>
      </c>
      <c r="AQ206">
        <v>56.97</v>
      </c>
      <c r="AR206">
        <v>55.97</v>
      </c>
      <c r="AS206">
        <v>55.65</v>
      </c>
      <c r="AT206">
        <v>56.16</v>
      </c>
      <c r="AU206">
        <v>56.48</v>
      </c>
      <c r="AV206">
        <v>55.89</v>
      </c>
      <c r="AW206">
        <v>56.43</v>
      </c>
      <c r="AX206">
        <v>57.2</v>
      </c>
      <c r="AY206">
        <v>57.13</v>
      </c>
      <c r="AZ206">
        <v>58.204999999999998</v>
      </c>
      <c r="BA206">
        <v>57.99</v>
      </c>
      <c r="BB206">
        <v>58.21</v>
      </c>
      <c r="BC206">
        <v>57.28</v>
      </c>
      <c r="BD206">
        <v>57.21</v>
      </c>
      <c r="BE206">
        <v>57.34</v>
      </c>
      <c r="BF206">
        <v>57.145000000000003</v>
      </c>
      <c r="BG206">
        <v>55.755000000000003</v>
      </c>
      <c r="BH206">
        <v>56.21</v>
      </c>
      <c r="BI206">
        <v>56.79</v>
      </c>
      <c r="BJ206">
        <v>57.26</v>
      </c>
      <c r="BK206">
        <v>56.174999999999997</v>
      </c>
      <c r="BL206">
        <v>56.1</v>
      </c>
      <c r="BM206">
        <v>54.8</v>
      </c>
      <c r="BN206">
        <v>54.73</v>
      </c>
      <c r="BO206">
        <v>55.11</v>
      </c>
      <c r="BP206">
        <v>56.32</v>
      </c>
      <c r="BQ206">
        <v>55.63</v>
      </c>
      <c r="BR206">
        <v>54.76</v>
      </c>
      <c r="BS206">
        <v>52.58</v>
      </c>
      <c r="BT206">
        <v>51.93</v>
      </c>
      <c r="BU206">
        <v>52.1</v>
      </c>
      <c r="BV206">
        <v>51.82</v>
      </c>
      <c r="BW206">
        <v>51.67</v>
      </c>
      <c r="BX206">
        <v>52.84</v>
      </c>
      <c r="BY206">
        <v>51.25</v>
      </c>
      <c r="BZ206">
        <v>51.04</v>
      </c>
      <c r="CA206">
        <v>51.92</v>
      </c>
      <c r="CB206">
        <v>51.74</v>
      </c>
      <c r="CC206">
        <v>52.06</v>
      </c>
    </row>
    <row r="207" spans="1:81" x14ac:dyDescent="0.25">
      <c r="A207" t="s">
        <v>179</v>
      </c>
      <c r="B207" s="2">
        <v>45217</v>
      </c>
      <c r="C207" s="2">
        <v>45315</v>
      </c>
      <c r="D207">
        <v>0.11559999999999999</v>
      </c>
      <c r="L207">
        <v>64.224000000000004</v>
      </c>
      <c r="M207">
        <v>60.195</v>
      </c>
      <c r="N207">
        <v>60.034999999999997</v>
      </c>
      <c r="O207">
        <v>59.957999999999998</v>
      </c>
      <c r="P207">
        <v>60.402000000000001</v>
      </c>
      <c r="Q207">
        <v>58.334000000000003</v>
      </c>
      <c r="R207">
        <v>58.512999999999998</v>
      </c>
      <c r="S207">
        <v>58.402000000000001</v>
      </c>
      <c r="T207">
        <v>58.35</v>
      </c>
      <c r="U207">
        <v>58.822000000000003</v>
      </c>
      <c r="V207">
        <v>60.665999999999997</v>
      </c>
      <c r="W207">
        <v>62.328000000000003</v>
      </c>
      <c r="X207">
        <v>63.408000000000001</v>
      </c>
      <c r="Y207">
        <v>63.905000000000001</v>
      </c>
      <c r="Z207">
        <v>64.126000000000005</v>
      </c>
      <c r="AA207">
        <v>64.757999999999996</v>
      </c>
      <c r="AB207">
        <v>65.025999999999996</v>
      </c>
      <c r="AC207">
        <v>68.543000000000006</v>
      </c>
      <c r="AD207">
        <v>67.343000000000004</v>
      </c>
      <c r="AE207">
        <v>69.492000000000004</v>
      </c>
      <c r="AF207">
        <v>69.790000000000006</v>
      </c>
      <c r="AG207">
        <f t="shared" si="3"/>
        <v>0.15939862114793599</v>
      </c>
      <c r="AH207">
        <v>70.043999999999997</v>
      </c>
      <c r="AI207">
        <v>70.034000000000006</v>
      </c>
      <c r="AJ207">
        <v>71.915000000000006</v>
      </c>
      <c r="AK207">
        <v>70.736999999999995</v>
      </c>
      <c r="AL207">
        <v>71.745999999999995</v>
      </c>
      <c r="AM207">
        <v>71.75</v>
      </c>
      <c r="AN207">
        <v>72.245000000000005</v>
      </c>
      <c r="AO207">
        <v>71.039000000000001</v>
      </c>
      <c r="AP207">
        <v>71.399000000000001</v>
      </c>
      <c r="AQ207">
        <v>71.591999999999999</v>
      </c>
      <c r="AR207">
        <v>72.207999999999998</v>
      </c>
      <c r="AS207">
        <v>71.006</v>
      </c>
      <c r="AT207">
        <v>69.713999999999999</v>
      </c>
      <c r="AU207">
        <v>69.486999999999995</v>
      </c>
      <c r="AV207">
        <v>70.802999999999997</v>
      </c>
      <c r="AW207">
        <v>70.316999999999993</v>
      </c>
      <c r="AX207">
        <v>73.558999999999997</v>
      </c>
      <c r="AY207">
        <v>73.123999999999995</v>
      </c>
      <c r="AZ207">
        <v>73.465000000000003</v>
      </c>
      <c r="BA207">
        <v>76.721000000000004</v>
      </c>
      <c r="BB207">
        <v>77.349999999999994</v>
      </c>
      <c r="BC207">
        <v>76.992000000000004</v>
      </c>
      <c r="BD207">
        <v>78.100999999999999</v>
      </c>
      <c r="BE207">
        <v>75.492999999999995</v>
      </c>
      <c r="BF207">
        <v>77.691999999999993</v>
      </c>
      <c r="BG207">
        <v>77.998999999999995</v>
      </c>
      <c r="BH207">
        <v>79.570999999999998</v>
      </c>
      <c r="BI207">
        <v>79.492999999999995</v>
      </c>
      <c r="BJ207">
        <v>78.966999999999999</v>
      </c>
      <c r="BK207">
        <v>78.325999999999993</v>
      </c>
      <c r="BL207">
        <v>74.930000000000007</v>
      </c>
      <c r="BM207">
        <v>73.692999999999998</v>
      </c>
      <c r="BN207">
        <v>73.108000000000004</v>
      </c>
      <c r="BO207">
        <v>73.239999999999995</v>
      </c>
      <c r="BP207">
        <v>75.715999999999994</v>
      </c>
      <c r="BQ207">
        <v>75.201999999999998</v>
      </c>
      <c r="BR207">
        <v>74.968999999999994</v>
      </c>
      <c r="BS207">
        <v>76.02</v>
      </c>
      <c r="BT207">
        <v>75.966999999999999</v>
      </c>
      <c r="BU207">
        <v>76.114000000000004</v>
      </c>
      <c r="BV207">
        <v>75.290000000000006</v>
      </c>
      <c r="BW207">
        <v>78.564999999999998</v>
      </c>
      <c r="BX207">
        <v>82.632000000000005</v>
      </c>
      <c r="BY207">
        <v>83.353999999999999</v>
      </c>
      <c r="BZ207">
        <v>83.039000000000001</v>
      </c>
      <c r="CA207">
        <v>84.816000000000003</v>
      </c>
    </row>
    <row r="208" spans="1:81" x14ac:dyDescent="0.25">
      <c r="A208" t="s">
        <v>179</v>
      </c>
      <c r="B208" s="2">
        <v>44307</v>
      </c>
      <c r="C208" s="2">
        <v>44405</v>
      </c>
      <c r="D208">
        <v>0.1331</v>
      </c>
      <c r="L208">
        <v>64.125</v>
      </c>
      <c r="M208">
        <v>61.454000000000001</v>
      </c>
      <c r="N208">
        <v>62.749000000000002</v>
      </c>
      <c r="O208">
        <v>64.316999999999993</v>
      </c>
      <c r="P208">
        <v>64.488</v>
      </c>
      <c r="Q208">
        <v>63.805</v>
      </c>
      <c r="R208">
        <v>64.096999999999994</v>
      </c>
      <c r="S208">
        <v>62.045000000000002</v>
      </c>
      <c r="T208">
        <v>61.723999999999997</v>
      </c>
      <c r="U208">
        <v>60.628999999999998</v>
      </c>
      <c r="V208">
        <v>61.1</v>
      </c>
      <c r="W208">
        <v>61.744</v>
      </c>
      <c r="X208">
        <v>63.054000000000002</v>
      </c>
      <c r="Y208">
        <v>58.645000000000003</v>
      </c>
      <c r="Z208">
        <v>59.243000000000002</v>
      </c>
      <c r="AA208">
        <v>55.767000000000003</v>
      </c>
      <c r="AB208">
        <v>58.472999999999999</v>
      </c>
      <c r="AC208">
        <v>60.298999999999999</v>
      </c>
      <c r="AD208">
        <v>59.207000000000001</v>
      </c>
      <c r="AE208">
        <v>58.482999999999997</v>
      </c>
      <c r="AF208">
        <v>60.22</v>
      </c>
      <c r="AG208">
        <f t="shared" si="3"/>
        <v>-2.0080059882188334E-2</v>
      </c>
      <c r="AH208">
        <v>62.671999999999997</v>
      </c>
      <c r="AI208">
        <v>61.41</v>
      </c>
      <c r="AJ208">
        <v>63.463999999999999</v>
      </c>
      <c r="AK208">
        <v>64.037000000000006</v>
      </c>
      <c r="AL208">
        <v>63.804000000000002</v>
      </c>
      <c r="AM208">
        <v>64.569999999999993</v>
      </c>
      <c r="AN208">
        <v>64.984999999999999</v>
      </c>
      <c r="AO208">
        <v>64.903999999999996</v>
      </c>
      <c r="AP208">
        <v>64.899000000000001</v>
      </c>
      <c r="AQ208">
        <v>63.578000000000003</v>
      </c>
      <c r="AR208">
        <v>65.531000000000006</v>
      </c>
      <c r="AS208">
        <v>64.957999999999998</v>
      </c>
      <c r="AT208">
        <v>63.755000000000003</v>
      </c>
      <c r="AU208">
        <v>63.408999999999999</v>
      </c>
      <c r="AV208">
        <v>64.076999999999998</v>
      </c>
      <c r="AW208">
        <v>64.210999999999999</v>
      </c>
      <c r="AX208">
        <v>65.024000000000001</v>
      </c>
      <c r="AY208">
        <v>64.347999999999999</v>
      </c>
      <c r="AZ208">
        <v>63.874000000000002</v>
      </c>
      <c r="BA208">
        <v>63.978000000000002</v>
      </c>
      <c r="BB208">
        <v>61.265999999999998</v>
      </c>
      <c r="BC208">
        <v>61.862000000000002</v>
      </c>
      <c r="BD208">
        <v>62.179000000000002</v>
      </c>
      <c r="BE208">
        <v>62.421999999999997</v>
      </c>
      <c r="BF208">
        <v>63.502000000000002</v>
      </c>
      <c r="BG208">
        <v>63.043999999999997</v>
      </c>
      <c r="BH208">
        <v>64.695999999999998</v>
      </c>
      <c r="BI208">
        <v>65.179000000000002</v>
      </c>
      <c r="BJ208">
        <v>65.069999999999993</v>
      </c>
      <c r="BK208">
        <v>63.307000000000002</v>
      </c>
      <c r="BL208">
        <v>63.143999999999998</v>
      </c>
      <c r="BM208">
        <v>62.19</v>
      </c>
      <c r="BN208">
        <v>61.359000000000002</v>
      </c>
      <c r="BO208">
        <v>60.603000000000002</v>
      </c>
      <c r="BP208">
        <v>61.284999999999997</v>
      </c>
      <c r="BQ208">
        <v>62.542000000000002</v>
      </c>
      <c r="BR208">
        <v>62.466999999999999</v>
      </c>
      <c r="BS208">
        <v>61.787999999999997</v>
      </c>
      <c r="BT208">
        <v>61.073999999999998</v>
      </c>
      <c r="BU208">
        <v>58.847999999999999</v>
      </c>
      <c r="BV208">
        <v>59.152000000000001</v>
      </c>
      <c r="BW208">
        <v>60.709000000000003</v>
      </c>
      <c r="BX208">
        <v>63.725000000000001</v>
      </c>
      <c r="BY208">
        <v>63.593000000000004</v>
      </c>
      <c r="BZ208">
        <v>64.027000000000001</v>
      </c>
      <c r="CA208">
        <v>64.039000000000001</v>
      </c>
      <c r="CB208">
        <v>62.259</v>
      </c>
      <c r="CC208">
        <v>63.5</v>
      </c>
    </row>
    <row r="209" spans="1:91" x14ac:dyDescent="0.25">
      <c r="A209" t="s">
        <v>179</v>
      </c>
      <c r="B209" s="2">
        <v>43124</v>
      </c>
      <c r="C209" s="2">
        <v>43207</v>
      </c>
      <c r="D209">
        <v>0.16669999999999999</v>
      </c>
      <c r="L209">
        <v>20.972999999999999</v>
      </c>
      <c r="M209">
        <v>19.925000000000001</v>
      </c>
      <c r="N209">
        <v>20.257000000000001</v>
      </c>
      <c r="O209">
        <v>19.597000000000001</v>
      </c>
      <c r="P209">
        <v>19.108000000000001</v>
      </c>
      <c r="Q209">
        <v>19.152000000000001</v>
      </c>
      <c r="R209">
        <v>18.911000000000001</v>
      </c>
      <c r="S209">
        <v>17.905999999999999</v>
      </c>
      <c r="T209">
        <v>17.035</v>
      </c>
      <c r="U209">
        <v>17.834</v>
      </c>
      <c r="V209">
        <v>17.163</v>
      </c>
      <c r="W209">
        <v>16.222999999999999</v>
      </c>
      <c r="X209">
        <v>16.587</v>
      </c>
      <c r="Y209">
        <v>17.295000000000002</v>
      </c>
      <c r="Z209">
        <v>17.256</v>
      </c>
      <c r="AA209">
        <v>18.300999999999998</v>
      </c>
      <c r="AB209">
        <v>18.571000000000002</v>
      </c>
      <c r="AC209">
        <v>18.791</v>
      </c>
      <c r="AD209">
        <v>19.344000000000001</v>
      </c>
      <c r="AE209">
        <v>18.922999999999998</v>
      </c>
      <c r="AF209">
        <v>18.835999999999999</v>
      </c>
      <c r="AG209">
        <f t="shared" si="3"/>
        <v>-5.4654956085320061E-2</v>
      </c>
      <c r="AH209">
        <v>19.309999999999999</v>
      </c>
      <c r="AI209">
        <v>19.843</v>
      </c>
      <c r="AJ209">
        <v>19.347000000000001</v>
      </c>
      <c r="AK209">
        <v>19.186</v>
      </c>
      <c r="AL209">
        <v>19.007000000000001</v>
      </c>
      <c r="AM209">
        <v>19.452999999999999</v>
      </c>
      <c r="AN209">
        <v>19.87</v>
      </c>
      <c r="AO209">
        <v>20.794</v>
      </c>
      <c r="AP209">
        <v>21.173999999999999</v>
      </c>
      <c r="AQ209">
        <v>21.274000000000001</v>
      </c>
      <c r="AR209">
        <v>22.495000000000001</v>
      </c>
      <c r="AS209">
        <v>22.864999999999998</v>
      </c>
      <c r="AT209">
        <v>22.396999999999998</v>
      </c>
      <c r="AU209">
        <v>22.263999999999999</v>
      </c>
      <c r="AV209">
        <v>22.308</v>
      </c>
      <c r="AW209">
        <v>22.192</v>
      </c>
      <c r="AX209">
        <v>21.757999999999999</v>
      </c>
      <c r="AY209">
        <v>21.913</v>
      </c>
      <c r="AZ209">
        <v>22.428000000000001</v>
      </c>
      <c r="BA209">
        <v>21.481999999999999</v>
      </c>
      <c r="BB209">
        <v>20.263000000000002</v>
      </c>
      <c r="BC209">
        <v>21.495999999999999</v>
      </c>
      <c r="BD209">
        <v>20.262</v>
      </c>
      <c r="BE209">
        <v>19.620999999999999</v>
      </c>
      <c r="BF209">
        <v>20.315999999999999</v>
      </c>
      <c r="BG209">
        <v>19.387</v>
      </c>
      <c r="BH209">
        <v>19.797000000000001</v>
      </c>
      <c r="BI209">
        <v>20.167000000000002</v>
      </c>
      <c r="BJ209">
        <v>19.501999999999999</v>
      </c>
      <c r="BK209">
        <v>19.065000000000001</v>
      </c>
      <c r="BL209">
        <v>19.312000000000001</v>
      </c>
      <c r="BM209">
        <v>20.016999999999999</v>
      </c>
      <c r="BN209">
        <v>20.085999999999999</v>
      </c>
      <c r="BO209">
        <v>20.602</v>
      </c>
      <c r="BP209">
        <v>20.373999999999999</v>
      </c>
      <c r="BQ209">
        <v>20.355</v>
      </c>
      <c r="BR209">
        <v>21.233000000000001</v>
      </c>
    </row>
    <row r="210" spans="1:91" x14ac:dyDescent="0.25">
      <c r="A210" t="s">
        <v>181</v>
      </c>
      <c r="B210" s="2">
        <v>45406</v>
      </c>
      <c r="C210" s="2">
        <v>45504</v>
      </c>
      <c r="D210">
        <v>0.1008</v>
      </c>
      <c r="L210">
        <v>82.8</v>
      </c>
      <c r="M210">
        <v>81.599999999999994</v>
      </c>
      <c r="N210">
        <v>80.95</v>
      </c>
      <c r="O210">
        <v>80.95</v>
      </c>
      <c r="P210">
        <v>78.8</v>
      </c>
      <c r="Q210">
        <v>76.5</v>
      </c>
      <c r="R210">
        <v>77.5</v>
      </c>
      <c r="S210">
        <v>78.5</v>
      </c>
      <c r="T210">
        <v>81.55</v>
      </c>
      <c r="U210">
        <v>81.8</v>
      </c>
      <c r="V210">
        <v>82.5</v>
      </c>
      <c r="W210">
        <v>82.55</v>
      </c>
      <c r="X210">
        <v>81.45</v>
      </c>
      <c r="Y210">
        <v>83.6</v>
      </c>
      <c r="Z210">
        <v>82.45</v>
      </c>
      <c r="AA210">
        <v>81.25</v>
      </c>
      <c r="AB210">
        <v>81.5</v>
      </c>
      <c r="AC210">
        <v>81.25</v>
      </c>
      <c r="AD210">
        <v>81.45</v>
      </c>
      <c r="AE210">
        <v>84.1</v>
      </c>
      <c r="AF210">
        <v>84.15</v>
      </c>
      <c r="AG210">
        <f t="shared" si="3"/>
        <v>3.1250000000000139E-2</v>
      </c>
      <c r="AH210">
        <v>84.7</v>
      </c>
      <c r="AI210">
        <v>83.65</v>
      </c>
      <c r="AJ210">
        <v>84.6</v>
      </c>
      <c r="AK210">
        <v>82.35</v>
      </c>
      <c r="AL210">
        <v>83.4</v>
      </c>
      <c r="AM210">
        <v>82.65</v>
      </c>
      <c r="AN210">
        <v>82.05</v>
      </c>
      <c r="AO210">
        <v>81.45</v>
      </c>
      <c r="AP210">
        <v>82.9</v>
      </c>
      <c r="AQ210">
        <v>85.75</v>
      </c>
      <c r="AR210">
        <v>86</v>
      </c>
      <c r="AS210">
        <v>85</v>
      </c>
      <c r="AT210">
        <v>83.85</v>
      </c>
      <c r="AU210">
        <v>85.45</v>
      </c>
      <c r="AV210">
        <v>82.8</v>
      </c>
      <c r="AW210">
        <v>82.3</v>
      </c>
      <c r="AX210">
        <v>83.15</v>
      </c>
      <c r="AY210">
        <v>84.65</v>
      </c>
      <c r="AZ210">
        <v>83.75</v>
      </c>
      <c r="BA210">
        <v>84.2</v>
      </c>
      <c r="BB210">
        <v>83.45</v>
      </c>
      <c r="BC210">
        <v>82.9</v>
      </c>
      <c r="BD210">
        <v>82.05</v>
      </c>
      <c r="BE210">
        <v>80.7</v>
      </c>
      <c r="BF210">
        <v>79.599999999999994</v>
      </c>
      <c r="BG210">
        <v>80.400000000000006</v>
      </c>
      <c r="BH210">
        <v>80.75</v>
      </c>
      <c r="BI210">
        <v>81.400000000000006</v>
      </c>
      <c r="BJ210">
        <v>82.7</v>
      </c>
      <c r="BK210">
        <v>82.45</v>
      </c>
      <c r="BL210">
        <v>83.45</v>
      </c>
      <c r="BM210">
        <v>83.1</v>
      </c>
      <c r="BN210">
        <v>81.7</v>
      </c>
      <c r="BO210">
        <v>83.75</v>
      </c>
      <c r="BP210">
        <v>84.8</v>
      </c>
      <c r="BQ210">
        <v>86.2</v>
      </c>
      <c r="BR210">
        <v>84.65</v>
      </c>
      <c r="BS210">
        <v>84.6</v>
      </c>
      <c r="BT210">
        <v>84.3</v>
      </c>
      <c r="BU210">
        <v>83.8</v>
      </c>
      <c r="BV210">
        <v>80.900000000000006</v>
      </c>
      <c r="BW210">
        <v>82.3</v>
      </c>
      <c r="BX210">
        <v>81.7</v>
      </c>
      <c r="BY210">
        <v>80.8</v>
      </c>
      <c r="BZ210">
        <v>77</v>
      </c>
      <c r="CA210">
        <v>79.5</v>
      </c>
      <c r="CB210">
        <v>78.150000000000006</v>
      </c>
      <c r="CC210">
        <v>77</v>
      </c>
      <c r="CD210">
        <v>80.55</v>
      </c>
    </row>
    <row r="211" spans="1:91" x14ac:dyDescent="0.25">
      <c r="A211" t="s">
        <v>181</v>
      </c>
      <c r="B211" s="2">
        <v>43950</v>
      </c>
      <c r="C211" s="2">
        <v>44041</v>
      </c>
      <c r="D211">
        <v>0.15909999999999999</v>
      </c>
      <c r="L211">
        <v>56.15</v>
      </c>
      <c r="M211">
        <v>55.55</v>
      </c>
      <c r="N211">
        <v>56.05</v>
      </c>
      <c r="O211">
        <v>56.5</v>
      </c>
      <c r="P211">
        <v>55.3</v>
      </c>
      <c r="Q211">
        <v>55.55</v>
      </c>
      <c r="R211">
        <v>55.95</v>
      </c>
      <c r="S211">
        <v>54.45</v>
      </c>
      <c r="T211">
        <v>54.4</v>
      </c>
      <c r="U211">
        <v>53.55</v>
      </c>
      <c r="V211">
        <v>53.05</v>
      </c>
      <c r="W211">
        <v>53.5</v>
      </c>
      <c r="X211">
        <v>54.35</v>
      </c>
      <c r="Y211">
        <v>55.6</v>
      </c>
      <c r="Z211">
        <v>55.6</v>
      </c>
      <c r="AA211">
        <v>55.3</v>
      </c>
      <c r="AB211">
        <v>55.35</v>
      </c>
      <c r="AC211">
        <v>55.85</v>
      </c>
      <c r="AD211">
        <v>57.6</v>
      </c>
      <c r="AE211">
        <v>59.5</v>
      </c>
      <c r="AF211">
        <v>61.1</v>
      </c>
      <c r="AG211">
        <f t="shared" si="3"/>
        <v>9.9909990999099987E-2</v>
      </c>
      <c r="AH211">
        <v>59.05</v>
      </c>
      <c r="AI211">
        <v>60.25</v>
      </c>
      <c r="AJ211">
        <v>62.1</v>
      </c>
      <c r="AK211">
        <v>65</v>
      </c>
      <c r="AL211">
        <v>64.75</v>
      </c>
      <c r="AM211">
        <v>66.55</v>
      </c>
      <c r="AN211">
        <v>65.95</v>
      </c>
      <c r="AO211">
        <v>64.95</v>
      </c>
      <c r="AP211">
        <v>65.25</v>
      </c>
      <c r="AQ211">
        <v>65</v>
      </c>
      <c r="AR211">
        <v>64</v>
      </c>
      <c r="AS211">
        <v>63.6</v>
      </c>
      <c r="AT211">
        <v>65.25</v>
      </c>
      <c r="AU211">
        <v>65.7</v>
      </c>
      <c r="AV211">
        <v>65.349999999999994</v>
      </c>
      <c r="AW211">
        <v>64.25</v>
      </c>
      <c r="AX211">
        <v>65.400000000000006</v>
      </c>
      <c r="AY211">
        <v>65.95</v>
      </c>
      <c r="AZ211">
        <v>68.7</v>
      </c>
      <c r="BA211">
        <v>66.599999999999994</v>
      </c>
      <c r="BB211">
        <v>67.150000000000006</v>
      </c>
      <c r="BC211">
        <v>66.599999999999994</v>
      </c>
      <c r="BD211">
        <v>67.5</v>
      </c>
      <c r="BE211">
        <v>66.8</v>
      </c>
      <c r="BF211">
        <v>67.05</v>
      </c>
      <c r="BG211">
        <v>68.599999999999994</v>
      </c>
      <c r="BH211">
        <v>70.3</v>
      </c>
      <c r="BI211">
        <v>70.75</v>
      </c>
      <c r="BJ211">
        <v>70.150000000000006</v>
      </c>
      <c r="BK211">
        <v>69.8</v>
      </c>
      <c r="BL211">
        <v>69.95</v>
      </c>
      <c r="BM211">
        <v>69.95</v>
      </c>
      <c r="BN211">
        <v>68.099999999999994</v>
      </c>
      <c r="BO211">
        <v>68.55</v>
      </c>
      <c r="BP211">
        <v>67.599999999999994</v>
      </c>
      <c r="BQ211">
        <v>68.900000000000006</v>
      </c>
      <c r="BR211">
        <v>69.7</v>
      </c>
      <c r="BS211">
        <v>69.900000000000006</v>
      </c>
      <c r="BT211">
        <v>68.849999999999994</v>
      </c>
      <c r="BU211">
        <v>68.650000000000006</v>
      </c>
      <c r="BV211">
        <v>67.400000000000006</v>
      </c>
      <c r="BW211">
        <v>68.3</v>
      </c>
      <c r="BX211">
        <v>68.55</v>
      </c>
      <c r="BY211">
        <v>70.2</v>
      </c>
    </row>
    <row r="212" spans="1:91" x14ac:dyDescent="0.25">
      <c r="A212" t="s">
        <v>181</v>
      </c>
      <c r="B212" s="2">
        <v>42949</v>
      </c>
      <c r="C212" s="2">
        <v>43033</v>
      </c>
      <c r="D212">
        <v>0.16919999999999999</v>
      </c>
      <c r="L212">
        <v>78.39</v>
      </c>
      <c r="M212">
        <v>78.099999999999994</v>
      </c>
      <c r="N212">
        <v>79.16</v>
      </c>
      <c r="O212">
        <v>79.7</v>
      </c>
      <c r="P212">
        <v>79.59</v>
      </c>
      <c r="Q212">
        <v>80.209999999999994</v>
      </c>
      <c r="R212">
        <v>79.36</v>
      </c>
      <c r="S212">
        <v>78.83</v>
      </c>
      <c r="T212">
        <v>79.83</v>
      </c>
      <c r="U212">
        <v>79.7</v>
      </c>
      <c r="V212">
        <v>79.959999999999994</v>
      </c>
      <c r="W212">
        <v>79.52</v>
      </c>
      <c r="X212">
        <v>78.66</v>
      </c>
      <c r="Y212">
        <v>77.94</v>
      </c>
      <c r="Z212">
        <v>79.38</v>
      </c>
      <c r="AA212">
        <v>78.61</v>
      </c>
      <c r="AB212">
        <v>78.13</v>
      </c>
      <c r="AC212">
        <v>78.34</v>
      </c>
      <c r="AD212">
        <v>77.73</v>
      </c>
      <c r="AE212">
        <v>76.27</v>
      </c>
      <c r="AF212">
        <v>76.47</v>
      </c>
      <c r="AG212">
        <f t="shared" si="3"/>
        <v>-2.0870678617157433E-2</v>
      </c>
      <c r="AH212">
        <v>77.05</v>
      </c>
      <c r="AI212">
        <v>78.28</v>
      </c>
      <c r="AJ212">
        <v>77.67</v>
      </c>
      <c r="AK212">
        <v>78.38</v>
      </c>
      <c r="AL212">
        <v>77.98</v>
      </c>
      <c r="AM212">
        <v>79.34</v>
      </c>
      <c r="AN212">
        <v>78.930000000000007</v>
      </c>
      <c r="AO212">
        <v>79.459999999999994</v>
      </c>
      <c r="AP212">
        <v>79.8</v>
      </c>
      <c r="AQ212">
        <v>79.3</v>
      </c>
      <c r="AR212">
        <v>79.84</v>
      </c>
      <c r="AS212">
        <v>78.709999999999994</v>
      </c>
      <c r="AT212">
        <v>79.739999999999995</v>
      </c>
      <c r="AU212">
        <v>79.61</v>
      </c>
      <c r="AV212">
        <v>78.959999999999994</v>
      </c>
      <c r="AW212">
        <v>78.5</v>
      </c>
      <c r="AX212">
        <v>77.83</v>
      </c>
      <c r="AY212">
        <v>77.25</v>
      </c>
      <c r="AZ212">
        <v>77.239999999999995</v>
      </c>
      <c r="BA212">
        <v>78.23</v>
      </c>
      <c r="BB212">
        <v>80.89</v>
      </c>
      <c r="BC212">
        <v>81.8</v>
      </c>
      <c r="BD212">
        <v>84.23</v>
      </c>
      <c r="BE212">
        <v>84.4</v>
      </c>
      <c r="BF212">
        <v>84.77</v>
      </c>
      <c r="BG212">
        <v>85.5</v>
      </c>
      <c r="BH212">
        <v>86</v>
      </c>
      <c r="BI212">
        <v>86</v>
      </c>
      <c r="BJ212">
        <v>85.3</v>
      </c>
      <c r="BK212">
        <v>84.86</v>
      </c>
      <c r="BL212">
        <v>86</v>
      </c>
      <c r="BM212">
        <v>86.4</v>
      </c>
      <c r="BN212">
        <v>86.57</v>
      </c>
      <c r="BO212">
        <v>85.37</v>
      </c>
      <c r="BP212">
        <v>85.6</v>
      </c>
      <c r="BQ212">
        <v>83.92</v>
      </c>
      <c r="BR212">
        <v>84.4</v>
      </c>
      <c r="BS212">
        <v>85.5</v>
      </c>
      <c r="BT212">
        <v>85.76</v>
      </c>
      <c r="BU212">
        <v>81.7</v>
      </c>
    </row>
    <row r="213" spans="1:91" x14ac:dyDescent="0.25">
      <c r="A213" t="s">
        <v>181</v>
      </c>
      <c r="B213" s="2">
        <v>42117</v>
      </c>
      <c r="C213" s="2">
        <v>42214</v>
      </c>
      <c r="D213">
        <v>0.1552</v>
      </c>
      <c r="L213">
        <v>57.34</v>
      </c>
      <c r="M213">
        <v>56.84</v>
      </c>
      <c r="N213">
        <v>58.79</v>
      </c>
      <c r="O213">
        <v>57.31</v>
      </c>
      <c r="P213">
        <v>55.48</v>
      </c>
      <c r="Q213">
        <v>55.09</v>
      </c>
      <c r="R213">
        <v>55.39</v>
      </c>
      <c r="S213">
        <v>52.99</v>
      </c>
      <c r="T213">
        <v>52.7</v>
      </c>
      <c r="U213">
        <v>51.34</v>
      </c>
      <c r="V213">
        <v>54.83</v>
      </c>
      <c r="W213">
        <v>54.97</v>
      </c>
      <c r="X213">
        <v>53.9</v>
      </c>
      <c r="Y213">
        <v>53.31</v>
      </c>
      <c r="Z213">
        <v>54.28</v>
      </c>
      <c r="AA213">
        <v>54.93</v>
      </c>
      <c r="AB213">
        <v>54.52</v>
      </c>
      <c r="AC213">
        <v>56.35</v>
      </c>
      <c r="AD213">
        <v>56.68</v>
      </c>
      <c r="AE213">
        <v>56.99</v>
      </c>
      <c r="AF213">
        <v>57.27</v>
      </c>
      <c r="AG213">
        <f t="shared" si="3"/>
        <v>7.5650950035186437E-3</v>
      </c>
      <c r="AH213">
        <v>56.3</v>
      </c>
      <c r="AI213">
        <v>56.53</v>
      </c>
      <c r="AJ213">
        <v>57.35</v>
      </c>
      <c r="AK213">
        <v>57.63</v>
      </c>
      <c r="AL213">
        <v>57.42</v>
      </c>
      <c r="AM213">
        <v>57.89</v>
      </c>
      <c r="AN213">
        <v>56.31</v>
      </c>
      <c r="AO213">
        <v>57.1</v>
      </c>
      <c r="AP213">
        <v>55.8</v>
      </c>
      <c r="AQ213">
        <v>55.54</v>
      </c>
      <c r="AR213">
        <v>54.1</v>
      </c>
      <c r="AS213">
        <v>53.15</v>
      </c>
      <c r="AT213">
        <v>52.6</v>
      </c>
      <c r="AU213">
        <v>52.46</v>
      </c>
      <c r="AV213">
        <v>52.67</v>
      </c>
      <c r="AW213">
        <v>51.42</v>
      </c>
      <c r="AX213">
        <v>52.1</v>
      </c>
      <c r="AY213">
        <v>52.54</v>
      </c>
      <c r="AZ213">
        <v>52.39</v>
      </c>
      <c r="BA213">
        <v>51.26</v>
      </c>
      <c r="BB213">
        <v>52.93</v>
      </c>
      <c r="BC213">
        <v>54.65</v>
      </c>
      <c r="BD213">
        <v>54.45</v>
      </c>
      <c r="BE213">
        <v>54.45</v>
      </c>
      <c r="BF213">
        <v>54.4</v>
      </c>
      <c r="BG213">
        <v>52.34</v>
      </c>
      <c r="BH213">
        <v>52</v>
      </c>
      <c r="BI213">
        <v>53.88</v>
      </c>
      <c r="BJ213">
        <v>51.96</v>
      </c>
      <c r="BK213">
        <v>52.1</v>
      </c>
      <c r="BL213">
        <v>52.16</v>
      </c>
      <c r="BM213">
        <v>50.51</v>
      </c>
      <c r="BN213">
        <v>49.55</v>
      </c>
      <c r="BO213">
        <v>48.74</v>
      </c>
      <c r="BP213">
        <v>49.795000000000002</v>
      </c>
      <c r="BQ213">
        <v>52.5</v>
      </c>
      <c r="BR213">
        <v>52.43</v>
      </c>
      <c r="BS213">
        <v>53.74</v>
      </c>
      <c r="BT213">
        <v>53.47</v>
      </c>
      <c r="BU213">
        <v>53.5</v>
      </c>
      <c r="BV213">
        <v>54.59</v>
      </c>
      <c r="BW213">
        <v>54</v>
      </c>
      <c r="BX213">
        <v>53.79</v>
      </c>
      <c r="BY213">
        <v>53.5</v>
      </c>
      <c r="BZ213">
        <v>53.74</v>
      </c>
      <c r="CA213">
        <v>52.58</v>
      </c>
      <c r="CB213">
        <v>52.08</v>
      </c>
      <c r="CC213">
        <v>50.3</v>
      </c>
    </row>
    <row r="214" spans="1:91" x14ac:dyDescent="0.25">
      <c r="A214" t="s">
        <v>183</v>
      </c>
      <c r="B214" s="2">
        <v>42619</v>
      </c>
      <c r="C214" s="2">
        <v>42691</v>
      </c>
      <c r="D214">
        <v>0.62159999999999993</v>
      </c>
      <c r="L214">
        <v>12.94</v>
      </c>
      <c r="M214">
        <v>12.63</v>
      </c>
      <c r="N214">
        <v>12.55</v>
      </c>
      <c r="O214">
        <v>12.31</v>
      </c>
      <c r="P214">
        <v>12.54</v>
      </c>
      <c r="Q214">
        <v>12.45</v>
      </c>
      <c r="R214">
        <v>12.46</v>
      </c>
      <c r="S214">
        <v>12.57</v>
      </c>
      <c r="T214">
        <v>12.74</v>
      </c>
      <c r="U214">
        <v>12.9</v>
      </c>
      <c r="V214">
        <v>12.59</v>
      </c>
      <c r="W214">
        <v>12.92</v>
      </c>
      <c r="X214">
        <v>12.96</v>
      </c>
      <c r="Y214">
        <v>13.01</v>
      </c>
      <c r="Z214">
        <v>12.87</v>
      </c>
      <c r="AA214">
        <v>13.09</v>
      </c>
      <c r="AB214">
        <v>13.17</v>
      </c>
      <c r="AC214">
        <v>13.24</v>
      </c>
      <c r="AD214">
        <v>13.27</v>
      </c>
      <c r="AE214">
        <v>13.02</v>
      </c>
      <c r="AF214">
        <v>13.02</v>
      </c>
      <c r="AG214">
        <f t="shared" si="3"/>
        <v>3.0878859857482087E-2</v>
      </c>
      <c r="AH214">
        <v>13.17</v>
      </c>
      <c r="AI214">
        <v>13.18</v>
      </c>
      <c r="AJ214">
        <v>13.11</v>
      </c>
      <c r="AK214">
        <v>13.17</v>
      </c>
      <c r="AL214">
        <v>12.83</v>
      </c>
      <c r="AM214">
        <v>12.94</v>
      </c>
      <c r="AN214">
        <v>13</v>
      </c>
      <c r="AO214">
        <v>13</v>
      </c>
      <c r="AP214">
        <v>12.87</v>
      </c>
      <c r="AQ214">
        <v>13.01</v>
      </c>
      <c r="AR214">
        <v>12.91</v>
      </c>
      <c r="AS214">
        <v>13.05</v>
      </c>
      <c r="AT214">
        <v>12.9</v>
      </c>
      <c r="AU214">
        <v>13.07</v>
      </c>
      <c r="AV214">
        <v>13.16</v>
      </c>
      <c r="AW214">
        <v>13.4</v>
      </c>
      <c r="AX214">
        <v>13.12</v>
      </c>
      <c r="AY214">
        <v>13.1</v>
      </c>
      <c r="AZ214">
        <v>13.03</v>
      </c>
      <c r="BA214">
        <v>12.95</v>
      </c>
      <c r="BB214">
        <v>12.94</v>
      </c>
      <c r="BC214">
        <v>12.63</v>
      </c>
      <c r="BD214">
        <v>12.52</v>
      </c>
      <c r="BE214">
        <v>12.85</v>
      </c>
      <c r="BF214">
        <v>12.7</v>
      </c>
      <c r="BG214">
        <v>12.7</v>
      </c>
      <c r="BH214">
        <v>12.49</v>
      </c>
      <c r="BI214">
        <v>12.98</v>
      </c>
      <c r="BJ214">
        <v>13.19</v>
      </c>
      <c r="BK214">
        <v>13.43</v>
      </c>
      <c r="BL214">
        <v>13.43</v>
      </c>
      <c r="BM214">
        <v>13.36</v>
      </c>
    </row>
    <row r="215" spans="1:91" x14ac:dyDescent="0.25">
      <c r="A215" t="s">
        <v>183</v>
      </c>
      <c r="B215" s="2">
        <v>42258</v>
      </c>
      <c r="C215" s="2">
        <v>42345</v>
      </c>
      <c r="D215">
        <v>1.2847</v>
      </c>
      <c r="L215">
        <v>8.84</v>
      </c>
      <c r="M215">
        <v>8.6199999999999992</v>
      </c>
      <c r="N215">
        <v>8.64</v>
      </c>
      <c r="O215">
        <v>9.0399999999999991</v>
      </c>
      <c r="P215">
        <v>8.9</v>
      </c>
      <c r="Q215">
        <v>8.65</v>
      </c>
      <c r="R215">
        <v>8.65</v>
      </c>
      <c r="S215">
        <v>8.84</v>
      </c>
      <c r="T215">
        <v>8.7200000000000006</v>
      </c>
      <c r="U215">
        <v>9.0250000000000004</v>
      </c>
      <c r="V215">
        <v>9.33</v>
      </c>
      <c r="W215">
        <v>9.0500000000000007</v>
      </c>
      <c r="X215">
        <v>9.0500000000000007</v>
      </c>
      <c r="Y215">
        <v>9.0500000000000007</v>
      </c>
      <c r="Z215">
        <v>8.85</v>
      </c>
      <c r="AA215">
        <v>9.0749999999999993</v>
      </c>
      <c r="AB215">
        <v>9.1300000000000008</v>
      </c>
      <c r="AC215">
        <v>9.48</v>
      </c>
      <c r="AD215">
        <v>9.49</v>
      </c>
      <c r="AE215">
        <v>9.43</v>
      </c>
      <c r="AF215">
        <v>9.41</v>
      </c>
      <c r="AG215">
        <f t="shared" si="3"/>
        <v>9.1647331786543038E-2</v>
      </c>
      <c r="AH215">
        <v>9.25</v>
      </c>
      <c r="AI215">
        <v>9.2899999999999991</v>
      </c>
      <c r="AJ215">
        <v>9.5299999999999994</v>
      </c>
      <c r="AK215">
        <v>9.42</v>
      </c>
      <c r="AL215">
        <v>9.35</v>
      </c>
      <c r="AM215">
        <v>9.4499999999999993</v>
      </c>
      <c r="AN215">
        <v>9.2200000000000006</v>
      </c>
      <c r="AO215">
        <v>9.09</v>
      </c>
      <c r="AP215">
        <v>9.14</v>
      </c>
      <c r="AQ215">
        <v>9.56</v>
      </c>
      <c r="AR215">
        <v>9.4450000000000003</v>
      </c>
      <c r="AS215">
        <v>8.0500000000000007</v>
      </c>
      <c r="AT215">
        <v>8.2799999999999994</v>
      </c>
      <c r="AU215">
        <v>8.2149999999999999</v>
      </c>
      <c r="AV215">
        <v>8.2100000000000009</v>
      </c>
      <c r="AW215">
        <v>8.4</v>
      </c>
      <c r="AX215">
        <v>8.5500000000000007</v>
      </c>
      <c r="AY215">
        <v>8.6199999999999992</v>
      </c>
      <c r="AZ215">
        <v>8.6999999999999993</v>
      </c>
      <c r="BA215">
        <v>8.9</v>
      </c>
      <c r="BB215">
        <v>8.9</v>
      </c>
      <c r="BC215">
        <v>8.73</v>
      </c>
      <c r="BD215">
        <v>8.81</v>
      </c>
      <c r="BE215">
        <v>8.6</v>
      </c>
      <c r="BF215">
        <v>8.52</v>
      </c>
      <c r="BG215">
        <v>8.6199999999999992</v>
      </c>
      <c r="BH215">
        <v>8.5</v>
      </c>
      <c r="BI215">
        <v>8.48</v>
      </c>
      <c r="BJ215">
        <v>8.77</v>
      </c>
      <c r="BK215">
        <v>8.7100000000000009</v>
      </c>
      <c r="BL215">
        <v>8.66</v>
      </c>
      <c r="BM215">
        <v>8.5500000000000007</v>
      </c>
      <c r="BN215">
        <v>8.5</v>
      </c>
      <c r="BO215">
        <v>8.7349999999999994</v>
      </c>
      <c r="BP215">
        <v>8.86</v>
      </c>
      <c r="BQ215">
        <v>9.3800000000000008</v>
      </c>
      <c r="BR215">
        <v>9.5500000000000007</v>
      </c>
      <c r="BS215">
        <v>9.1</v>
      </c>
      <c r="BT215">
        <v>9.24</v>
      </c>
      <c r="BU215">
        <v>9.09</v>
      </c>
    </row>
    <row r="216" spans="1:91" x14ac:dyDescent="0.25">
      <c r="A216" t="s">
        <v>183</v>
      </c>
      <c r="B216" s="2">
        <v>42145</v>
      </c>
      <c r="C216" s="2">
        <v>42258</v>
      </c>
      <c r="D216">
        <v>0.27450000000000002</v>
      </c>
      <c r="L216">
        <v>14.37</v>
      </c>
      <c r="M216">
        <v>13.14</v>
      </c>
      <c r="N216">
        <v>13.44</v>
      </c>
      <c r="O216">
        <v>13.9</v>
      </c>
      <c r="P216">
        <v>14.2</v>
      </c>
      <c r="Q216">
        <v>13.99</v>
      </c>
      <c r="R216">
        <v>14.085000000000001</v>
      </c>
      <c r="S216">
        <v>14.01</v>
      </c>
      <c r="T216">
        <v>14.1</v>
      </c>
      <c r="U216">
        <v>14.12</v>
      </c>
      <c r="V216">
        <v>14.2</v>
      </c>
      <c r="W216">
        <v>13.89</v>
      </c>
      <c r="X216">
        <v>14.13</v>
      </c>
      <c r="Y216">
        <v>14.17</v>
      </c>
      <c r="Z216">
        <v>14.47</v>
      </c>
      <c r="AA216">
        <v>14.29</v>
      </c>
      <c r="AB216">
        <v>14.09</v>
      </c>
      <c r="AC216">
        <v>14.13</v>
      </c>
      <c r="AD216">
        <v>14.1</v>
      </c>
      <c r="AE216">
        <v>14.46</v>
      </c>
      <c r="AF216">
        <v>14.6</v>
      </c>
      <c r="AG216">
        <f t="shared" si="3"/>
        <v>0.11111111111111104</v>
      </c>
      <c r="AH216">
        <v>14.59</v>
      </c>
      <c r="AI216">
        <v>14.49</v>
      </c>
      <c r="AJ216">
        <v>14.35</v>
      </c>
      <c r="AK216">
        <v>14.32</v>
      </c>
      <c r="AL216">
        <v>13.93</v>
      </c>
      <c r="AM216">
        <v>13.28</v>
      </c>
      <c r="AN216">
        <v>13.185</v>
      </c>
      <c r="AO216">
        <v>13.3</v>
      </c>
      <c r="AP216">
        <v>13.42</v>
      </c>
      <c r="AQ216">
        <v>13.26</v>
      </c>
      <c r="AR216">
        <v>13.16</v>
      </c>
      <c r="AS216">
        <v>12.82</v>
      </c>
      <c r="AT216">
        <v>12.4</v>
      </c>
      <c r="AU216">
        <v>12.51</v>
      </c>
      <c r="AV216">
        <v>13.19</v>
      </c>
      <c r="AW216">
        <v>12.92</v>
      </c>
      <c r="AX216">
        <v>12.71</v>
      </c>
      <c r="AY216">
        <v>12.78</v>
      </c>
      <c r="AZ216">
        <v>12.85</v>
      </c>
      <c r="BA216">
        <v>12.58</v>
      </c>
      <c r="BB216">
        <v>12.58</v>
      </c>
      <c r="BC216">
        <v>12.4</v>
      </c>
      <c r="BD216">
        <v>12.42</v>
      </c>
      <c r="BE216">
        <v>12.19</v>
      </c>
      <c r="BF216">
        <v>12.29</v>
      </c>
      <c r="BG216">
        <v>12.435</v>
      </c>
      <c r="BH216">
        <v>12.58</v>
      </c>
      <c r="BI216">
        <v>12.65</v>
      </c>
      <c r="BJ216">
        <v>12.44</v>
      </c>
      <c r="BK216">
        <v>12.48</v>
      </c>
      <c r="BL216">
        <v>12.26</v>
      </c>
      <c r="BM216">
        <v>12.86</v>
      </c>
      <c r="BN216">
        <v>12.44</v>
      </c>
      <c r="BO216">
        <v>12.51</v>
      </c>
      <c r="BP216">
        <v>12.64</v>
      </c>
      <c r="BQ216">
        <v>12.55</v>
      </c>
      <c r="BR216">
        <v>12.4</v>
      </c>
      <c r="BS216">
        <v>12.26</v>
      </c>
      <c r="BT216">
        <v>12.43</v>
      </c>
      <c r="BU216">
        <v>12.42</v>
      </c>
      <c r="BV216">
        <v>12.16</v>
      </c>
      <c r="BW216">
        <v>11.91</v>
      </c>
      <c r="BX216">
        <v>11.42</v>
      </c>
      <c r="BY216">
        <v>11.17</v>
      </c>
      <c r="BZ216">
        <v>10.61</v>
      </c>
      <c r="CA216">
        <v>10.38</v>
      </c>
      <c r="CB216">
        <v>10.48</v>
      </c>
      <c r="CC216">
        <v>11.12</v>
      </c>
      <c r="CD216">
        <v>11.32</v>
      </c>
      <c r="CE216">
        <v>11.27</v>
      </c>
      <c r="CF216">
        <v>10.89</v>
      </c>
      <c r="CG216">
        <v>11.02</v>
      </c>
      <c r="CH216">
        <v>11.12</v>
      </c>
      <c r="CI216">
        <v>10.85</v>
      </c>
      <c r="CJ216">
        <v>10.91</v>
      </c>
      <c r="CK216">
        <v>10.54</v>
      </c>
      <c r="CL216">
        <v>10.55</v>
      </c>
      <c r="CM216">
        <v>8.84</v>
      </c>
    </row>
    <row r="217" spans="1:91" x14ac:dyDescent="0.25">
      <c r="A217" t="s">
        <v>184</v>
      </c>
      <c r="B217" s="2">
        <v>45469</v>
      </c>
      <c r="C217" s="2">
        <v>45560</v>
      </c>
      <c r="D217">
        <v>0.23749999999999999</v>
      </c>
      <c r="L217">
        <v>142.36000000000001</v>
      </c>
      <c r="M217">
        <v>132.22999999999999</v>
      </c>
      <c r="N217">
        <v>131.53</v>
      </c>
      <c r="O217">
        <v>131.52000000000001</v>
      </c>
      <c r="P217">
        <v>132.59</v>
      </c>
      <c r="Q217">
        <v>136.82</v>
      </c>
      <c r="R217">
        <v>131.6</v>
      </c>
      <c r="S217">
        <v>130.69</v>
      </c>
      <c r="T217">
        <v>131.13999999999999</v>
      </c>
      <c r="U217">
        <v>136.38999999999999</v>
      </c>
      <c r="V217">
        <v>130.22999999999999</v>
      </c>
      <c r="W217">
        <v>133.55000000000001</v>
      </c>
      <c r="X217">
        <v>130.87</v>
      </c>
      <c r="Y217">
        <v>127.49</v>
      </c>
      <c r="Z217">
        <v>119.5</v>
      </c>
      <c r="AA217">
        <v>117.45</v>
      </c>
      <c r="AB217">
        <v>114.26</v>
      </c>
      <c r="AC217">
        <v>115.28</v>
      </c>
      <c r="AD217">
        <v>114.25</v>
      </c>
      <c r="AE217">
        <v>110.28</v>
      </c>
      <c r="AF217">
        <v>107.45</v>
      </c>
      <c r="AG217">
        <f t="shared" si="3"/>
        <v>-0.18740074113287444</v>
      </c>
      <c r="AH217">
        <v>109.41</v>
      </c>
      <c r="AI217">
        <v>107.85</v>
      </c>
      <c r="AJ217">
        <v>102.56</v>
      </c>
      <c r="AK217">
        <v>109.82</v>
      </c>
      <c r="AL217">
        <v>101.51</v>
      </c>
      <c r="AM217">
        <v>92.7</v>
      </c>
      <c r="AN217">
        <v>90.42</v>
      </c>
      <c r="AO217">
        <v>89</v>
      </c>
      <c r="AP217">
        <v>86.8</v>
      </c>
      <c r="AQ217">
        <v>92.07</v>
      </c>
      <c r="AR217">
        <v>93.08</v>
      </c>
      <c r="AS217">
        <v>94.64</v>
      </c>
      <c r="AT217">
        <v>97.44</v>
      </c>
      <c r="AU217">
        <v>100.41</v>
      </c>
      <c r="AV217">
        <v>106.95</v>
      </c>
      <c r="AW217">
        <v>107.99</v>
      </c>
      <c r="AX217">
        <v>108.63</v>
      </c>
      <c r="AY217">
        <v>107.99</v>
      </c>
      <c r="AZ217">
        <v>108.33</v>
      </c>
      <c r="BA217">
        <v>104.26</v>
      </c>
      <c r="BB217">
        <v>102.85</v>
      </c>
      <c r="BC217">
        <v>98.91</v>
      </c>
      <c r="BD217">
        <v>97.86</v>
      </c>
      <c r="BE217">
        <v>94.86</v>
      </c>
      <c r="BF217">
        <v>95.57</v>
      </c>
      <c r="BG217">
        <v>96.24</v>
      </c>
      <c r="BH217">
        <v>88.58</v>
      </c>
      <c r="BI217">
        <v>89.29</v>
      </c>
      <c r="BJ217">
        <v>89.39</v>
      </c>
      <c r="BK217">
        <v>86.38</v>
      </c>
      <c r="BL217">
        <v>86.27</v>
      </c>
      <c r="BM217">
        <v>86.85</v>
      </c>
      <c r="BN217">
        <v>90.65</v>
      </c>
      <c r="BO217">
        <v>87.21</v>
      </c>
      <c r="BP217">
        <v>91.22</v>
      </c>
      <c r="BQ217">
        <v>87.18</v>
      </c>
      <c r="BR217">
        <v>88.73</v>
      </c>
      <c r="BS217">
        <v>87.35</v>
      </c>
      <c r="BT217">
        <v>89.25</v>
      </c>
      <c r="BU217">
        <v>90.9</v>
      </c>
      <c r="BV217">
        <v>93.57</v>
      </c>
      <c r="BW217">
        <v>94</v>
      </c>
      <c r="BX217">
        <v>95.77</v>
      </c>
    </row>
    <row r="218" spans="1:91" x14ac:dyDescent="0.25">
      <c r="A218" t="s">
        <v>184</v>
      </c>
      <c r="B218" s="2">
        <v>45105</v>
      </c>
      <c r="C218" s="2">
        <v>45196</v>
      </c>
      <c r="D218">
        <v>0.10009999999999999</v>
      </c>
      <c r="L218">
        <v>67.069999999999993</v>
      </c>
      <c r="M218">
        <v>64.33</v>
      </c>
      <c r="N218">
        <v>63.11</v>
      </c>
      <c r="O218">
        <v>63.9</v>
      </c>
      <c r="P218">
        <v>62.06</v>
      </c>
      <c r="Q218">
        <v>61.23</v>
      </c>
      <c r="R218">
        <v>60.65</v>
      </c>
      <c r="S218">
        <v>62.48</v>
      </c>
      <c r="T218">
        <v>63.6</v>
      </c>
      <c r="U218">
        <v>63.79</v>
      </c>
      <c r="V218">
        <v>64.53</v>
      </c>
      <c r="W218">
        <v>64.08</v>
      </c>
      <c r="X218">
        <v>65.16</v>
      </c>
      <c r="Y218">
        <v>64.94</v>
      </c>
      <c r="Z218">
        <v>64.959999999999994</v>
      </c>
      <c r="AA218">
        <v>64.69</v>
      </c>
      <c r="AB218">
        <v>65.650000000000006</v>
      </c>
      <c r="AC218">
        <v>65.48</v>
      </c>
      <c r="AD218">
        <v>65.680000000000007</v>
      </c>
      <c r="AE218">
        <v>67.38</v>
      </c>
      <c r="AF218">
        <v>71.069999999999993</v>
      </c>
      <c r="AG218">
        <f t="shared" si="3"/>
        <v>0.1047722679931602</v>
      </c>
      <c r="AH218">
        <v>71.2</v>
      </c>
      <c r="AI218">
        <v>71.39</v>
      </c>
      <c r="AJ218">
        <v>70.760000000000005</v>
      </c>
      <c r="AK218">
        <v>68.17</v>
      </c>
      <c r="AL218">
        <v>69.180000000000007</v>
      </c>
      <c r="AM218">
        <v>69.91</v>
      </c>
      <c r="AN218">
        <v>69.38</v>
      </c>
      <c r="AO218">
        <v>67.650000000000006</v>
      </c>
      <c r="AP218">
        <v>66.7</v>
      </c>
      <c r="AQ218">
        <v>65.44</v>
      </c>
      <c r="AR218">
        <v>64.37</v>
      </c>
      <c r="AS218">
        <v>68.28</v>
      </c>
      <c r="AT218">
        <v>65.33</v>
      </c>
      <c r="AU218">
        <v>64.22</v>
      </c>
      <c r="AV218">
        <v>63.56</v>
      </c>
      <c r="AW218">
        <v>63.59</v>
      </c>
      <c r="AX218">
        <v>63.96</v>
      </c>
      <c r="AY218">
        <v>63.41</v>
      </c>
      <c r="AZ218">
        <v>65.19</v>
      </c>
      <c r="BA218">
        <v>63.69</v>
      </c>
      <c r="BB218">
        <v>63.72</v>
      </c>
      <c r="BC218">
        <v>65.31</v>
      </c>
      <c r="BD218">
        <v>66.680000000000007</v>
      </c>
      <c r="BE218">
        <v>68.09</v>
      </c>
      <c r="BF218">
        <v>69.94</v>
      </c>
      <c r="BG218">
        <v>70.39</v>
      </c>
      <c r="BH218">
        <v>70.290000000000006</v>
      </c>
      <c r="BI218">
        <v>70.41</v>
      </c>
      <c r="BJ218">
        <v>69.87</v>
      </c>
      <c r="BK218">
        <v>70.180000000000007</v>
      </c>
      <c r="BL218">
        <v>70.03</v>
      </c>
      <c r="BM218">
        <v>70.31</v>
      </c>
      <c r="BN218">
        <v>70.849999999999994</v>
      </c>
      <c r="BO218">
        <v>71.790000000000006</v>
      </c>
      <c r="BP218">
        <v>69.88</v>
      </c>
      <c r="BQ218">
        <v>70.5</v>
      </c>
      <c r="BR218">
        <v>70.709999999999994</v>
      </c>
      <c r="BS218">
        <v>69.680000000000007</v>
      </c>
      <c r="BT218">
        <v>67.900000000000006</v>
      </c>
      <c r="BU218">
        <v>68.88</v>
      </c>
      <c r="BV218">
        <v>68.58</v>
      </c>
      <c r="BW218">
        <v>67.94</v>
      </c>
      <c r="BX218">
        <v>68.209999999999994</v>
      </c>
    </row>
    <row r="219" spans="1:91" x14ac:dyDescent="0.25">
      <c r="A219" t="s">
        <v>184</v>
      </c>
      <c r="B219" s="2">
        <v>44203</v>
      </c>
      <c r="C219" s="2">
        <v>44286</v>
      </c>
      <c r="D219">
        <v>0.18179999999999999</v>
      </c>
      <c r="L219">
        <v>79.11</v>
      </c>
      <c r="M219">
        <v>77.42</v>
      </c>
      <c r="N219">
        <v>78.67</v>
      </c>
      <c r="O219">
        <v>79.459999999999994</v>
      </c>
      <c r="P219">
        <v>79.91</v>
      </c>
      <c r="Q219">
        <v>81.3</v>
      </c>
      <c r="R219">
        <v>80.72</v>
      </c>
      <c r="S219">
        <v>85.5</v>
      </c>
      <c r="T219">
        <v>83.5</v>
      </c>
      <c r="U219">
        <v>85.01</v>
      </c>
      <c r="V219">
        <v>82.28</v>
      </c>
      <c r="W219">
        <v>81.28</v>
      </c>
      <c r="X219">
        <v>79.510000000000005</v>
      </c>
      <c r="Y219">
        <v>75.09</v>
      </c>
      <c r="Z219">
        <v>78.39</v>
      </c>
      <c r="AA219">
        <v>78.27</v>
      </c>
      <c r="AB219">
        <v>80.430000000000007</v>
      </c>
      <c r="AC219">
        <v>81.62</v>
      </c>
      <c r="AD219">
        <v>79.11</v>
      </c>
      <c r="AE219">
        <v>81.25</v>
      </c>
      <c r="AF219">
        <v>81.099999999999994</v>
      </c>
      <c r="AG219">
        <f t="shared" si="3"/>
        <v>4.7532937225523021E-2</v>
      </c>
      <c r="AH219">
        <v>84.01</v>
      </c>
      <c r="AI219">
        <v>83.32</v>
      </c>
      <c r="AJ219">
        <v>82.35</v>
      </c>
      <c r="AK219">
        <v>86.48</v>
      </c>
      <c r="AL219">
        <v>88.01</v>
      </c>
      <c r="AM219">
        <v>87.74</v>
      </c>
      <c r="AN219">
        <v>86.05</v>
      </c>
      <c r="AO219">
        <v>88.534999999999997</v>
      </c>
      <c r="AP219">
        <v>90.96</v>
      </c>
      <c r="AQ219">
        <v>86.28</v>
      </c>
      <c r="AR219">
        <v>88.23</v>
      </c>
      <c r="AS219">
        <v>92.52</v>
      </c>
      <c r="AT219">
        <v>88.12</v>
      </c>
      <c r="AU219">
        <v>91.53</v>
      </c>
      <c r="AV219">
        <v>94.76</v>
      </c>
      <c r="AW219">
        <v>91.09</v>
      </c>
      <c r="AX219">
        <v>89.11</v>
      </c>
      <c r="AY219">
        <v>84.33</v>
      </c>
      <c r="AZ219">
        <v>88.93</v>
      </c>
      <c r="BA219">
        <v>85.05</v>
      </c>
      <c r="BB219">
        <v>89.3</v>
      </c>
      <c r="BC219">
        <v>85.41</v>
      </c>
      <c r="BD219">
        <v>89.31</v>
      </c>
      <c r="BE219">
        <v>87.77</v>
      </c>
      <c r="BF219">
        <v>88.85</v>
      </c>
      <c r="BG219">
        <v>91.43</v>
      </c>
      <c r="BH219">
        <v>94.76</v>
      </c>
      <c r="BI219">
        <v>89.82</v>
      </c>
      <c r="BJ219">
        <v>90.51</v>
      </c>
      <c r="BK219">
        <v>91.28</v>
      </c>
      <c r="BL219">
        <v>85.4</v>
      </c>
      <c r="BM219">
        <v>83</v>
      </c>
      <c r="BN219">
        <v>84.09</v>
      </c>
      <c r="BO219">
        <v>87.99</v>
      </c>
      <c r="BP219">
        <v>86.59</v>
      </c>
      <c r="BQ219">
        <v>86.54</v>
      </c>
      <c r="BR219">
        <v>88.21</v>
      </c>
    </row>
    <row r="220" spans="1:91" x14ac:dyDescent="0.25">
      <c r="A220" t="s">
        <v>184</v>
      </c>
      <c r="B220" s="2">
        <v>43734</v>
      </c>
      <c r="C220" s="2">
        <v>43817</v>
      </c>
      <c r="D220">
        <v>0.15459999999999999</v>
      </c>
      <c r="L220">
        <v>48.6</v>
      </c>
      <c r="M220">
        <v>43.21</v>
      </c>
      <c r="N220">
        <v>42.85</v>
      </c>
      <c r="O220">
        <v>42.3</v>
      </c>
      <c r="P220">
        <v>41.98</v>
      </c>
      <c r="Q220">
        <v>43.46</v>
      </c>
      <c r="R220">
        <v>44.55</v>
      </c>
      <c r="S220">
        <v>44.16</v>
      </c>
      <c r="T220">
        <v>42.634999999999998</v>
      </c>
      <c r="U220">
        <v>42.875</v>
      </c>
      <c r="V220">
        <v>43.28</v>
      </c>
      <c r="W220">
        <v>45.1</v>
      </c>
      <c r="X220">
        <v>44.86</v>
      </c>
      <c r="Y220">
        <v>46.454999999999998</v>
      </c>
      <c r="Z220">
        <v>45.16</v>
      </c>
      <c r="AA220">
        <v>45.5</v>
      </c>
      <c r="AB220">
        <v>43.47</v>
      </c>
      <c r="AC220">
        <v>45.22</v>
      </c>
      <c r="AD220">
        <v>44.66</v>
      </c>
      <c r="AE220">
        <v>44.66</v>
      </c>
      <c r="AF220">
        <v>47.1</v>
      </c>
      <c r="AG220">
        <f t="shared" si="3"/>
        <v>9.0025457070122675E-2</v>
      </c>
      <c r="AH220">
        <v>48.03</v>
      </c>
      <c r="AI220">
        <v>48.69</v>
      </c>
      <c r="AJ220">
        <v>48.11</v>
      </c>
      <c r="AK220">
        <v>47.88</v>
      </c>
      <c r="AL220">
        <v>47.55</v>
      </c>
      <c r="AM220">
        <v>48.38</v>
      </c>
      <c r="AN220">
        <v>49.59</v>
      </c>
      <c r="AO220">
        <v>48.68</v>
      </c>
      <c r="AP220">
        <v>47.68</v>
      </c>
      <c r="AQ220">
        <v>48.4</v>
      </c>
      <c r="AR220">
        <v>47.19</v>
      </c>
      <c r="AS220">
        <v>46.26</v>
      </c>
      <c r="AT220">
        <v>46.9</v>
      </c>
      <c r="AU220">
        <v>46.3</v>
      </c>
      <c r="AV220">
        <v>46.8</v>
      </c>
      <c r="AW220">
        <v>47.71</v>
      </c>
      <c r="AX220">
        <v>47.82</v>
      </c>
      <c r="AY220">
        <v>46.58</v>
      </c>
      <c r="AZ220">
        <v>45.57</v>
      </c>
      <c r="BA220">
        <v>45.55</v>
      </c>
      <c r="BB220">
        <v>45.87</v>
      </c>
      <c r="BC220">
        <v>47.52</v>
      </c>
      <c r="BD220">
        <v>46.715000000000003</v>
      </c>
      <c r="BE220">
        <v>48.16</v>
      </c>
      <c r="BF220">
        <v>47.51</v>
      </c>
      <c r="BG220">
        <v>46.39</v>
      </c>
      <c r="BH220">
        <v>45.23</v>
      </c>
      <c r="BI220">
        <v>46.3</v>
      </c>
      <c r="BJ220">
        <v>46.62</v>
      </c>
      <c r="BK220">
        <v>47.93</v>
      </c>
      <c r="BL220">
        <v>46.45</v>
      </c>
      <c r="BM220">
        <v>47.46</v>
      </c>
      <c r="BN220">
        <v>49.26</v>
      </c>
      <c r="BO220">
        <v>50.97</v>
      </c>
      <c r="BP220">
        <v>51.2</v>
      </c>
      <c r="BQ220">
        <v>52.94</v>
      </c>
      <c r="BR220">
        <v>53</v>
      </c>
      <c r="BS220">
        <v>53.04</v>
      </c>
    </row>
    <row r="221" spans="1:91" x14ac:dyDescent="0.25">
      <c r="A221" t="s">
        <v>184</v>
      </c>
      <c r="B221" s="2">
        <v>42647</v>
      </c>
      <c r="C221" s="2">
        <v>42725</v>
      </c>
      <c r="D221">
        <v>0.40479999999999999</v>
      </c>
      <c r="L221">
        <v>17.8</v>
      </c>
      <c r="M221">
        <v>17.7</v>
      </c>
      <c r="N221">
        <v>17.73</v>
      </c>
      <c r="O221">
        <v>17.61</v>
      </c>
      <c r="P221">
        <v>17.5</v>
      </c>
      <c r="Q221">
        <v>16.86</v>
      </c>
      <c r="R221">
        <v>16.78</v>
      </c>
      <c r="S221">
        <v>16.850000000000001</v>
      </c>
      <c r="T221">
        <v>17.13</v>
      </c>
      <c r="U221">
        <v>16.989999999999998</v>
      </c>
      <c r="V221">
        <v>17.41</v>
      </c>
      <c r="W221">
        <v>17.215</v>
      </c>
      <c r="X221">
        <v>17.204999999999998</v>
      </c>
      <c r="Y221">
        <v>16.940000000000001</v>
      </c>
      <c r="Z221">
        <v>17.059999999999999</v>
      </c>
      <c r="AA221">
        <v>17.54</v>
      </c>
      <c r="AB221">
        <v>17.64</v>
      </c>
      <c r="AC221">
        <v>17.53</v>
      </c>
      <c r="AD221">
        <v>17.2</v>
      </c>
      <c r="AE221">
        <v>17.16</v>
      </c>
      <c r="AF221">
        <v>16.98</v>
      </c>
      <c r="AG221">
        <f t="shared" si="3"/>
        <v>-4.067796610169485E-2</v>
      </c>
      <c r="AH221">
        <v>16.68</v>
      </c>
      <c r="AI221">
        <v>16.62</v>
      </c>
      <c r="AJ221">
        <v>16.68</v>
      </c>
      <c r="AK221">
        <v>17.375</v>
      </c>
      <c r="AL221">
        <v>17.41</v>
      </c>
      <c r="AM221">
        <v>17.2</v>
      </c>
      <c r="AN221">
        <v>16.989999999999998</v>
      </c>
      <c r="AO221">
        <v>17.670000000000002</v>
      </c>
      <c r="AP221">
        <v>17.71</v>
      </c>
      <c r="AQ221">
        <v>18.100000000000001</v>
      </c>
      <c r="AR221">
        <v>18.239999999999998</v>
      </c>
      <c r="AS221">
        <v>19.18</v>
      </c>
      <c r="AT221">
        <v>19.21</v>
      </c>
      <c r="AU221">
        <v>19.489999999999998</v>
      </c>
      <c r="AV221">
        <v>19.739999999999998</v>
      </c>
      <c r="AW221">
        <v>19.91</v>
      </c>
      <c r="AX221">
        <v>20.13</v>
      </c>
      <c r="AY221">
        <v>19.989999999999998</v>
      </c>
      <c r="AZ221">
        <v>19.420000000000002</v>
      </c>
      <c r="BA221">
        <v>19.53</v>
      </c>
      <c r="BB221">
        <v>18.48</v>
      </c>
      <c r="BC221">
        <v>18.79</v>
      </c>
      <c r="BD221">
        <v>18.61</v>
      </c>
      <c r="BE221">
        <v>19.059999999999999</v>
      </c>
      <c r="BF221">
        <v>20.440000000000001</v>
      </c>
      <c r="BG221">
        <v>20.66</v>
      </c>
      <c r="BH221">
        <v>20.5</v>
      </c>
      <c r="BI221">
        <v>20.02</v>
      </c>
      <c r="BJ221">
        <v>20.13</v>
      </c>
      <c r="BK221">
        <v>20.02</v>
      </c>
      <c r="BL221">
        <v>20.29</v>
      </c>
      <c r="BM221">
        <v>20.27</v>
      </c>
      <c r="BN221">
        <v>20.350000000000001</v>
      </c>
      <c r="BO221">
        <v>20.65</v>
      </c>
      <c r="BP221">
        <v>20.58</v>
      </c>
    </row>
    <row r="222" spans="1:91" x14ac:dyDescent="0.25">
      <c r="A222" t="s">
        <v>184</v>
      </c>
      <c r="B222" s="2">
        <v>42551</v>
      </c>
      <c r="C222" s="2">
        <v>42647</v>
      </c>
      <c r="D222">
        <v>0.16669999999999999</v>
      </c>
      <c r="L222">
        <v>13.76</v>
      </c>
      <c r="M222">
        <v>12.5</v>
      </c>
      <c r="N222">
        <v>11.91</v>
      </c>
      <c r="O222">
        <v>11.73</v>
      </c>
      <c r="P222">
        <v>12.2</v>
      </c>
      <c r="Q222">
        <v>12.62</v>
      </c>
      <c r="R222">
        <v>12.64</v>
      </c>
      <c r="S222">
        <v>13.23</v>
      </c>
      <c r="T222">
        <v>13.29</v>
      </c>
      <c r="U222">
        <v>13.29</v>
      </c>
      <c r="V222">
        <v>13.13</v>
      </c>
      <c r="W222">
        <v>13.34</v>
      </c>
      <c r="X222">
        <v>13.22</v>
      </c>
      <c r="Y222">
        <v>13.59</v>
      </c>
      <c r="Z222">
        <v>13.18</v>
      </c>
      <c r="AA222">
        <v>13.13</v>
      </c>
      <c r="AB222">
        <v>13.92</v>
      </c>
      <c r="AC222">
        <v>14.67</v>
      </c>
      <c r="AD222">
        <v>14.19</v>
      </c>
      <c r="AE222">
        <v>13.81</v>
      </c>
      <c r="AF222">
        <v>13.74</v>
      </c>
      <c r="AG222">
        <f t="shared" si="3"/>
        <v>9.920000000000001E-2</v>
      </c>
      <c r="AH222">
        <v>13.56</v>
      </c>
      <c r="AI222">
        <v>13.4</v>
      </c>
      <c r="AJ222">
        <v>13.51</v>
      </c>
      <c r="AK222">
        <v>14.03</v>
      </c>
      <c r="AL222">
        <v>14.52</v>
      </c>
      <c r="AM222">
        <v>14.42</v>
      </c>
      <c r="AN222">
        <v>14.48</v>
      </c>
      <c r="AO222">
        <v>14.2</v>
      </c>
      <c r="AP222">
        <v>14.43</v>
      </c>
      <c r="AQ222">
        <v>14.93</v>
      </c>
      <c r="AR222">
        <v>15.53</v>
      </c>
      <c r="AS222">
        <v>15.49</v>
      </c>
      <c r="AT222">
        <v>15.52</v>
      </c>
      <c r="AU222">
        <v>15.77</v>
      </c>
      <c r="AV222">
        <v>16.25</v>
      </c>
      <c r="AW222">
        <v>16.190000000000001</v>
      </c>
      <c r="AX222">
        <v>16.18</v>
      </c>
      <c r="AY222">
        <v>15.51</v>
      </c>
      <c r="AZ222">
        <v>16.2</v>
      </c>
      <c r="BA222">
        <v>16.510000000000002</v>
      </c>
      <c r="BB222">
        <v>16.91</v>
      </c>
      <c r="BC222">
        <v>16.739999999999998</v>
      </c>
      <c r="BD222">
        <v>16.489999999999998</v>
      </c>
      <c r="BE222">
        <v>16.64</v>
      </c>
      <c r="BF222">
        <v>16.7</v>
      </c>
      <c r="BG222">
        <v>17.010000000000002</v>
      </c>
      <c r="BH222">
        <v>17.16</v>
      </c>
      <c r="BI222">
        <v>17.45</v>
      </c>
      <c r="BJ222">
        <v>16.809999999999999</v>
      </c>
      <c r="BK222">
        <v>17.149999999999999</v>
      </c>
      <c r="BL222">
        <v>16.75</v>
      </c>
      <c r="BM222">
        <v>16.93</v>
      </c>
      <c r="BN222">
        <v>17.45</v>
      </c>
      <c r="BO222">
        <v>17.48</v>
      </c>
      <c r="BP222">
        <v>16.95</v>
      </c>
      <c r="BQ222">
        <v>16.920000000000002</v>
      </c>
      <c r="BR222">
        <v>17.66</v>
      </c>
      <c r="BS222">
        <v>17.59</v>
      </c>
      <c r="BT222">
        <v>17.48</v>
      </c>
      <c r="BU222">
        <v>17.36</v>
      </c>
      <c r="BV222">
        <v>18</v>
      </c>
      <c r="BW222">
        <v>17.440000000000001</v>
      </c>
      <c r="BX222">
        <v>17.54</v>
      </c>
      <c r="BY222">
        <v>17.78</v>
      </c>
      <c r="BZ222">
        <v>17.73</v>
      </c>
      <c r="CA222">
        <v>17.8</v>
      </c>
    </row>
    <row r="223" spans="1:91" x14ac:dyDescent="0.25">
      <c r="A223" t="s">
        <v>184</v>
      </c>
      <c r="B223" s="2">
        <v>42459</v>
      </c>
      <c r="C223" s="2">
        <v>42551</v>
      </c>
      <c r="D223">
        <v>0.42530000000000001</v>
      </c>
      <c r="L223">
        <v>10.48</v>
      </c>
      <c r="M223">
        <v>10.47</v>
      </c>
      <c r="N223">
        <v>11.03</v>
      </c>
      <c r="O223">
        <v>10.8</v>
      </c>
      <c r="P223">
        <v>10.4</v>
      </c>
      <c r="Q223">
        <v>10.47</v>
      </c>
      <c r="R223">
        <v>10.51</v>
      </c>
      <c r="S223">
        <v>10.72</v>
      </c>
      <c r="T223">
        <v>10.45</v>
      </c>
      <c r="U223">
        <v>10.17</v>
      </c>
      <c r="V223">
        <v>10.88</v>
      </c>
      <c r="W223">
        <v>10.4</v>
      </c>
      <c r="X223">
        <v>10.69</v>
      </c>
      <c r="Y223">
        <v>10.89</v>
      </c>
      <c r="Z223">
        <v>10.72</v>
      </c>
      <c r="AA223">
        <v>10.75</v>
      </c>
      <c r="AB223">
        <v>10.65</v>
      </c>
      <c r="AC223">
        <v>10.66</v>
      </c>
      <c r="AD223">
        <v>10.55</v>
      </c>
      <c r="AE223">
        <v>11.51</v>
      </c>
      <c r="AF223">
        <v>11.56</v>
      </c>
      <c r="AG223">
        <f t="shared" si="3"/>
        <v>0.10410697230181469</v>
      </c>
      <c r="AH223">
        <v>11.62</v>
      </c>
      <c r="AI223">
        <v>10.75</v>
      </c>
      <c r="AJ223">
        <v>10.62</v>
      </c>
      <c r="AK223">
        <v>10.36</v>
      </c>
      <c r="AL223">
        <v>10</v>
      </c>
      <c r="AM223">
        <v>10.06</v>
      </c>
      <c r="AN223">
        <v>9.99</v>
      </c>
      <c r="AO223">
        <v>9.8699999999999992</v>
      </c>
      <c r="AP223">
        <v>10.09</v>
      </c>
      <c r="AQ223">
        <v>10.1</v>
      </c>
      <c r="AR223">
        <v>9.6300000000000008</v>
      </c>
      <c r="AS223">
        <v>9.56</v>
      </c>
      <c r="AT223">
        <v>9.68</v>
      </c>
      <c r="AU223">
        <v>9.67</v>
      </c>
      <c r="AV223">
        <v>10.050000000000001</v>
      </c>
      <c r="AW223">
        <v>10.07</v>
      </c>
      <c r="AX223">
        <v>10.8</v>
      </c>
      <c r="AY223">
        <v>11.14</v>
      </c>
      <c r="AZ223">
        <v>11.49</v>
      </c>
      <c r="BA223">
        <v>11.6</v>
      </c>
      <c r="BB223">
        <v>11.95</v>
      </c>
      <c r="BC223">
        <v>12.31</v>
      </c>
      <c r="BD223">
        <v>12.72</v>
      </c>
      <c r="BE223">
        <v>13.09</v>
      </c>
      <c r="BF223">
        <v>13.11</v>
      </c>
      <c r="BG223">
        <v>12.86</v>
      </c>
      <c r="BH223">
        <v>12.77</v>
      </c>
      <c r="BI223">
        <v>13</v>
      </c>
      <c r="BJ223">
        <v>12.58</v>
      </c>
      <c r="BK223">
        <v>12.51</v>
      </c>
      <c r="BL223">
        <v>12.14</v>
      </c>
      <c r="BM223">
        <v>12.05</v>
      </c>
      <c r="BN223">
        <v>11.92</v>
      </c>
      <c r="BO223">
        <v>12.02</v>
      </c>
      <c r="BP223">
        <v>11.95</v>
      </c>
      <c r="BQ223">
        <v>12.2</v>
      </c>
      <c r="BR223">
        <v>12.32</v>
      </c>
      <c r="BS223">
        <v>12.75</v>
      </c>
      <c r="BT223">
        <v>12.72</v>
      </c>
      <c r="BU223">
        <v>14.05</v>
      </c>
      <c r="BV223">
        <v>13.21</v>
      </c>
      <c r="BW223">
        <v>12.23</v>
      </c>
      <c r="BX223">
        <v>12.99</v>
      </c>
      <c r="BY223">
        <v>13.19</v>
      </c>
      <c r="BZ223">
        <v>13.76</v>
      </c>
    </row>
    <row r="224" spans="1:91" x14ac:dyDescent="0.25">
      <c r="A224" t="s">
        <v>184</v>
      </c>
      <c r="B224" s="2">
        <v>42095</v>
      </c>
      <c r="C224" s="2">
        <v>42180</v>
      </c>
      <c r="D224">
        <v>0.1111</v>
      </c>
      <c r="L224">
        <v>27.13</v>
      </c>
      <c r="M224">
        <v>26.725000000000001</v>
      </c>
      <c r="N224">
        <v>27.43</v>
      </c>
      <c r="O224">
        <v>26.87</v>
      </c>
      <c r="P224">
        <v>27.13</v>
      </c>
      <c r="Q224">
        <v>27.815000000000001</v>
      </c>
      <c r="R224">
        <v>28.02</v>
      </c>
      <c r="S224">
        <v>27.88</v>
      </c>
      <c r="T224">
        <v>27.72</v>
      </c>
      <c r="U224">
        <v>28.17</v>
      </c>
      <c r="V224">
        <v>28.01</v>
      </c>
      <c r="W224">
        <v>28.02</v>
      </c>
      <c r="X224">
        <v>28.26</v>
      </c>
      <c r="Y224">
        <v>28.55</v>
      </c>
      <c r="Z224">
        <v>29.495000000000001</v>
      </c>
      <c r="AA224">
        <v>29.515000000000001</v>
      </c>
      <c r="AB224">
        <v>29.2</v>
      </c>
      <c r="AC224">
        <v>29.265000000000001</v>
      </c>
      <c r="AD224">
        <v>28.99</v>
      </c>
      <c r="AE224">
        <v>28.87</v>
      </c>
      <c r="AF224">
        <v>28.13</v>
      </c>
      <c r="AG224">
        <f t="shared" si="3"/>
        <v>5.2572497661365666E-2</v>
      </c>
      <c r="AH224">
        <v>28.99</v>
      </c>
      <c r="AI224">
        <v>28.67</v>
      </c>
      <c r="AJ224">
        <v>28.04</v>
      </c>
      <c r="AK224">
        <v>27.99</v>
      </c>
      <c r="AL224">
        <v>27.27</v>
      </c>
      <c r="AM224">
        <v>27.18</v>
      </c>
      <c r="AN224">
        <v>27.75</v>
      </c>
      <c r="AO224">
        <v>26.87</v>
      </c>
      <c r="AP224">
        <v>27.19</v>
      </c>
      <c r="AQ224">
        <v>26.69</v>
      </c>
      <c r="AR224">
        <v>26.33</v>
      </c>
      <c r="AS224">
        <v>26.76</v>
      </c>
      <c r="AT224">
        <v>26.31</v>
      </c>
      <c r="AU224">
        <v>26.59</v>
      </c>
      <c r="AV224">
        <v>26.9</v>
      </c>
      <c r="AW224">
        <v>27.33</v>
      </c>
      <c r="AX224">
        <v>27.32</v>
      </c>
      <c r="AY224">
        <v>28.13</v>
      </c>
      <c r="AZ224">
        <v>28.28</v>
      </c>
      <c r="BA224">
        <v>27.93</v>
      </c>
      <c r="BB224">
        <v>28.42</v>
      </c>
      <c r="BC224">
        <v>27.79</v>
      </c>
      <c r="BD224">
        <v>27.08</v>
      </c>
      <c r="BE224">
        <v>26.984999999999999</v>
      </c>
      <c r="BF224">
        <v>26.59</v>
      </c>
      <c r="BG224">
        <v>25.92</v>
      </c>
      <c r="BH224">
        <v>25.19</v>
      </c>
      <c r="BI224">
        <v>25.19</v>
      </c>
      <c r="BJ224">
        <v>25.02</v>
      </c>
      <c r="BK224">
        <v>25.13</v>
      </c>
      <c r="BL224">
        <v>24.24</v>
      </c>
      <c r="BM224">
        <v>24.24</v>
      </c>
      <c r="BN224">
        <v>24.48</v>
      </c>
      <c r="BO224">
        <v>24.465</v>
      </c>
      <c r="BP224">
        <v>24.47</v>
      </c>
      <c r="BQ224">
        <v>24.63</v>
      </c>
      <c r="BR224">
        <v>24.49</v>
      </c>
      <c r="BS224">
        <v>24.06</v>
      </c>
      <c r="BT224">
        <v>24.02</v>
      </c>
    </row>
    <row r="225" spans="1:92" x14ac:dyDescent="0.25">
      <c r="A225" t="s">
        <v>185</v>
      </c>
      <c r="B225" s="2">
        <v>45330</v>
      </c>
      <c r="C225" s="2">
        <v>45400</v>
      </c>
      <c r="D225">
        <v>0.59939999999999993</v>
      </c>
      <c r="L225">
        <v>164.3</v>
      </c>
      <c r="M225">
        <v>163.30000000000001</v>
      </c>
      <c r="N225">
        <v>165.4</v>
      </c>
      <c r="O225">
        <v>164</v>
      </c>
      <c r="P225">
        <v>166.8</v>
      </c>
      <c r="Q225">
        <v>166.8</v>
      </c>
      <c r="R225">
        <v>169.7</v>
      </c>
      <c r="S225">
        <v>168.3</v>
      </c>
      <c r="T225">
        <v>161.5</v>
      </c>
      <c r="U225">
        <v>160.9</v>
      </c>
      <c r="V225">
        <v>162.80000000000001</v>
      </c>
      <c r="W225">
        <v>166</v>
      </c>
      <c r="X225">
        <v>167.4</v>
      </c>
      <c r="Y225">
        <v>167.1</v>
      </c>
      <c r="Z225">
        <v>166.9</v>
      </c>
      <c r="AA225">
        <v>170.5</v>
      </c>
      <c r="AB225">
        <v>172.3</v>
      </c>
      <c r="AC225">
        <v>175.4</v>
      </c>
      <c r="AD225">
        <v>174.2</v>
      </c>
      <c r="AE225">
        <v>174.9</v>
      </c>
      <c r="AF225">
        <v>174.5</v>
      </c>
      <c r="AG225">
        <f t="shared" si="3"/>
        <v>6.8585425597060545E-2</v>
      </c>
      <c r="AH225">
        <v>174.2</v>
      </c>
      <c r="AI225">
        <v>174.8</v>
      </c>
      <c r="AJ225">
        <v>174.4</v>
      </c>
      <c r="AK225">
        <v>176</v>
      </c>
      <c r="AL225">
        <v>174.9</v>
      </c>
      <c r="AM225">
        <v>174.6</v>
      </c>
      <c r="AN225">
        <v>175.4</v>
      </c>
      <c r="AO225">
        <v>173.6</v>
      </c>
      <c r="AP225">
        <v>173</v>
      </c>
      <c r="AQ225">
        <v>176.2</v>
      </c>
      <c r="AR225">
        <v>175.6</v>
      </c>
      <c r="AS225">
        <v>175.2</v>
      </c>
      <c r="AT225">
        <v>174.7</v>
      </c>
      <c r="AU225">
        <v>187.7</v>
      </c>
      <c r="AV225">
        <v>189</v>
      </c>
      <c r="AW225">
        <v>188.4</v>
      </c>
      <c r="AX225">
        <v>188.1</v>
      </c>
      <c r="AY225">
        <v>186.5</v>
      </c>
      <c r="AZ225">
        <v>184.3</v>
      </c>
      <c r="BA225">
        <v>188.3</v>
      </c>
      <c r="BB225">
        <v>185.9</v>
      </c>
      <c r="BC225">
        <v>174.2</v>
      </c>
      <c r="BD225">
        <v>178.5</v>
      </c>
      <c r="BE225">
        <v>179</v>
      </c>
      <c r="BF225">
        <v>181.4</v>
      </c>
      <c r="BG225">
        <v>178.7</v>
      </c>
      <c r="BH225">
        <v>177.8</v>
      </c>
      <c r="BI225">
        <v>184.5</v>
      </c>
    </row>
    <row r="226" spans="1:92" x14ac:dyDescent="0.25">
      <c r="A226" t="s">
        <v>185</v>
      </c>
      <c r="B226" s="2">
        <v>44392</v>
      </c>
      <c r="C226" s="2">
        <v>44490</v>
      </c>
      <c r="D226">
        <v>0.13689999999999999</v>
      </c>
      <c r="L226">
        <v>133.5</v>
      </c>
      <c r="M226">
        <v>127.2</v>
      </c>
      <c r="N226">
        <v>124.2</v>
      </c>
      <c r="O226">
        <v>121.9</v>
      </c>
      <c r="P226">
        <v>122.4</v>
      </c>
      <c r="Q226">
        <v>125.3</v>
      </c>
      <c r="R226">
        <v>125.2</v>
      </c>
      <c r="S226">
        <v>125.1</v>
      </c>
      <c r="T226">
        <v>124</v>
      </c>
      <c r="U226">
        <v>124.1</v>
      </c>
      <c r="V226">
        <v>126</v>
      </c>
      <c r="W226">
        <v>126.3</v>
      </c>
      <c r="X226">
        <v>127.2</v>
      </c>
      <c r="Y226">
        <v>126.8</v>
      </c>
      <c r="Z226">
        <v>127.7</v>
      </c>
      <c r="AA226">
        <v>126.5</v>
      </c>
      <c r="AB226">
        <v>125</v>
      </c>
      <c r="AC226">
        <v>126.3</v>
      </c>
      <c r="AD226">
        <v>129.1</v>
      </c>
      <c r="AE226">
        <v>129</v>
      </c>
      <c r="AF226">
        <v>128</v>
      </c>
      <c r="AG226">
        <f t="shared" si="3"/>
        <v>6.2893081761006067E-3</v>
      </c>
      <c r="AH226">
        <v>126</v>
      </c>
      <c r="AI226">
        <v>123.5</v>
      </c>
      <c r="AJ226">
        <v>122.3</v>
      </c>
      <c r="AK226">
        <v>123.8</v>
      </c>
      <c r="AL226">
        <v>123.8</v>
      </c>
      <c r="AM226">
        <v>123.7</v>
      </c>
      <c r="AN226">
        <v>124.2</v>
      </c>
      <c r="AO226">
        <v>123.3</v>
      </c>
      <c r="AP226">
        <v>123.1</v>
      </c>
      <c r="AQ226">
        <v>123.3</v>
      </c>
      <c r="AR226">
        <v>126.8</v>
      </c>
      <c r="AS226">
        <v>129.69999999999999</v>
      </c>
      <c r="AT226">
        <v>133.30000000000001</v>
      </c>
      <c r="AU226">
        <v>134.69999999999999</v>
      </c>
      <c r="AV226">
        <v>136.6</v>
      </c>
      <c r="AW226">
        <v>131</v>
      </c>
      <c r="AX226">
        <v>128.80000000000001</v>
      </c>
      <c r="AY226">
        <v>126.6</v>
      </c>
      <c r="AZ226">
        <v>123</v>
      </c>
      <c r="BA226">
        <v>123.2</v>
      </c>
      <c r="BB226">
        <v>124.9</v>
      </c>
      <c r="BC226">
        <v>122.2</v>
      </c>
      <c r="BD226">
        <v>122.1</v>
      </c>
      <c r="BE226">
        <v>122.4</v>
      </c>
      <c r="BF226">
        <v>124.7</v>
      </c>
      <c r="BG226">
        <v>123.1</v>
      </c>
      <c r="BH226">
        <v>118.5</v>
      </c>
      <c r="BI226">
        <v>120</v>
      </c>
      <c r="BJ226">
        <v>118.9</v>
      </c>
      <c r="BK226">
        <v>119.6</v>
      </c>
      <c r="BL226">
        <v>117.5</v>
      </c>
      <c r="BM226">
        <v>114.8</v>
      </c>
      <c r="BN226">
        <v>110.1</v>
      </c>
      <c r="BO226">
        <v>109.7</v>
      </c>
      <c r="BP226">
        <v>109.2</v>
      </c>
      <c r="BQ226">
        <v>110.7</v>
      </c>
      <c r="BR226">
        <v>109.4</v>
      </c>
      <c r="BS226">
        <v>109.7</v>
      </c>
      <c r="BT226">
        <v>108.2</v>
      </c>
      <c r="BU226">
        <v>108.5</v>
      </c>
      <c r="BV226">
        <v>106.6</v>
      </c>
      <c r="BW226">
        <v>106.6</v>
      </c>
      <c r="BX226">
        <v>106.3</v>
      </c>
      <c r="BY226">
        <v>108.8</v>
      </c>
      <c r="BZ226">
        <v>111</v>
      </c>
      <c r="CA226">
        <v>111.9</v>
      </c>
      <c r="CB226">
        <v>116</v>
      </c>
      <c r="CC226">
        <v>116.3</v>
      </c>
      <c r="CD226">
        <v>116.3</v>
      </c>
      <c r="CE226">
        <v>102.9</v>
      </c>
    </row>
    <row r="227" spans="1:92" x14ac:dyDescent="0.25">
      <c r="A227" t="s">
        <v>185</v>
      </c>
      <c r="B227" s="2">
        <v>44308</v>
      </c>
      <c r="C227" s="2">
        <v>44392</v>
      </c>
      <c r="D227">
        <v>0.3095</v>
      </c>
      <c r="L227">
        <v>124.5</v>
      </c>
      <c r="M227">
        <v>123.4</v>
      </c>
      <c r="N227">
        <v>125.5</v>
      </c>
      <c r="O227">
        <v>127.5</v>
      </c>
      <c r="P227">
        <v>124.6</v>
      </c>
      <c r="Q227">
        <v>126.4</v>
      </c>
      <c r="R227">
        <v>124.8</v>
      </c>
      <c r="S227">
        <v>126.6</v>
      </c>
      <c r="T227">
        <v>123.3</v>
      </c>
      <c r="U227">
        <v>126</v>
      </c>
      <c r="V227">
        <v>125.4</v>
      </c>
      <c r="W227">
        <v>127.9</v>
      </c>
      <c r="X227">
        <v>134.6</v>
      </c>
      <c r="Y227">
        <v>130.5</v>
      </c>
      <c r="Z227">
        <v>130</v>
      </c>
      <c r="AA227">
        <v>127.3</v>
      </c>
      <c r="AB227">
        <v>126.5</v>
      </c>
      <c r="AC227">
        <v>125.4</v>
      </c>
      <c r="AD227">
        <v>124.1</v>
      </c>
      <c r="AE227">
        <v>126.5</v>
      </c>
      <c r="AF227">
        <v>127.7</v>
      </c>
      <c r="AG227">
        <f t="shared" si="3"/>
        <v>3.4846029173419751E-2</v>
      </c>
      <c r="AH227">
        <v>128.1</v>
      </c>
      <c r="AI227">
        <v>129.69999999999999</v>
      </c>
      <c r="AJ227">
        <v>130.4</v>
      </c>
      <c r="AK227">
        <v>130.30000000000001</v>
      </c>
      <c r="AL227">
        <v>133</v>
      </c>
      <c r="AM227">
        <v>132.80000000000001</v>
      </c>
      <c r="AN227">
        <v>133.6</v>
      </c>
      <c r="AO227">
        <v>131.9</v>
      </c>
      <c r="AP227">
        <v>131.1</v>
      </c>
      <c r="AQ227">
        <v>131.5</v>
      </c>
      <c r="AR227">
        <v>128.9</v>
      </c>
      <c r="AS227">
        <v>129.9</v>
      </c>
      <c r="AT227">
        <v>128.4</v>
      </c>
      <c r="AU227">
        <v>126.8</v>
      </c>
      <c r="AV227">
        <v>126.5</v>
      </c>
      <c r="AW227">
        <v>127.7</v>
      </c>
      <c r="AX227">
        <v>128.69999999999999</v>
      </c>
      <c r="AY227">
        <v>130.80000000000001</v>
      </c>
      <c r="AZ227">
        <v>132</v>
      </c>
      <c r="BA227">
        <v>135.4</v>
      </c>
      <c r="BB227">
        <v>132.1</v>
      </c>
      <c r="BC227">
        <v>131</v>
      </c>
      <c r="BD227">
        <v>129.5</v>
      </c>
      <c r="BE227">
        <v>131.30000000000001</v>
      </c>
      <c r="BF227">
        <v>131</v>
      </c>
      <c r="BG227">
        <v>131.30000000000001</v>
      </c>
      <c r="BH227">
        <v>129.1</v>
      </c>
      <c r="BI227">
        <v>131.4</v>
      </c>
      <c r="BJ227">
        <v>132</v>
      </c>
      <c r="BK227">
        <v>132.9</v>
      </c>
      <c r="BL227">
        <v>133.5</v>
      </c>
      <c r="BM227">
        <v>138.19999999999999</v>
      </c>
      <c r="BN227">
        <v>136.5</v>
      </c>
      <c r="BO227">
        <v>137.19999999999999</v>
      </c>
      <c r="BP227">
        <v>138.4</v>
      </c>
      <c r="BQ227">
        <v>137.30000000000001</v>
      </c>
      <c r="BR227">
        <v>137.69999999999999</v>
      </c>
      <c r="BS227">
        <v>133.5</v>
      </c>
    </row>
    <row r="228" spans="1:92" x14ac:dyDescent="0.25">
      <c r="A228" t="s">
        <v>185</v>
      </c>
      <c r="B228" s="2">
        <v>44028</v>
      </c>
      <c r="C228" s="2">
        <v>44126</v>
      </c>
      <c r="D228">
        <v>4.1541000000000006</v>
      </c>
      <c r="L228">
        <v>90</v>
      </c>
      <c r="M228">
        <v>87.65</v>
      </c>
      <c r="N228">
        <v>85.65</v>
      </c>
      <c r="O228">
        <v>85.65</v>
      </c>
      <c r="P228">
        <v>86</v>
      </c>
      <c r="Q228">
        <v>86.7</v>
      </c>
      <c r="R228">
        <v>83</v>
      </c>
      <c r="S228">
        <v>84</v>
      </c>
      <c r="T228">
        <v>84</v>
      </c>
      <c r="U228">
        <v>83.45</v>
      </c>
      <c r="V228">
        <v>82.6</v>
      </c>
      <c r="W228">
        <v>83.2</v>
      </c>
      <c r="X228">
        <v>84.85</v>
      </c>
      <c r="Y228">
        <v>85.4</v>
      </c>
      <c r="Z228">
        <v>85.2</v>
      </c>
      <c r="AA228">
        <v>84.85</v>
      </c>
      <c r="AB228">
        <v>84.85</v>
      </c>
      <c r="AC228">
        <v>82.95</v>
      </c>
      <c r="AD228">
        <v>84</v>
      </c>
      <c r="AE228">
        <v>83.55</v>
      </c>
      <c r="AF228">
        <v>85</v>
      </c>
      <c r="AG228">
        <f t="shared" si="3"/>
        <v>-3.0233884768967548E-2</v>
      </c>
      <c r="AH228">
        <v>83</v>
      </c>
      <c r="AI228">
        <v>84.65</v>
      </c>
      <c r="AJ228">
        <v>84.25</v>
      </c>
      <c r="AK228">
        <v>84.15</v>
      </c>
      <c r="AL228">
        <v>84.7</v>
      </c>
      <c r="AM228">
        <v>85</v>
      </c>
      <c r="AN228">
        <v>86.2</v>
      </c>
      <c r="AO228">
        <v>88.15</v>
      </c>
      <c r="AP228">
        <v>88.4</v>
      </c>
      <c r="AQ228">
        <v>88.75</v>
      </c>
      <c r="AR228">
        <v>88.5</v>
      </c>
      <c r="AS228">
        <v>98.3</v>
      </c>
      <c r="AT228">
        <v>101.1</v>
      </c>
      <c r="AU228">
        <v>102</v>
      </c>
      <c r="AV228">
        <v>97.65</v>
      </c>
      <c r="AW228">
        <v>97.6</v>
      </c>
      <c r="AX228">
        <v>98.25</v>
      </c>
      <c r="AY228">
        <v>97.9</v>
      </c>
      <c r="AZ228">
        <v>97.6</v>
      </c>
      <c r="BA228">
        <v>97.85</v>
      </c>
      <c r="BB228">
        <v>97.05</v>
      </c>
      <c r="BC228">
        <v>96</v>
      </c>
      <c r="BD228">
        <v>96.75</v>
      </c>
      <c r="BE228">
        <v>97.6</v>
      </c>
      <c r="BF228">
        <v>98.35</v>
      </c>
      <c r="BG228">
        <v>99.2</v>
      </c>
      <c r="BH228">
        <v>98.4</v>
      </c>
      <c r="BI228">
        <v>99.3</v>
      </c>
      <c r="BJ228">
        <v>99.45</v>
      </c>
      <c r="BK228">
        <v>98.85</v>
      </c>
      <c r="BL228">
        <v>99.7</v>
      </c>
      <c r="BM228">
        <v>102</v>
      </c>
      <c r="BN228">
        <v>103.7</v>
      </c>
      <c r="BO228">
        <v>105.7</v>
      </c>
      <c r="BP228">
        <v>105.5</v>
      </c>
      <c r="BQ228">
        <v>103.2</v>
      </c>
      <c r="BR228">
        <v>102.5</v>
      </c>
      <c r="BS228">
        <v>102.4</v>
      </c>
      <c r="BT228">
        <v>101.6</v>
      </c>
      <c r="BU228">
        <v>100.5</v>
      </c>
      <c r="BV228">
        <v>101.1</v>
      </c>
      <c r="BW228">
        <v>104.8</v>
      </c>
      <c r="BX228">
        <v>105.7</v>
      </c>
      <c r="BY228">
        <v>103.9</v>
      </c>
      <c r="BZ228">
        <v>101.6</v>
      </c>
      <c r="CA228">
        <v>97.85</v>
      </c>
      <c r="CB228">
        <v>99.6</v>
      </c>
      <c r="CC228">
        <v>98.05</v>
      </c>
      <c r="CD228">
        <v>96.3</v>
      </c>
      <c r="CE228">
        <v>98</v>
      </c>
    </row>
    <row r="229" spans="1:92" x14ac:dyDescent="0.25">
      <c r="A229" t="s">
        <v>185</v>
      </c>
      <c r="B229" s="2">
        <v>43944</v>
      </c>
      <c r="C229" s="2">
        <v>44028</v>
      </c>
      <c r="D229">
        <v>5.8596000000000004</v>
      </c>
      <c r="L229">
        <v>83.55</v>
      </c>
      <c r="M229">
        <v>82.05</v>
      </c>
      <c r="N229">
        <v>84.8</v>
      </c>
      <c r="O229">
        <v>82.85</v>
      </c>
      <c r="P229">
        <v>82.75</v>
      </c>
      <c r="Q229">
        <v>82.1</v>
      </c>
      <c r="R229">
        <v>81.95</v>
      </c>
      <c r="S229">
        <v>81.3</v>
      </c>
      <c r="T229">
        <v>81.8</v>
      </c>
      <c r="U229">
        <v>82.95</v>
      </c>
      <c r="V229">
        <v>84.5</v>
      </c>
      <c r="W229">
        <v>85.85</v>
      </c>
      <c r="X229">
        <v>86.3</v>
      </c>
      <c r="Y229">
        <v>83.6</v>
      </c>
      <c r="Z229">
        <v>82.55</v>
      </c>
      <c r="AA229">
        <v>81.5</v>
      </c>
      <c r="AB229">
        <v>82.3</v>
      </c>
      <c r="AC229">
        <v>82.15</v>
      </c>
      <c r="AD229">
        <v>82.3</v>
      </c>
      <c r="AE229">
        <v>82.9</v>
      </c>
      <c r="AF229">
        <v>83.75</v>
      </c>
      <c r="AG229">
        <f t="shared" si="3"/>
        <v>2.0719073735527154E-2</v>
      </c>
      <c r="AH229">
        <v>83.4</v>
      </c>
      <c r="AI229">
        <v>81</v>
      </c>
      <c r="AJ229">
        <v>82.25</v>
      </c>
      <c r="AK229">
        <v>82.7</v>
      </c>
      <c r="AL229">
        <v>82.95</v>
      </c>
      <c r="AM229">
        <v>82.85</v>
      </c>
      <c r="AN229">
        <v>84.75</v>
      </c>
      <c r="AO229">
        <v>84.55</v>
      </c>
      <c r="AP229">
        <v>85.75</v>
      </c>
      <c r="AQ229">
        <v>85.65</v>
      </c>
      <c r="AR229">
        <v>84.65</v>
      </c>
      <c r="AS229">
        <v>86.5</v>
      </c>
      <c r="AT229">
        <v>82.3</v>
      </c>
      <c r="AU229">
        <v>83.75</v>
      </c>
      <c r="AV229">
        <v>82.75</v>
      </c>
      <c r="AW229">
        <v>86.35</v>
      </c>
      <c r="AX229">
        <v>87.5</v>
      </c>
      <c r="AY229">
        <v>86.3</v>
      </c>
      <c r="AZ229">
        <v>85.2</v>
      </c>
      <c r="BA229">
        <v>87.45</v>
      </c>
      <c r="BB229">
        <v>88.3</v>
      </c>
      <c r="BC229">
        <v>86.8</v>
      </c>
      <c r="BD229">
        <v>88.9</v>
      </c>
      <c r="BE229">
        <v>88.2</v>
      </c>
      <c r="BF229">
        <v>87.85</v>
      </c>
      <c r="BG229">
        <v>87.9</v>
      </c>
      <c r="BH229">
        <v>86.5</v>
      </c>
      <c r="BI229">
        <v>86.05</v>
      </c>
      <c r="BJ229">
        <v>85.9</v>
      </c>
      <c r="BK229">
        <v>86.8</v>
      </c>
      <c r="BL229">
        <v>86.15</v>
      </c>
      <c r="BM229">
        <v>86</v>
      </c>
      <c r="BN229">
        <v>86.5</v>
      </c>
      <c r="BO229">
        <v>87.75</v>
      </c>
      <c r="BP229">
        <v>86.8</v>
      </c>
      <c r="BQ229">
        <v>90.35</v>
      </c>
      <c r="BR229">
        <v>90</v>
      </c>
    </row>
    <row r="230" spans="1:92" x14ac:dyDescent="0.25">
      <c r="A230" t="s">
        <v>185</v>
      </c>
      <c r="B230" s="2">
        <v>43216</v>
      </c>
      <c r="C230" s="2">
        <v>43294</v>
      </c>
      <c r="D230">
        <v>0.29289999999999999</v>
      </c>
      <c r="L230">
        <v>57.8</v>
      </c>
      <c r="M230">
        <v>51.15</v>
      </c>
      <c r="N230">
        <v>50.5</v>
      </c>
      <c r="O230">
        <v>50.3</v>
      </c>
      <c r="P230">
        <v>50</v>
      </c>
      <c r="Q230">
        <v>49.25</v>
      </c>
      <c r="R230">
        <v>49.25</v>
      </c>
      <c r="S230">
        <v>49.125</v>
      </c>
      <c r="T230">
        <v>47.325000000000003</v>
      </c>
      <c r="U230">
        <v>47.424999999999997</v>
      </c>
      <c r="V230">
        <v>46.8</v>
      </c>
      <c r="W230">
        <v>46.75</v>
      </c>
      <c r="X230">
        <v>48.15</v>
      </c>
      <c r="Y230">
        <v>48.35</v>
      </c>
      <c r="Z230">
        <v>48.2</v>
      </c>
      <c r="AA230">
        <v>48.4</v>
      </c>
      <c r="AB230">
        <v>48.125</v>
      </c>
      <c r="AC230">
        <v>47.875</v>
      </c>
      <c r="AD230">
        <v>48.225000000000001</v>
      </c>
      <c r="AE230">
        <v>49.25</v>
      </c>
      <c r="AF230">
        <v>49.4</v>
      </c>
      <c r="AG230">
        <f t="shared" si="3"/>
        <v>-3.4213098729227766E-2</v>
      </c>
      <c r="AH230">
        <v>48.975000000000001</v>
      </c>
      <c r="AI230">
        <v>48.95</v>
      </c>
      <c r="AJ230">
        <v>48.75</v>
      </c>
      <c r="AK230">
        <v>49.75</v>
      </c>
      <c r="AL230">
        <v>50.05</v>
      </c>
      <c r="AM230">
        <v>49.875</v>
      </c>
      <c r="AN230">
        <v>51.05</v>
      </c>
      <c r="AO230">
        <v>51.2</v>
      </c>
      <c r="AP230">
        <v>51.4</v>
      </c>
      <c r="AQ230">
        <v>50.6</v>
      </c>
      <c r="AR230">
        <v>50.7</v>
      </c>
      <c r="AS230">
        <v>51</v>
      </c>
      <c r="AT230">
        <v>50.35</v>
      </c>
      <c r="AU230">
        <v>50.75</v>
      </c>
      <c r="AV230">
        <v>50.15</v>
      </c>
      <c r="AW230">
        <v>50.15</v>
      </c>
      <c r="AX230">
        <v>49.424999999999997</v>
      </c>
      <c r="AY230">
        <v>48.875</v>
      </c>
      <c r="AZ230">
        <v>49.024999999999999</v>
      </c>
      <c r="BA230">
        <v>47.25</v>
      </c>
      <c r="BB230">
        <v>49.524999999999999</v>
      </c>
      <c r="BC230">
        <v>50.1</v>
      </c>
      <c r="BD230">
        <v>49.125</v>
      </c>
      <c r="BE230">
        <v>48.725000000000001</v>
      </c>
      <c r="BF230">
        <v>48.625</v>
      </c>
      <c r="BG230">
        <v>48.725000000000001</v>
      </c>
      <c r="BH230">
        <v>48.424999999999997</v>
      </c>
      <c r="BI230">
        <v>49.25</v>
      </c>
      <c r="BJ230">
        <v>50.05</v>
      </c>
      <c r="BK230">
        <v>49.475000000000001</v>
      </c>
      <c r="BL230">
        <v>50</v>
      </c>
      <c r="BM230">
        <v>48</v>
      </c>
    </row>
    <row r="231" spans="1:92" x14ac:dyDescent="0.25">
      <c r="A231" t="s">
        <v>185</v>
      </c>
      <c r="B231" s="2">
        <v>42845</v>
      </c>
      <c r="C231" s="2">
        <v>42930</v>
      </c>
      <c r="D231">
        <v>0.7611</v>
      </c>
      <c r="L231">
        <v>47.25</v>
      </c>
      <c r="M231">
        <v>44.75</v>
      </c>
      <c r="N231">
        <v>43.375</v>
      </c>
      <c r="O231">
        <v>44.25</v>
      </c>
      <c r="P231">
        <v>44.375</v>
      </c>
      <c r="Q231">
        <v>43.625</v>
      </c>
      <c r="R231">
        <v>43.75</v>
      </c>
      <c r="S231">
        <v>44.375</v>
      </c>
      <c r="T231">
        <v>44</v>
      </c>
      <c r="U231">
        <v>43.75</v>
      </c>
      <c r="V231">
        <v>43.125</v>
      </c>
      <c r="W231">
        <v>43.375</v>
      </c>
      <c r="X231">
        <v>44.75</v>
      </c>
      <c r="Y231">
        <v>44.25</v>
      </c>
      <c r="Z231">
        <v>44.25</v>
      </c>
      <c r="AA231">
        <v>43.375</v>
      </c>
      <c r="AB231">
        <v>44</v>
      </c>
      <c r="AC231">
        <v>45.125</v>
      </c>
      <c r="AD231">
        <v>45.5</v>
      </c>
      <c r="AE231">
        <v>44.5</v>
      </c>
      <c r="AF231">
        <v>45.75</v>
      </c>
      <c r="AG231">
        <f t="shared" si="3"/>
        <v>2.23463687150838E-2</v>
      </c>
      <c r="AH231">
        <v>45.5</v>
      </c>
      <c r="AI231">
        <v>45.75</v>
      </c>
      <c r="AJ231">
        <v>45.75</v>
      </c>
      <c r="AK231">
        <v>45.375</v>
      </c>
      <c r="AL231">
        <v>45</v>
      </c>
      <c r="AM231">
        <v>45</v>
      </c>
      <c r="AN231">
        <v>44.25</v>
      </c>
      <c r="AO231">
        <v>44.625</v>
      </c>
      <c r="AP231">
        <v>44.625</v>
      </c>
      <c r="AQ231">
        <v>44</v>
      </c>
      <c r="AR231">
        <v>43.5</v>
      </c>
      <c r="AS231">
        <v>41.875</v>
      </c>
      <c r="AT231">
        <v>40.625</v>
      </c>
      <c r="AU231">
        <v>39.75</v>
      </c>
      <c r="AV231">
        <v>40.5</v>
      </c>
      <c r="AW231">
        <v>40</v>
      </c>
      <c r="AX231">
        <v>39</v>
      </c>
      <c r="AY231">
        <v>39.625</v>
      </c>
      <c r="AZ231">
        <v>39.75</v>
      </c>
      <c r="BA231">
        <v>40</v>
      </c>
      <c r="BB231">
        <v>40.625</v>
      </c>
      <c r="BC231">
        <v>39.875</v>
      </c>
      <c r="BD231">
        <v>40.125</v>
      </c>
      <c r="BE231">
        <v>40.25</v>
      </c>
      <c r="BF231">
        <v>39.625</v>
      </c>
      <c r="BG231">
        <v>38.625</v>
      </c>
      <c r="BH231">
        <v>38.375</v>
      </c>
      <c r="BI231">
        <v>38.75</v>
      </c>
      <c r="BJ231">
        <v>38.625</v>
      </c>
      <c r="BK231">
        <v>39</v>
      </c>
      <c r="BL231">
        <v>38.75</v>
      </c>
      <c r="BM231">
        <v>38.75</v>
      </c>
      <c r="BN231">
        <v>38.5</v>
      </c>
      <c r="BO231">
        <v>38.25</v>
      </c>
      <c r="BP231">
        <v>38.125</v>
      </c>
      <c r="BQ231">
        <v>40.875</v>
      </c>
      <c r="BR231">
        <v>41.5</v>
      </c>
    </row>
    <row r="232" spans="1:92" x14ac:dyDescent="0.25">
      <c r="A232" t="s">
        <v>185</v>
      </c>
      <c r="B232" s="2">
        <v>42663</v>
      </c>
      <c r="C232" s="2">
        <v>42776</v>
      </c>
      <c r="D232">
        <v>0.63180000000000003</v>
      </c>
      <c r="L232">
        <v>51.875</v>
      </c>
      <c r="M232">
        <v>51.375</v>
      </c>
      <c r="N232">
        <v>50.375</v>
      </c>
      <c r="O232">
        <v>48.625</v>
      </c>
      <c r="P232">
        <v>48.625</v>
      </c>
      <c r="Q232">
        <v>48.625</v>
      </c>
      <c r="R232">
        <v>46.875</v>
      </c>
      <c r="S232">
        <v>47.125</v>
      </c>
      <c r="T232">
        <v>47.125</v>
      </c>
      <c r="U232">
        <v>46.25</v>
      </c>
      <c r="V232">
        <v>47.625</v>
      </c>
      <c r="W232">
        <v>45.125</v>
      </c>
      <c r="X232">
        <v>46.375</v>
      </c>
      <c r="Y232">
        <v>46.5</v>
      </c>
      <c r="Z232">
        <v>46.375</v>
      </c>
      <c r="AA232">
        <v>46.5</v>
      </c>
      <c r="AB232">
        <v>45</v>
      </c>
      <c r="AC232">
        <v>45</v>
      </c>
      <c r="AD232">
        <v>45.875</v>
      </c>
      <c r="AE232">
        <v>46.875</v>
      </c>
      <c r="AF232">
        <v>48.125</v>
      </c>
      <c r="AG232">
        <f t="shared" si="3"/>
        <v>-6.3260340632603412E-2</v>
      </c>
      <c r="AH232">
        <v>49.625</v>
      </c>
      <c r="AI232">
        <v>49</v>
      </c>
      <c r="AJ232">
        <v>48.375</v>
      </c>
      <c r="AK232">
        <v>48.75</v>
      </c>
      <c r="AL232">
        <v>48.625</v>
      </c>
      <c r="AM232">
        <v>48</v>
      </c>
      <c r="AN232">
        <v>47.375</v>
      </c>
      <c r="AO232">
        <v>47.25</v>
      </c>
      <c r="AP232">
        <v>47.875</v>
      </c>
      <c r="AQ232">
        <v>46.75</v>
      </c>
      <c r="AR232">
        <v>46.75</v>
      </c>
      <c r="AS232">
        <v>47.125</v>
      </c>
      <c r="AT232">
        <v>48.875</v>
      </c>
      <c r="AU232">
        <v>47.75</v>
      </c>
      <c r="AV232">
        <v>46.625</v>
      </c>
      <c r="AW232">
        <v>47.5</v>
      </c>
      <c r="AX232">
        <v>46.25</v>
      </c>
      <c r="AY232">
        <v>47.375</v>
      </c>
      <c r="AZ232">
        <v>50</v>
      </c>
      <c r="BA232">
        <v>49.75</v>
      </c>
      <c r="BB232">
        <v>49.375</v>
      </c>
      <c r="BC232">
        <v>48.75</v>
      </c>
      <c r="BD232">
        <v>49.125</v>
      </c>
      <c r="BE232">
        <v>48.5</v>
      </c>
      <c r="BF232">
        <v>49</v>
      </c>
      <c r="BG232">
        <v>49.125</v>
      </c>
      <c r="BH232">
        <v>49.25</v>
      </c>
      <c r="BI232">
        <v>50.75</v>
      </c>
      <c r="BJ232">
        <v>49.625</v>
      </c>
      <c r="BK232">
        <v>49</v>
      </c>
      <c r="BL232">
        <v>49.625</v>
      </c>
      <c r="BM232">
        <v>49.875</v>
      </c>
      <c r="BN232">
        <v>49.375</v>
      </c>
      <c r="BO232">
        <v>49.875</v>
      </c>
      <c r="BP232">
        <v>49.5</v>
      </c>
      <c r="BQ232">
        <v>50.125</v>
      </c>
      <c r="BR232">
        <v>50.125</v>
      </c>
      <c r="BS232">
        <v>50.125</v>
      </c>
      <c r="BT232">
        <v>51.75</v>
      </c>
      <c r="BU232">
        <v>51</v>
      </c>
      <c r="BV232">
        <v>50.125</v>
      </c>
      <c r="BW232">
        <v>51.125</v>
      </c>
      <c r="BX232">
        <v>50.75</v>
      </c>
      <c r="BY232">
        <v>51.125</v>
      </c>
      <c r="BZ232">
        <v>50.875</v>
      </c>
      <c r="CA232">
        <v>51.375</v>
      </c>
      <c r="CB232">
        <v>51</v>
      </c>
      <c r="CC232">
        <v>51.875</v>
      </c>
      <c r="CD232">
        <v>51.75</v>
      </c>
      <c r="CE232">
        <v>50.25</v>
      </c>
      <c r="CF232">
        <v>49.875</v>
      </c>
      <c r="CG232">
        <v>52.375</v>
      </c>
      <c r="CH232">
        <v>51.75</v>
      </c>
      <c r="CI232">
        <v>51.5</v>
      </c>
      <c r="CJ232">
        <v>52.75</v>
      </c>
      <c r="CK232">
        <v>53.25</v>
      </c>
      <c r="CL232">
        <v>52.875</v>
      </c>
      <c r="CM232">
        <v>53.375</v>
      </c>
      <c r="CN232">
        <v>54.25</v>
      </c>
    </row>
    <row r="233" spans="1:92" x14ac:dyDescent="0.25">
      <c r="A233" t="s">
        <v>185</v>
      </c>
      <c r="B233" s="2">
        <v>42481</v>
      </c>
      <c r="C233" s="2">
        <v>42564</v>
      </c>
      <c r="D233">
        <v>3.2105000000000001</v>
      </c>
      <c r="L233">
        <v>33.125</v>
      </c>
      <c r="M233">
        <v>31.75</v>
      </c>
      <c r="N233">
        <v>30.625</v>
      </c>
      <c r="O233">
        <v>30.875</v>
      </c>
      <c r="P233">
        <v>31.625</v>
      </c>
      <c r="Q233">
        <v>31.375</v>
      </c>
      <c r="R233">
        <v>31.375</v>
      </c>
      <c r="S233">
        <v>32.5</v>
      </c>
      <c r="T233">
        <v>31.875</v>
      </c>
      <c r="U233">
        <v>29.125</v>
      </c>
      <c r="V233">
        <v>29.5</v>
      </c>
      <c r="W233">
        <v>29.125</v>
      </c>
      <c r="X233">
        <v>29.125</v>
      </c>
      <c r="Y233">
        <v>29.25</v>
      </c>
      <c r="Z233">
        <v>28.875</v>
      </c>
      <c r="AA233">
        <v>29.125</v>
      </c>
      <c r="AB233">
        <v>29.5</v>
      </c>
      <c r="AC233">
        <v>30.25</v>
      </c>
      <c r="AD233">
        <v>30</v>
      </c>
      <c r="AE233">
        <v>29.625</v>
      </c>
      <c r="AF233">
        <v>29.375</v>
      </c>
      <c r="AG233">
        <f t="shared" si="3"/>
        <v>-7.4803149606299218E-2</v>
      </c>
      <c r="AH233">
        <v>30.25</v>
      </c>
      <c r="AI233">
        <v>30.5</v>
      </c>
      <c r="AJ233">
        <v>30.75</v>
      </c>
      <c r="AK233">
        <v>30.875</v>
      </c>
      <c r="AL233">
        <v>31.25</v>
      </c>
      <c r="AM233">
        <v>32.125</v>
      </c>
      <c r="AN233">
        <v>33</v>
      </c>
      <c r="AO233">
        <v>32.375</v>
      </c>
      <c r="AP233">
        <v>32.125</v>
      </c>
      <c r="AQ233">
        <v>32.75</v>
      </c>
      <c r="AR233">
        <v>32.125</v>
      </c>
      <c r="AS233">
        <v>32</v>
      </c>
      <c r="AT233">
        <v>32.125</v>
      </c>
      <c r="AU233">
        <v>31.125</v>
      </c>
      <c r="AV233">
        <v>30.125</v>
      </c>
      <c r="AW233">
        <v>29.625</v>
      </c>
      <c r="AX233">
        <v>29.375</v>
      </c>
      <c r="AY233">
        <v>28.375</v>
      </c>
      <c r="AZ233">
        <v>29.375</v>
      </c>
      <c r="BA233">
        <v>30.75</v>
      </c>
      <c r="BB233">
        <v>30.5</v>
      </c>
      <c r="BC233">
        <v>31.25</v>
      </c>
      <c r="BD233">
        <v>31.75</v>
      </c>
      <c r="BE233">
        <v>29.625</v>
      </c>
      <c r="BF233">
        <v>30.625</v>
      </c>
      <c r="BG233">
        <v>31.625</v>
      </c>
      <c r="BH233">
        <v>31.375</v>
      </c>
      <c r="BI233">
        <v>33.625</v>
      </c>
      <c r="BJ233">
        <v>33</v>
      </c>
      <c r="BK233">
        <v>33.125</v>
      </c>
      <c r="BL233">
        <v>34</v>
      </c>
      <c r="BM233">
        <v>33.75</v>
      </c>
      <c r="BN233">
        <v>35</v>
      </c>
      <c r="BO233">
        <v>35.625</v>
      </c>
      <c r="BP233">
        <v>35.75</v>
      </c>
      <c r="BQ233">
        <v>42.25</v>
      </c>
    </row>
    <row r="234" spans="1:92" x14ac:dyDescent="0.25">
      <c r="A234" t="s">
        <v>185</v>
      </c>
      <c r="B234" s="2">
        <v>42298</v>
      </c>
      <c r="C234" s="2">
        <v>42404</v>
      </c>
      <c r="D234">
        <v>0.34119999999999989</v>
      </c>
      <c r="L234">
        <v>27</v>
      </c>
      <c r="M234">
        <v>27</v>
      </c>
      <c r="N234">
        <v>28.25</v>
      </c>
      <c r="O234">
        <v>28.125</v>
      </c>
      <c r="P234">
        <v>28</v>
      </c>
      <c r="Q234">
        <v>28.5</v>
      </c>
      <c r="R234">
        <v>28.875</v>
      </c>
      <c r="S234">
        <v>30.5</v>
      </c>
      <c r="T234">
        <v>30.75</v>
      </c>
      <c r="U234">
        <v>29.75</v>
      </c>
      <c r="V234">
        <v>30.5</v>
      </c>
      <c r="W234">
        <v>31.75</v>
      </c>
      <c r="X234">
        <v>32.5</v>
      </c>
      <c r="Y234">
        <v>33.75</v>
      </c>
      <c r="Z234">
        <v>33.25</v>
      </c>
      <c r="AA234">
        <v>33.375</v>
      </c>
      <c r="AB234">
        <v>33</v>
      </c>
      <c r="AC234">
        <v>32.5</v>
      </c>
      <c r="AD234">
        <v>33</v>
      </c>
      <c r="AE234">
        <v>33.625</v>
      </c>
      <c r="AF234">
        <v>33.75</v>
      </c>
      <c r="AG234">
        <f t="shared" si="3"/>
        <v>0.25</v>
      </c>
      <c r="AH234">
        <v>33.125</v>
      </c>
      <c r="AI234">
        <v>34.125</v>
      </c>
      <c r="AJ234">
        <v>34.25</v>
      </c>
      <c r="AK234">
        <v>34</v>
      </c>
      <c r="AL234">
        <v>34</v>
      </c>
      <c r="AM234">
        <v>33.375</v>
      </c>
      <c r="AN234">
        <v>34</v>
      </c>
      <c r="AO234">
        <v>34.25</v>
      </c>
      <c r="AP234">
        <v>36.375</v>
      </c>
      <c r="AQ234">
        <v>38.25</v>
      </c>
      <c r="AR234">
        <v>39.75</v>
      </c>
      <c r="AS234">
        <v>40.25</v>
      </c>
      <c r="AT234">
        <v>40.75</v>
      </c>
      <c r="AU234">
        <v>40</v>
      </c>
      <c r="AV234">
        <v>40.5</v>
      </c>
      <c r="AW234">
        <v>39.75</v>
      </c>
      <c r="AX234">
        <v>38</v>
      </c>
      <c r="AY234">
        <v>37.375</v>
      </c>
      <c r="AZ234">
        <v>40.375</v>
      </c>
      <c r="BA234">
        <v>39.5</v>
      </c>
      <c r="BB234">
        <v>40.75</v>
      </c>
      <c r="BC234">
        <v>40</v>
      </c>
      <c r="BD234">
        <v>40.125</v>
      </c>
      <c r="BE234">
        <v>39.375</v>
      </c>
      <c r="BF234">
        <v>39.875</v>
      </c>
      <c r="BG234">
        <v>39</v>
      </c>
      <c r="BH234">
        <v>40.125</v>
      </c>
      <c r="BI234">
        <v>41.125</v>
      </c>
      <c r="BJ234">
        <v>38.75</v>
      </c>
      <c r="BK234">
        <v>37.375</v>
      </c>
      <c r="BL234">
        <v>39.5</v>
      </c>
      <c r="BM234">
        <v>38.625</v>
      </c>
      <c r="BN234">
        <v>37.125</v>
      </c>
      <c r="BO234">
        <v>36.875</v>
      </c>
      <c r="BP234">
        <v>37</v>
      </c>
      <c r="BQ234">
        <v>37.5</v>
      </c>
      <c r="BR234">
        <v>36.25</v>
      </c>
      <c r="BS234">
        <v>36.875</v>
      </c>
      <c r="BT234">
        <v>39</v>
      </c>
      <c r="BU234">
        <v>40.25</v>
      </c>
      <c r="BV234">
        <v>41.25</v>
      </c>
      <c r="BW234">
        <v>42.125</v>
      </c>
      <c r="BX234">
        <v>39.125</v>
      </c>
      <c r="BY234">
        <v>38.875</v>
      </c>
      <c r="BZ234">
        <v>38.25</v>
      </c>
      <c r="CA234">
        <v>38</v>
      </c>
      <c r="CB234">
        <v>38.25</v>
      </c>
      <c r="CC234">
        <v>38.375</v>
      </c>
      <c r="CD234">
        <v>37.25</v>
      </c>
      <c r="CE234">
        <v>37.5</v>
      </c>
      <c r="CF234">
        <v>34</v>
      </c>
    </row>
    <row r="235" spans="1:92" x14ac:dyDescent="0.25">
      <c r="A235" t="s">
        <v>186</v>
      </c>
      <c r="B235" s="2">
        <v>44595</v>
      </c>
      <c r="C235" s="2">
        <v>44679</v>
      </c>
      <c r="D235">
        <v>0.16669999999999999</v>
      </c>
      <c r="L235">
        <v>256.60000000000002</v>
      </c>
      <c r="M235">
        <v>246</v>
      </c>
      <c r="N235">
        <v>242.6</v>
      </c>
      <c r="O235">
        <v>231.4</v>
      </c>
      <c r="P235">
        <v>239</v>
      </c>
      <c r="Q235">
        <v>235</v>
      </c>
      <c r="R235">
        <v>232</v>
      </c>
      <c r="S235">
        <v>221.8</v>
      </c>
      <c r="T235">
        <v>233.2</v>
      </c>
      <c r="U235">
        <v>228.6</v>
      </c>
      <c r="V235">
        <v>225.6</v>
      </c>
      <c r="W235">
        <v>221.2</v>
      </c>
      <c r="X235">
        <v>219</v>
      </c>
      <c r="Y235">
        <v>229.6</v>
      </c>
      <c r="Z235">
        <v>227</v>
      </c>
      <c r="AA235">
        <v>220</v>
      </c>
      <c r="AB235">
        <v>230.6</v>
      </c>
      <c r="AC235">
        <v>234</v>
      </c>
      <c r="AD235">
        <v>236</v>
      </c>
      <c r="AE235">
        <v>232.2</v>
      </c>
      <c r="AF235">
        <v>235.6</v>
      </c>
      <c r="AG235">
        <f t="shared" si="3"/>
        <v>-4.2276422764227668E-2</v>
      </c>
      <c r="AH235">
        <v>219</v>
      </c>
      <c r="AI235">
        <v>216.2</v>
      </c>
      <c r="AJ235">
        <v>211</v>
      </c>
      <c r="AK235">
        <v>224.2</v>
      </c>
      <c r="AL235">
        <v>215</v>
      </c>
      <c r="AM235">
        <v>218.6</v>
      </c>
      <c r="AN235">
        <v>222</v>
      </c>
      <c r="AO235">
        <v>219.6</v>
      </c>
      <c r="AP235">
        <v>232</v>
      </c>
      <c r="AQ235">
        <v>230.8</v>
      </c>
      <c r="AR235">
        <v>241.6</v>
      </c>
      <c r="AS235">
        <v>240.4</v>
      </c>
      <c r="AT235">
        <v>242.4</v>
      </c>
      <c r="AU235">
        <v>235.2</v>
      </c>
      <c r="AV235">
        <v>232.8</v>
      </c>
      <c r="AW235">
        <v>235.8</v>
      </c>
      <c r="AX235">
        <v>235</v>
      </c>
      <c r="AY235">
        <v>242.6</v>
      </c>
      <c r="AZ235">
        <v>237.6</v>
      </c>
      <c r="BA235">
        <v>227.2</v>
      </c>
      <c r="BB235">
        <v>218.6</v>
      </c>
      <c r="BC235">
        <v>219.2</v>
      </c>
      <c r="BD235">
        <v>208.6</v>
      </c>
      <c r="BE235">
        <v>189</v>
      </c>
      <c r="BF235">
        <v>183.15</v>
      </c>
      <c r="BG235">
        <v>177.85</v>
      </c>
      <c r="BH235">
        <v>172.05</v>
      </c>
      <c r="BI235">
        <v>172.3</v>
      </c>
      <c r="BJ235">
        <v>172.35</v>
      </c>
      <c r="BK235">
        <v>176.85</v>
      </c>
      <c r="BL235">
        <v>176.85</v>
      </c>
      <c r="BM235">
        <v>179</v>
      </c>
      <c r="BN235">
        <v>174.8</v>
      </c>
      <c r="BO235">
        <v>174.2</v>
      </c>
      <c r="BP235">
        <v>170.9</v>
      </c>
      <c r="BQ235">
        <v>170.55</v>
      </c>
      <c r="BR235">
        <v>179.9</v>
      </c>
    </row>
    <row r="236" spans="1:92" x14ac:dyDescent="0.25">
      <c r="A236" t="s">
        <v>186</v>
      </c>
      <c r="B236" s="2">
        <v>44124</v>
      </c>
      <c r="C236" s="2">
        <v>44231</v>
      </c>
      <c r="D236">
        <v>0.76</v>
      </c>
      <c r="L236">
        <v>112.3</v>
      </c>
      <c r="M236">
        <v>107.3</v>
      </c>
      <c r="N236">
        <v>104.3</v>
      </c>
      <c r="O236">
        <v>102.4</v>
      </c>
      <c r="P236">
        <v>98.75</v>
      </c>
      <c r="Q236">
        <v>100</v>
      </c>
      <c r="R236">
        <v>96.8</v>
      </c>
      <c r="S236">
        <v>96.25</v>
      </c>
      <c r="T236">
        <v>100.4</v>
      </c>
      <c r="U236">
        <v>102.1</v>
      </c>
      <c r="V236">
        <v>104.6</v>
      </c>
      <c r="W236">
        <v>108</v>
      </c>
      <c r="X236">
        <v>109.4</v>
      </c>
      <c r="Y236">
        <v>111.5</v>
      </c>
      <c r="Z236">
        <v>116</v>
      </c>
      <c r="AA236">
        <v>110</v>
      </c>
      <c r="AB236">
        <v>111.5</v>
      </c>
      <c r="AC236">
        <v>113</v>
      </c>
      <c r="AD236">
        <v>114.4</v>
      </c>
      <c r="AE236">
        <v>113.6</v>
      </c>
      <c r="AF236">
        <v>114.6</v>
      </c>
      <c r="AG236">
        <f t="shared" si="3"/>
        <v>6.8033550792171452E-2</v>
      </c>
      <c r="AH236">
        <v>115.4</v>
      </c>
      <c r="AI236">
        <v>115.4</v>
      </c>
      <c r="AJ236">
        <v>121.2</v>
      </c>
      <c r="AK236">
        <v>122.5</v>
      </c>
      <c r="AL236">
        <v>117.7</v>
      </c>
      <c r="AM236">
        <v>119</v>
      </c>
      <c r="AN236">
        <v>122.4</v>
      </c>
      <c r="AO236">
        <v>126.5</v>
      </c>
      <c r="AP236">
        <v>127.6</v>
      </c>
      <c r="AQ236">
        <v>125.4</v>
      </c>
      <c r="AR236">
        <v>123.6</v>
      </c>
      <c r="AS236">
        <v>128</v>
      </c>
      <c r="AT236">
        <v>128.9</v>
      </c>
      <c r="AU236">
        <v>128.80000000000001</v>
      </c>
      <c r="AV236">
        <v>132.69999999999999</v>
      </c>
      <c r="AW236">
        <v>129.6</v>
      </c>
      <c r="AX236">
        <v>130.19999999999999</v>
      </c>
      <c r="AY236">
        <v>133</v>
      </c>
      <c r="AZ236">
        <v>133.4</v>
      </c>
      <c r="BA236">
        <v>132.4</v>
      </c>
      <c r="BB236">
        <v>130</v>
      </c>
      <c r="BC236">
        <v>130.6</v>
      </c>
      <c r="BD236">
        <v>131</v>
      </c>
      <c r="BE236">
        <v>126.3</v>
      </c>
      <c r="BF236">
        <v>129</v>
      </c>
      <c r="BG236">
        <v>128.6</v>
      </c>
      <c r="BH236">
        <v>134</v>
      </c>
      <c r="BI236">
        <v>137.4</v>
      </c>
      <c r="BJ236">
        <v>138</v>
      </c>
      <c r="BK236">
        <v>140.9</v>
      </c>
      <c r="BL236">
        <v>139.6</v>
      </c>
      <c r="BM236">
        <v>135.9</v>
      </c>
      <c r="BN236">
        <v>137</v>
      </c>
      <c r="BO236">
        <v>139.30000000000001</v>
      </c>
      <c r="BP236">
        <v>136.6</v>
      </c>
      <c r="BQ236">
        <v>136.30000000000001</v>
      </c>
      <c r="BR236">
        <v>143.30000000000001</v>
      </c>
      <c r="BS236">
        <v>141.69999999999999</v>
      </c>
      <c r="BT236">
        <v>136.9</v>
      </c>
      <c r="BU236">
        <v>140.4</v>
      </c>
      <c r="BV236">
        <v>142.6</v>
      </c>
      <c r="BW236">
        <v>145.80000000000001</v>
      </c>
      <c r="BX236">
        <v>143.1</v>
      </c>
      <c r="BY236">
        <v>140.30000000000001</v>
      </c>
      <c r="BZ236">
        <v>137.5</v>
      </c>
      <c r="CA236">
        <v>134.6</v>
      </c>
      <c r="CB236">
        <v>128.30000000000001</v>
      </c>
      <c r="CC236">
        <v>130.30000000000001</v>
      </c>
      <c r="CD236">
        <v>132.5</v>
      </c>
      <c r="CE236">
        <v>134.1</v>
      </c>
      <c r="CF236">
        <v>138</v>
      </c>
      <c r="CG236">
        <v>142</v>
      </c>
      <c r="CH236">
        <v>155.69999999999999</v>
      </c>
    </row>
    <row r="237" spans="1:92" x14ac:dyDescent="0.25">
      <c r="A237" t="s">
        <v>186</v>
      </c>
      <c r="B237" s="2">
        <v>44025</v>
      </c>
      <c r="C237" s="2">
        <v>44124</v>
      </c>
      <c r="D237">
        <v>1.1333</v>
      </c>
      <c r="L237">
        <v>92.5</v>
      </c>
      <c r="M237">
        <v>89.5</v>
      </c>
      <c r="N237">
        <v>90.6</v>
      </c>
      <c r="O237">
        <v>87.25</v>
      </c>
      <c r="P237">
        <v>90.05</v>
      </c>
      <c r="Q237">
        <v>89.4</v>
      </c>
      <c r="R237">
        <v>89.65</v>
      </c>
      <c r="S237">
        <v>89.85</v>
      </c>
      <c r="T237">
        <v>88.75</v>
      </c>
      <c r="U237">
        <v>86.5</v>
      </c>
      <c r="V237">
        <v>90.5</v>
      </c>
      <c r="W237">
        <v>89.45</v>
      </c>
      <c r="X237">
        <v>89.45</v>
      </c>
      <c r="Y237">
        <v>87.9</v>
      </c>
      <c r="Z237">
        <v>89.2</v>
      </c>
      <c r="AA237">
        <v>94</v>
      </c>
      <c r="AB237">
        <v>94.5</v>
      </c>
      <c r="AC237">
        <v>93.8</v>
      </c>
      <c r="AD237">
        <v>94.25</v>
      </c>
      <c r="AE237">
        <v>93.65</v>
      </c>
      <c r="AF237">
        <v>90.65</v>
      </c>
      <c r="AG237">
        <f t="shared" si="3"/>
        <v>1.2849162011173247E-2</v>
      </c>
      <c r="AH237">
        <v>92.75</v>
      </c>
      <c r="AI237">
        <v>90.8</v>
      </c>
      <c r="AJ237">
        <v>94.15</v>
      </c>
      <c r="AK237">
        <v>93.55</v>
      </c>
      <c r="AL237">
        <v>95.3</v>
      </c>
      <c r="AM237">
        <v>94.9</v>
      </c>
      <c r="AN237">
        <v>93.45</v>
      </c>
      <c r="AO237">
        <v>92.8</v>
      </c>
      <c r="AP237">
        <v>92.85</v>
      </c>
      <c r="AQ237">
        <v>93.5</v>
      </c>
      <c r="AR237">
        <v>93.85</v>
      </c>
      <c r="AS237">
        <v>92.6</v>
      </c>
      <c r="AT237">
        <v>90.8</v>
      </c>
      <c r="AU237">
        <v>90.8</v>
      </c>
      <c r="AV237">
        <v>89.75</v>
      </c>
      <c r="AW237">
        <v>89.1</v>
      </c>
      <c r="AX237">
        <v>90.2</v>
      </c>
      <c r="AY237">
        <v>88.5</v>
      </c>
      <c r="AZ237">
        <v>95.75</v>
      </c>
      <c r="BA237">
        <v>96</v>
      </c>
      <c r="BB237">
        <v>92.7</v>
      </c>
      <c r="BC237">
        <v>88.8</v>
      </c>
      <c r="BD237">
        <v>89.8</v>
      </c>
      <c r="BE237">
        <v>90.6</v>
      </c>
      <c r="BF237">
        <v>93</v>
      </c>
      <c r="BG237">
        <v>95.75</v>
      </c>
      <c r="BH237">
        <v>100.4</v>
      </c>
      <c r="BI237">
        <v>101</v>
      </c>
      <c r="BJ237">
        <v>101.8</v>
      </c>
      <c r="BK237">
        <v>98.5</v>
      </c>
      <c r="BL237">
        <v>98.35</v>
      </c>
      <c r="BM237">
        <v>98.7</v>
      </c>
      <c r="BN237">
        <v>96.85</v>
      </c>
      <c r="BO237">
        <v>94.45</v>
      </c>
      <c r="BP237">
        <v>96</v>
      </c>
      <c r="BQ237">
        <v>95.3</v>
      </c>
      <c r="BR237">
        <v>96</v>
      </c>
      <c r="BS237">
        <v>97.5</v>
      </c>
      <c r="BT237">
        <v>95.9</v>
      </c>
      <c r="BU237">
        <v>97.7</v>
      </c>
      <c r="BV237">
        <v>98.4</v>
      </c>
      <c r="BW237">
        <v>99.4</v>
      </c>
      <c r="BX237">
        <v>103</v>
      </c>
      <c r="BY237">
        <v>99.9</v>
      </c>
      <c r="BZ237">
        <v>104.5</v>
      </c>
      <c r="CA237">
        <v>105.4</v>
      </c>
      <c r="CB237">
        <v>103.5</v>
      </c>
      <c r="CC237">
        <v>101.6</v>
      </c>
      <c r="CD237">
        <v>103.6</v>
      </c>
      <c r="CE237">
        <v>102.5</v>
      </c>
      <c r="CF237">
        <v>112.3</v>
      </c>
    </row>
    <row r="238" spans="1:92" x14ac:dyDescent="0.25">
      <c r="A238" t="s">
        <v>186</v>
      </c>
      <c r="B238" s="2">
        <v>43868</v>
      </c>
      <c r="C238" s="2">
        <v>43942</v>
      </c>
      <c r="D238">
        <v>7.3333000000000004</v>
      </c>
      <c r="L238">
        <v>66.25</v>
      </c>
      <c r="M238">
        <v>63</v>
      </c>
      <c r="N238">
        <v>65.5</v>
      </c>
      <c r="O238">
        <v>64.599999999999994</v>
      </c>
      <c r="P238">
        <v>63.85</v>
      </c>
      <c r="Q238">
        <v>64.400000000000006</v>
      </c>
      <c r="R238">
        <v>63.3</v>
      </c>
      <c r="S238">
        <v>63.3</v>
      </c>
      <c r="T238">
        <v>62.4</v>
      </c>
      <c r="U238">
        <v>64.5</v>
      </c>
      <c r="V238">
        <v>61.5</v>
      </c>
      <c r="W238">
        <v>56.85</v>
      </c>
      <c r="X238">
        <v>55.25</v>
      </c>
      <c r="Y238">
        <v>55.05</v>
      </c>
      <c r="Z238">
        <v>50.9</v>
      </c>
      <c r="AA238">
        <v>49.34</v>
      </c>
      <c r="AB238">
        <v>48.26</v>
      </c>
      <c r="AC238">
        <v>49.72</v>
      </c>
      <c r="AD238">
        <v>48.98</v>
      </c>
      <c r="AE238">
        <v>47.06</v>
      </c>
      <c r="AF238">
        <v>45.5</v>
      </c>
      <c r="AG238">
        <f t="shared" si="3"/>
        <v>-0.27777777777777779</v>
      </c>
      <c r="AH238">
        <v>42.5</v>
      </c>
      <c r="AI238">
        <v>42.44</v>
      </c>
      <c r="AJ238">
        <v>41.52</v>
      </c>
      <c r="AK238">
        <v>38.36</v>
      </c>
      <c r="AL238">
        <v>38.18</v>
      </c>
      <c r="AM238">
        <v>34.659999999999997</v>
      </c>
      <c r="AN238">
        <v>32.700000000000003</v>
      </c>
      <c r="AO238">
        <v>32.979999999999997</v>
      </c>
      <c r="AP238">
        <v>34</v>
      </c>
      <c r="AQ238">
        <v>36.159999999999997</v>
      </c>
      <c r="AR238">
        <v>34.6</v>
      </c>
      <c r="AS238">
        <v>38.479999999999997</v>
      </c>
      <c r="AT238">
        <v>39.04</v>
      </c>
      <c r="AU238">
        <v>40.14</v>
      </c>
      <c r="AV238">
        <v>40.5</v>
      </c>
      <c r="AW238">
        <v>40</v>
      </c>
      <c r="AX238">
        <v>46.18</v>
      </c>
      <c r="AY238">
        <v>45</v>
      </c>
      <c r="AZ238">
        <v>45.4</v>
      </c>
      <c r="BA238">
        <v>45.9</v>
      </c>
      <c r="BB238">
        <v>46.38</v>
      </c>
      <c r="BC238">
        <v>48.38</v>
      </c>
      <c r="BD238">
        <v>48.56</v>
      </c>
      <c r="BE238">
        <v>53</v>
      </c>
      <c r="BF238">
        <v>50.95</v>
      </c>
      <c r="BG238">
        <v>50</v>
      </c>
      <c r="BH238">
        <v>52.9</v>
      </c>
      <c r="BI238">
        <v>52.55</v>
      </c>
      <c r="BJ238">
        <v>52.4</v>
      </c>
    </row>
    <row r="239" spans="1:92" x14ac:dyDescent="0.25">
      <c r="A239" t="s">
        <v>186</v>
      </c>
      <c r="B239" s="2">
        <v>43293</v>
      </c>
      <c r="C239" s="2">
        <v>43390</v>
      </c>
      <c r="D239">
        <v>0.2</v>
      </c>
      <c r="L239">
        <v>51.1</v>
      </c>
      <c r="M239">
        <v>48.2</v>
      </c>
      <c r="N239">
        <v>48.45</v>
      </c>
      <c r="O239">
        <v>48.45</v>
      </c>
      <c r="P239">
        <v>49.8</v>
      </c>
      <c r="Q239">
        <v>49.6</v>
      </c>
      <c r="R239">
        <v>51.2</v>
      </c>
      <c r="S239">
        <v>50.4</v>
      </c>
      <c r="T239">
        <v>49.9</v>
      </c>
      <c r="U239">
        <v>50.1</v>
      </c>
      <c r="V239">
        <v>49.9</v>
      </c>
      <c r="W239">
        <v>51.3</v>
      </c>
      <c r="X239">
        <v>50.5</v>
      </c>
      <c r="Y239">
        <v>49.1</v>
      </c>
      <c r="Z239">
        <v>49.75</v>
      </c>
      <c r="AA239">
        <v>49.3</v>
      </c>
      <c r="AB239">
        <v>49.75</v>
      </c>
      <c r="AC239">
        <v>49.4</v>
      </c>
      <c r="AD239">
        <v>49.4</v>
      </c>
      <c r="AE239">
        <v>50.7</v>
      </c>
      <c r="AF239">
        <v>51.6</v>
      </c>
      <c r="AG239">
        <f t="shared" si="3"/>
        <v>7.0539419087136901E-2</v>
      </c>
      <c r="AH239">
        <v>51.1</v>
      </c>
      <c r="AI239">
        <v>50.8</v>
      </c>
      <c r="AJ239">
        <v>50.2</v>
      </c>
      <c r="AK239">
        <v>48.9</v>
      </c>
      <c r="AL239">
        <v>48.65</v>
      </c>
      <c r="AM239">
        <v>48.15</v>
      </c>
      <c r="AN239">
        <v>49.75</v>
      </c>
      <c r="AO239">
        <v>51</v>
      </c>
      <c r="AP239">
        <v>50.9</v>
      </c>
      <c r="AQ239">
        <v>52</v>
      </c>
      <c r="AR239">
        <v>52.5</v>
      </c>
      <c r="AS239">
        <v>52.3</v>
      </c>
      <c r="AT239">
        <v>52.5</v>
      </c>
      <c r="AU239">
        <v>51</v>
      </c>
      <c r="AV239">
        <v>52</v>
      </c>
      <c r="AW239">
        <v>51.3</v>
      </c>
      <c r="AX239">
        <v>51.6</v>
      </c>
      <c r="AY239">
        <v>51.5</v>
      </c>
      <c r="AZ239">
        <v>51</v>
      </c>
      <c r="BA239">
        <v>50.4</v>
      </c>
      <c r="BB239">
        <v>49</v>
      </c>
      <c r="BC239">
        <v>50.2</v>
      </c>
      <c r="BD239">
        <v>49.4</v>
      </c>
      <c r="BE239">
        <v>48.8</v>
      </c>
      <c r="BF239">
        <v>49</v>
      </c>
      <c r="BG239">
        <v>48.9</v>
      </c>
      <c r="BH239">
        <v>48.05</v>
      </c>
      <c r="BI239">
        <v>48</v>
      </c>
      <c r="BJ239">
        <v>47.65</v>
      </c>
      <c r="BK239">
        <v>47.8</v>
      </c>
      <c r="BL239">
        <v>48.3</v>
      </c>
      <c r="BM239">
        <v>48.05</v>
      </c>
      <c r="BN239">
        <v>48.2</v>
      </c>
      <c r="BO239">
        <v>47.8</v>
      </c>
      <c r="BP239">
        <v>47.7</v>
      </c>
      <c r="BQ239">
        <v>47</v>
      </c>
      <c r="BR239">
        <v>46.65</v>
      </c>
      <c r="BS239">
        <v>46.75</v>
      </c>
      <c r="BT239">
        <v>45.85</v>
      </c>
      <c r="BU239">
        <v>44.95</v>
      </c>
      <c r="BV239">
        <v>44.75</v>
      </c>
      <c r="BW239">
        <v>43.1</v>
      </c>
      <c r="BX239">
        <v>42.75</v>
      </c>
      <c r="BY239">
        <v>41.55</v>
      </c>
      <c r="BZ239">
        <v>41.4</v>
      </c>
      <c r="CA239">
        <v>41.85</v>
      </c>
      <c r="CB239">
        <v>41.3</v>
      </c>
      <c r="CC239">
        <v>43.9</v>
      </c>
      <c r="CD239">
        <v>40.200000000000003</v>
      </c>
    </row>
    <row r="240" spans="1:92" x14ac:dyDescent="0.25">
      <c r="A240" t="s">
        <v>187</v>
      </c>
      <c r="B240" s="2">
        <v>45532</v>
      </c>
      <c r="C240" s="2">
        <v>45616</v>
      </c>
      <c r="D240">
        <v>0.10390000000000001</v>
      </c>
      <c r="L240">
        <v>125.61</v>
      </c>
      <c r="M240">
        <v>117.59</v>
      </c>
      <c r="N240">
        <v>119.37</v>
      </c>
      <c r="O240">
        <v>108</v>
      </c>
      <c r="P240">
        <v>106.21</v>
      </c>
      <c r="Q240">
        <v>107.21</v>
      </c>
      <c r="R240">
        <v>102.83</v>
      </c>
      <c r="S240">
        <v>106.47</v>
      </c>
      <c r="T240">
        <v>108.1</v>
      </c>
      <c r="U240">
        <v>116.91</v>
      </c>
      <c r="V240">
        <v>119.14</v>
      </c>
      <c r="W240">
        <v>119.1</v>
      </c>
      <c r="X240">
        <v>116.78</v>
      </c>
      <c r="Y240">
        <v>115.59</v>
      </c>
      <c r="Z240">
        <v>113.37</v>
      </c>
      <c r="AA240">
        <v>117.87</v>
      </c>
      <c r="AB240">
        <v>116</v>
      </c>
      <c r="AC240">
        <v>116.26</v>
      </c>
      <c r="AD240">
        <v>120.87</v>
      </c>
      <c r="AE240">
        <v>123.51</v>
      </c>
      <c r="AF240">
        <v>124.04</v>
      </c>
      <c r="AG240">
        <f t="shared" si="3"/>
        <v>5.4851603027468346E-2</v>
      </c>
      <c r="AH240">
        <v>121.4</v>
      </c>
      <c r="AI240">
        <v>121.44</v>
      </c>
      <c r="AJ240">
        <v>117</v>
      </c>
      <c r="AK240">
        <v>118.85</v>
      </c>
      <c r="AL240">
        <v>122.85</v>
      </c>
      <c r="AM240">
        <v>124.92</v>
      </c>
      <c r="AN240">
        <v>127.72</v>
      </c>
      <c r="AO240">
        <v>132.88999999999999</v>
      </c>
      <c r="AP240">
        <v>132.65</v>
      </c>
      <c r="AQ240">
        <v>134.81</v>
      </c>
      <c r="AR240">
        <v>134.80000000000001</v>
      </c>
      <c r="AS240">
        <v>138.07</v>
      </c>
      <c r="AT240">
        <v>131.6</v>
      </c>
      <c r="AU240">
        <v>135.72</v>
      </c>
      <c r="AV240">
        <v>136.93</v>
      </c>
      <c r="AW240">
        <v>138</v>
      </c>
      <c r="AX240">
        <v>143.71</v>
      </c>
      <c r="AY240">
        <v>143.59</v>
      </c>
      <c r="AZ240">
        <v>139.56</v>
      </c>
      <c r="BA240">
        <v>140.41</v>
      </c>
      <c r="BB240">
        <v>141.54</v>
      </c>
      <c r="BC240">
        <v>140.52000000000001</v>
      </c>
      <c r="BD240">
        <v>141.25</v>
      </c>
      <c r="BE240">
        <v>139.33500000000001</v>
      </c>
      <c r="BF240">
        <v>132.76</v>
      </c>
      <c r="BG240">
        <v>135.4</v>
      </c>
      <c r="BH240">
        <v>136.05000000000001</v>
      </c>
      <c r="BI240">
        <v>139.91</v>
      </c>
      <c r="BJ240">
        <v>145.61000000000001</v>
      </c>
      <c r="BK240">
        <v>148.88</v>
      </c>
      <c r="BL240">
        <v>147.63</v>
      </c>
      <c r="BM240">
        <v>145.26</v>
      </c>
      <c r="BN240">
        <v>148.29</v>
      </c>
      <c r="BO240">
        <v>146.27000000000001</v>
      </c>
      <c r="BP240">
        <v>146.76</v>
      </c>
      <c r="BQ240">
        <v>141.97999999999999</v>
      </c>
      <c r="BR240">
        <v>140.15</v>
      </c>
      <c r="BS240">
        <v>147.01</v>
      </c>
      <c r="BT240">
        <v>145.88999999999999</v>
      </c>
    </row>
    <row r="241" spans="1:88" x14ac:dyDescent="0.25">
      <c r="A241" t="s">
        <v>187</v>
      </c>
      <c r="B241" s="2">
        <v>45251</v>
      </c>
      <c r="C241" s="2">
        <v>45343</v>
      </c>
      <c r="D241">
        <v>0.19639999999999999</v>
      </c>
      <c r="L241">
        <v>49.944000000000003</v>
      </c>
      <c r="M241">
        <v>48.716000000000001</v>
      </c>
      <c r="N241">
        <v>47.776000000000003</v>
      </c>
      <c r="O241">
        <v>48.241999999999997</v>
      </c>
      <c r="P241">
        <v>47.820999999999998</v>
      </c>
      <c r="Q241">
        <v>48.14</v>
      </c>
      <c r="R241">
        <v>46.77</v>
      </c>
      <c r="S241">
        <v>46.765000000000001</v>
      </c>
      <c r="T241">
        <v>45.51</v>
      </c>
      <c r="U241">
        <v>46.566000000000003</v>
      </c>
      <c r="V241">
        <v>45.503</v>
      </c>
      <c r="W241">
        <v>46.595999999999997</v>
      </c>
      <c r="X241">
        <v>47.506</v>
      </c>
      <c r="Y241">
        <v>46.627000000000002</v>
      </c>
      <c r="Z241">
        <v>47.656999999999996</v>
      </c>
      <c r="AA241">
        <v>48.088000000000001</v>
      </c>
      <c r="AB241">
        <v>48.35</v>
      </c>
      <c r="AC241">
        <v>48.89</v>
      </c>
      <c r="AD241">
        <v>50.076999999999998</v>
      </c>
      <c r="AE241">
        <v>49.603999999999999</v>
      </c>
      <c r="AF241">
        <v>48.110999999999997</v>
      </c>
      <c r="AG241">
        <f t="shared" si="3"/>
        <v>-1.2418917809344034E-2</v>
      </c>
      <c r="AH241">
        <v>48.99</v>
      </c>
      <c r="AI241">
        <v>48.83</v>
      </c>
      <c r="AJ241">
        <v>49.279000000000003</v>
      </c>
      <c r="AK241">
        <v>49.417000000000002</v>
      </c>
      <c r="AL241">
        <v>49.521999999999998</v>
      </c>
      <c r="AM241">
        <v>49.521999999999998</v>
      </c>
      <c r="AN241">
        <v>48.167999999999999</v>
      </c>
      <c r="AO241">
        <v>47.569000000000003</v>
      </c>
      <c r="AP241">
        <v>47.997999999999998</v>
      </c>
      <c r="AQ241">
        <v>49.097000000000001</v>
      </c>
      <c r="AR241">
        <v>52.253</v>
      </c>
      <c r="AS241">
        <v>53.14</v>
      </c>
      <c r="AT241">
        <v>54.35</v>
      </c>
      <c r="AU241">
        <v>54.822000000000003</v>
      </c>
      <c r="AV241">
        <v>54.71</v>
      </c>
      <c r="AW241">
        <v>56.381999999999998</v>
      </c>
      <c r="AX241">
        <v>56.052999999999997</v>
      </c>
      <c r="AY241">
        <v>57.106999999999999</v>
      </c>
      <c r="AZ241">
        <v>59.491</v>
      </c>
      <c r="BA241">
        <v>59.654000000000003</v>
      </c>
      <c r="BB241">
        <v>59.872999999999998</v>
      </c>
      <c r="BC241">
        <v>61.362000000000002</v>
      </c>
      <c r="BD241">
        <v>61.616999999999997</v>
      </c>
      <c r="BE241">
        <v>61.030999999999999</v>
      </c>
      <c r="BF241">
        <v>62.465000000000003</v>
      </c>
      <c r="BG241">
        <v>62.774000000000001</v>
      </c>
      <c r="BH241">
        <v>61.527000000000001</v>
      </c>
      <c r="BI241">
        <v>63.027000000000001</v>
      </c>
      <c r="BJ241">
        <v>66.16</v>
      </c>
      <c r="BK241">
        <v>69.331999999999994</v>
      </c>
      <c r="BL241">
        <v>68.222999999999999</v>
      </c>
      <c r="BM241">
        <v>70.099000000000004</v>
      </c>
      <c r="BN241">
        <v>69.641000000000005</v>
      </c>
      <c r="BO241">
        <v>72.132999999999996</v>
      </c>
      <c r="BP241">
        <v>72.248000000000005</v>
      </c>
      <c r="BQ241">
        <v>72.128</v>
      </c>
      <c r="BR241">
        <v>73.900000000000006</v>
      </c>
      <c r="BS241">
        <v>72.658000000000001</v>
      </c>
      <c r="BT241">
        <v>72.613</v>
      </c>
      <c r="BU241">
        <v>69.451999999999998</v>
      </c>
      <c r="BV241">
        <v>67.471999999999994</v>
      </c>
    </row>
    <row r="242" spans="1:88" x14ac:dyDescent="0.25">
      <c r="A242" t="s">
        <v>187</v>
      </c>
      <c r="B242" s="2">
        <v>44342</v>
      </c>
      <c r="C242" s="2">
        <v>44426</v>
      </c>
      <c r="D242">
        <v>0.1159</v>
      </c>
      <c r="L242">
        <v>15.7</v>
      </c>
      <c r="M242">
        <v>15.488</v>
      </c>
      <c r="N242">
        <v>16.244499999999999</v>
      </c>
      <c r="O242">
        <v>16.264500000000002</v>
      </c>
      <c r="P242">
        <v>16.778300000000002</v>
      </c>
      <c r="Q242">
        <v>16.9697</v>
      </c>
      <c r="R242">
        <v>17.578299999999999</v>
      </c>
      <c r="S242">
        <v>17.619</v>
      </c>
      <c r="T242">
        <v>17.457000000000001</v>
      </c>
      <c r="U242">
        <v>17.3583</v>
      </c>
      <c r="V242">
        <v>17.425000000000001</v>
      </c>
      <c r="W242">
        <v>17.825299999999999</v>
      </c>
      <c r="X242">
        <v>18.018799999999999</v>
      </c>
      <c r="Y242">
        <v>17.788499999999999</v>
      </c>
      <c r="Z242">
        <v>17.810300000000002</v>
      </c>
      <c r="AA242">
        <v>18.6572</v>
      </c>
      <c r="AB242">
        <v>18.6387</v>
      </c>
      <c r="AC242">
        <v>18.427299999999999</v>
      </c>
      <c r="AD242">
        <v>18.886800000000001</v>
      </c>
      <c r="AE242">
        <v>19.057300000000001</v>
      </c>
      <c r="AF242">
        <v>19.205500000000001</v>
      </c>
      <c r="AG242">
        <f t="shared" si="3"/>
        <v>0.24002453512396701</v>
      </c>
      <c r="AH242">
        <v>19.030999999999999</v>
      </c>
      <c r="AI242">
        <v>19.984999999999999</v>
      </c>
      <c r="AJ242">
        <v>20.026800000000001</v>
      </c>
      <c r="AK242">
        <v>20.002500000000001</v>
      </c>
      <c r="AL242">
        <v>20.212</v>
      </c>
      <c r="AM242">
        <v>20.486999999999998</v>
      </c>
      <c r="AN242">
        <v>20.698499999999999</v>
      </c>
      <c r="AO242">
        <v>20.3718</v>
      </c>
      <c r="AP242">
        <v>19.902799999999999</v>
      </c>
      <c r="AQ242">
        <v>20.0502</v>
      </c>
      <c r="AR242">
        <v>20.512499999999999</v>
      </c>
      <c r="AS242">
        <v>20.25</v>
      </c>
      <c r="AT242">
        <v>19.8415</v>
      </c>
      <c r="AU242">
        <v>18.9663</v>
      </c>
      <c r="AV242">
        <v>18.161000000000001</v>
      </c>
      <c r="AW242">
        <v>18.779800000000002</v>
      </c>
      <c r="AX242">
        <v>18.611999999999998</v>
      </c>
      <c r="AY242">
        <v>19.41</v>
      </c>
      <c r="AZ242">
        <v>19.594000000000001</v>
      </c>
      <c r="BA242">
        <v>19.558</v>
      </c>
      <c r="BB242">
        <v>19.294</v>
      </c>
      <c r="BC242">
        <v>19.207999999999998</v>
      </c>
      <c r="BD242">
        <v>19.503</v>
      </c>
      <c r="BE242">
        <v>19.661999999999999</v>
      </c>
      <c r="BF242">
        <v>19.498999999999999</v>
      </c>
      <c r="BG242">
        <v>19.75</v>
      </c>
      <c r="BH242">
        <v>19.815000000000001</v>
      </c>
      <c r="BI242">
        <v>20.274000000000001</v>
      </c>
      <c r="BJ242">
        <v>20.637</v>
      </c>
      <c r="BK242">
        <v>20.366</v>
      </c>
      <c r="BL242">
        <v>20.295000000000002</v>
      </c>
      <c r="BM242">
        <v>19.936</v>
      </c>
      <c r="BN242">
        <v>19.699000000000002</v>
      </c>
      <c r="BO242">
        <v>19.905000000000001</v>
      </c>
      <c r="BP242">
        <v>20.187999999999999</v>
      </c>
      <c r="BQ242">
        <v>19.95</v>
      </c>
      <c r="BR242">
        <v>19.457999999999998</v>
      </c>
      <c r="BS242">
        <v>19.04</v>
      </c>
    </row>
    <row r="243" spans="1:88" x14ac:dyDescent="0.25">
      <c r="A243" t="s">
        <v>187</v>
      </c>
      <c r="B243" s="2">
        <v>44251</v>
      </c>
      <c r="C243" s="2">
        <v>44342</v>
      </c>
      <c r="D243">
        <v>0.1071</v>
      </c>
      <c r="L243">
        <v>14.499000000000001</v>
      </c>
      <c r="M243">
        <v>13.307499999999999</v>
      </c>
      <c r="N243">
        <v>13.714499999999999</v>
      </c>
      <c r="O243">
        <v>13.841799999999999</v>
      </c>
      <c r="P243">
        <v>13.4063</v>
      </c>
      <c r="Q243">
        <v>12.8048</v>
      </c>
      <c r="R243">
        <v>12.3703</v>
      </c>
      <c r="S243">
        <v>12.461499999999999</v>
      </c>
      <c r="T243">
        <v>11.593299999999999</v>
      </c>
      <c r="U243">
        <v>12.520300000000001</v>
      </c>
      <c r="V243">
        <v>12.468299999999999</v>
      </c>
      <c r="W243">
        <v>12.993499999999999</v>
      </c>
      <c r="X243">
        <v>12.856</v>
      </c>
      <c r="Y243">
        <v>13.1913</v>
      </c>
      <c r="Z243">
        <v>13.2913</v>
      </c>
      <c r="AA243">
        <v>13.3413</v>
      </c>
      <c r="AB243">
        <v>12.7225</v>
      </c>
      <c r="AC243">
        <v>12.845800000000001</v>
      </c>
      <c r="AD243">
        <v>13.186299999999999</v>
      </c>
      <c r="AE243">
        <v>13.0708</v>
      </c>
      <c r="AF243">
        <v>12.643000000000001</v>
      </c>
      <c r="AG243">
        <f t="shared" si="3"/>
        <v>-4.9934247604734062E-2</v>
      </c>
      <c r="AH243">
        <v>12.535299999999999</v>
      </c>
      <c r="AI243">
        <v>12.8393</v>
      </c>
      <c r="AJ243">
        <v>12.9482</v>
      </c>
      <c r="AK243">
        <v>12.8718</v>
      </c>
      <c r="AL243">
        <v>13.3482</v>
      </c>
      <c r="AM243">
        <v>13.8118</v>
      </c>
      <c r="AN243">
        <v>13.987500000000001</v>
      </c>
      <c r="AO243">
        <v>13.861499999999999</v>
      </c>
      <c r="AP243">
        <v>14.1435</v>
      </c>
      <c r="AQ243">
        <v>14.317</v>
      </c>
      <c r="AR243">
        <v>14.4</v>
      </c>
      <c r="AS243">
        <v>15.209</v>
      </c>
      <c r="AT243">
        <v>15.679500000000001</v>
      </c>
      <c r="AU243">
        <v>15.276999999999999</v>
      </c>
      <c r="AV243">
        <v>16.1373</v>
      </c>
      <c r="AW243">
        <v>15.9125</v>
      </c>
      <c r="AX243">
        <v>15.361800000000001</v>
      </c>
      <c r="AY243">
        <v>15.1713</v>
      </c>
      <c r="AZ243">
        <v>15.3605</v>
      </c>
      <c r="BA243">
        <v>14.850300000000001</v>
      </c>
      <c r="BB243">
        <v>15.2653</v>
      </c>
      <c r="BC243">
        <v>15.478</v>
      </c>
      <c r="BD243">
        <v>15.3818</v>
      </c>
      <c r="BE243">
        <v>15.2768</v>
      </c>
      <c r="BF243">
        <v>15.3248</v>
      </c>
      <c r="BG243">
        <v>15.009499999999999</v>
      </c>
      <c r="BH243">
        <v>14.8368</v>
      </c>
      <c r="BI243">
        <v>14.3512</v>
      </c>
      <c r="BJ243">
        <v>14.458500000000001</v>
      </c>
      <c r="BK243">
        <v>14.523</v>
      </c>
      <c r="BL243">
        <v>14.8123</v>
      </c>
      <c r="BM243">
        <v>14.2658</v>
      </c>
      <c r="BN243">
        <v>14.3063</v>
      </c>
      <c r="BO243">
        <v>13.7585</v>
      </c>
      <c r="BP243">
        <v>13.6653</v>
      </c>
      <c r="BQ243">
        <v>14.243</v>
      </c>
      <c r="BR243">
        <v>14.1655</v>
      </c>
      <c r="BS243">
        <v>14.0158</v>
      </c>
      <c r="BT243">
        <v>14.065799999999999</v>
      </c>
      <c r="BU243">
        <v>14.612500000000001</v>
      </c>
      <c r="BV243">
        <v>14.9918</v>
      </c>
      <c r="BW243">
        <v>15.612</v>
      </c>
      <c r="BX243">
        <v>15.6477</v>
      </c>
      <c r="BY243">
        <v>15.7</v>
      </c>
    </row>
    <row r="244" spans="1:88" x14ac:dyDescent="0.25">
      <c r="A244" t="s">
        <v>187</v>
      </c>
      <c r="B244" s="2">
        <v>43783</v>
      </c>
      <c r="C244" s="2">
        <v>43874</v>
      </c>
      <c r="D244">
        <v>0.14099999999999999</v>
      </c>
      <c r="L244">
        <v>5.2447999999999997</v>
      </c>
      <c r="M244">
        <v>5.1048</v>
      </c>
      <c r="N244">
        <v>5.3070000000000004</v>
      </c>
      <c r="O244">
        <v>5.1997999999999998</v>
      </c>
      <c r="P244">
        <v>5.2794999999999996</v>
      </c>
      <c r="Q244">
        <v>5.2545000000000002</v>
      </c>
      <c r="R244">
        <v>5.2723000000000004</v>
      </c>
      <c r="S244">
        <v>5.5303000000000004</v>
      </c>
      <c r="T244">
        <v>5.4249999999999998</v>
      </c>
      <c r="U244">
        <v>5.4560000000000004</v>
      </c>
      <c r="V244">
        <v>5.4184999999999999</v>
      </c>
      <c r="W244">
        <v>5.2313000000000001</v>
      </c>
      <c r="X244">
        <v>5.1914999999999996</v>
      </c>
      <c r="Y244">
        <v>5.2355</v>
      </c>
      <c r="Z244">
        <v>5.2184999999999997</v>
      </c>
      <c r="AA244">
        <v>5.3042999999999996</v>
      </c>
      <c r="AB244">
        <v>5.3042999999999996</v>
      </c>
      <c r="AC244">
        <v>5.3494999999999999</v>
      </c>
      <c r="AD244">
        <v>5.4335000000000004</v>
      </c>
      <c r="AE244">
        <v>5.6017999999999999</v>
      </c>
      <c r="AF244">
        <v>5.5998000000000001</v>
      </c>
      <c r="AG244">
        <f t="shared" si="3"/>
        <v>9.6967559943582526E-2</v>
      </c>
      <c r="AH244">
        <v>5.6288</v>
      </c>
      <c r="AI244">
        <v>5.7073</v>
      </c>
      <c r="AJ244">
        <v>5.7378</v>
      </c>
      <c r="AK244">
        <v>5.8864999999999998</v>
      </c>
      <c r="AL244">
        <v>5.9843000000000002</v>
      </c>
      <c r="AM244">
        <v>5.9705000000000004</v>
      </c>
      <c r="AN244">
        <v>5.9654999999999996</v>
      </c>
      <c r="AO244">
        <v>5.9798</v>
      </c>
      <c r="AP244">
        <v>5.9218000000000002</v>
      </c>
      <c r="AQ244">
        <v>5.8079999999999998</v>
      </c>
      <c r="AR244">
        <v>5.8825000000000003</v>
      </c>
      <c r="AS244">
        <v>5.9977999999999998</v>
      </c>
      <c r="AT244">
        <v>5.9017999999999997</v>
      </c>
      <c r="AU244">
        <v>5.9264999999999999</v>
      </c>
      <c r="AV244">
        <v>5.9983000000000004</v>
      </c>
      <c r="AW244">
        <v>6.0095000000000001</v>
      </c>
      <c r="AX244">
        <v>6.0754999999999999</v>
      </c>
      <c r="AY244">
        <v>6.1079999999999997</v>
      </c>
      <c r="AZ244">
        <v>6.2995000000000001</v>
      </c>
      <c r="BA244">
        <v>6.1820000000000004</v>
      </c>
      <c r="BB244">
        <v>6.1393000000000004</v>
      </c>
      <c r="BC244">
        <v>6.2233000000000001</v>
      </c>
      <c r="BD244">
        <v>6.2320000000000002</v>
      </c>
      <c r="BE244">
        <v>6.1985000000000001</v>
      </c>
      <c r="BF244">
        <v>6.2512999999999996</v>
      </c>
      <c r="BG244">
        <v>6.3215000000000003</v>
      </c>
      <c r="BH244">
        <v>6.2619999999999996</v>
      </c>
      <c r="BI244">
        <v>6.0049999999999999</v>
      </c>
      <c r="BJ244">
        <v>6.1993</v>
      </c>
      <c r="BK244">
        <v>6.1384999999999996</v>
      </c>
      <c r="BL244">
        <v>6.1452999999999998</v>
      </c>
      <c r="BM244">
        <v>5.9108000000000001</v>
      </c>
      <c r="BN244">
        <v>6.0083000000000002</v>
      </c>
      <c r="BO244">
        <v>6.1783000000000001</v>
      </c>
      <c r="BP244">
        <v>6.2690000000000001</v>
      </c>
      <c r="BQ244">
        <v>6.3560999999999996</v>
      </c>
      <c r="BR244">
        <v>6.2897999999999996</v>
      </c>
      <c r="BS244">
        <v>6.5743</v>
      </c>
      <c r="BT244">
        <v>6.6973000000000003</v>
      </c>
      <c r="BU244">
        <v>6.8135000000000003</v>
      </c>
      <c r="BV244">
        <v>6.7694999999999999</v>
      </c>
    </row>
    <row r="245" spans="1:88" x14ac:dyDescent="0.25">
      <c r="A245" t="s">
        <v>187</v>
      </c>
      <c r="B245" s="2">
        <v>43230</v>
      </c>
      <c r="C245" s="2">
        <v>43328</v>
      </c>
      <c r="D245">
        <v>0.25</v>
      </c>
      <c r="L245">
        <v>6.5031999999999996</v>
      </c>
      <c r="M245">
        <v>6.3632999999999997</v>
      </c>
      <c r="N245">
        <v>6.3840000000000003</v>
      </c>
      <c r="O245">
        <v>6.1390000000000002</v>
      </c>
      <c r="P245">
        <v>6.1502999999999997</v>
      </c>
      <c r="Q245">
        <v>6.1928000000000001</v>
      </c>
      <c r="R245">
        <v>6.1485000000000003</v>
      </c>
      <c r="S245">
        <v>6.1059999999999999</v>
      </c>
      <c r="T245">
        <v>6.0674999999999999</v>
      </c>
      <c r="U245">
        <v>6.1885000000000003</v>
      </c>
      <c r="V245">
        <v>6.1921999999999997</v>
      </c>
      <c r="W245">
        <v>6.2320000000000002</v>
      </c>
      <c r="X245">
        <v>6.2148000000000003</v>
      </c>
      <c r="Y245">
        <v>6.3247999999999998</v>
      </c>
      <c r="Z245">
        <v>6.3048000000000002</v>
      </c>
      <c r="AA245">
        <v>6.4405000000000001</v>
      </c>
      <c r="AB245">
        <v>6.6212999999999997</v>
      </c>
      <c r="AC245">
        <v>6.6268000000000002</v>
      </c>
      <c r="AD245">
        <v>6.6287000000000003</v>
      </c>
      <c r="AE245">
        <v>6.5724999999999998</v>
      </c>
      <c r="AF245">
        <v>6.5570000000000004</v>
      </c>
      <c r="AG245">
        <f t="shared" si="3"/>
        <v>3.0440180409536034E-2</v>
      </c>
      <c r="AH245">
        <v>6.5155000000000003</v>
      </c>
      <c r="AI245">
        <v>6.5644999999999998</v>
      </c>
      <c r="AJ245">
        <v>6.56</v>
      </c>
      <c r="AK245">
        <v>6.6727999999999996</v>
      </c>
      <c r="AL245">
        <v>6.6315</v>
      </c>
      <c r="AM245">
        <v>6.6272000000000002</v>
      </c>
      <c r="AN245">
        <v>6.5042999999999997</v>
      </c>
      <c r="AO245">
        <v>6.5578000000000003</v>
      </c>
      <c r="AP245">
        <v>6.4278000000000004</v>
      </c>
      <c r="AQ245">
        <v>6.2737999999999996</v>
      </c>
      <c r="AR245">
        <v>5.9779999999999998</v>
      </c>
      <c r="AS245">
        <v>6.0498000000000003</v>
      </c>
      <c r="AT245">
        <v>5.8929999999999998</v>
      </c>
      <c r="AU245">
        <v>6.0214999999999996</v>
      </c>
      <c r="AV245">
        <v>5.9225000000000003</v>
      </c>
      <c r="AW245">
        <v>6.056</v>
      </c>
      <c r="AX245">
        <v>5.9210000000000003</v>
      </c>
      <c r="AY245">
        <v>6.0682999999999998</v>
      </c>
      <c r="AZ245">
        <v>6.1833</v>
      </c>
      <c r="BA245">
        <v>6.2313000000000001</v>
      </c>
      <c r="BB245">
        <v>6.3312999999999997</v>
      </c>
      <c r="BC245">
        <v>6.1882999999999999</v>
      </c>
      <c r="BD245">
        <v>6.2807000000000004</v>
      </c>
      <c r="BE245">
        <v>6.2329999999999997</v>
      </c>
      <c r="BF245">
        <v>6.2050000000000001</v>
      </c>
      <c r="BG245">
        <v>6.3422999999999998</v>
      </c>
      <c r="BH245">
        <v>6.2925000000000004</v>
      </c>
      <c r="BI245">
        <v>6.3007999999999997</v>
      </c>
      <c r="BJ245">
        <v>6.2723000000000004</v>
      </c>
      <c r="BK245">
        <v>6.2352999999999996</v>
      </c>
      <c r="BL245">
        <v>6.2178000000000004</v>
      </c>
      <c r="BM245">
        <v>6.2968000000000002</v>
      </c>
      <c r="BN245">
        <v>6.3710000000000004</v>
      </c>
      <c r="BO245">
        <v>6.3005000000000004</v>
      </c>
      <c r="BP245">
        <v>6.1032999999999999</v>
      </c>
      <c r="BQ245">
        <v>6.1215000000000002</v>
      </c>
      <c r="BR245">
        <v>6.1616999999999997</v>
      </c>
      <c r="BS245">
        <v>6.2655000000000003</v>
      </c>
      <c r="BT245">
        <v>6.3025000000000002</v>
      </c>
      <c r="BU245">
        <v>6.3507999999999996</v>
      </c>
      <c r="BV245">
        <v>6.4238</v>
      </c>
      <c r="BW245">
        <v>6.4604999999999997</v>
      </c>
      <c r="BX245">
        <v>6.4115000000000002</v>
      </c>
      <c r="BY245">
        <v>6.3697999999999997</v>
      </c>
      <c r="BZ245">
        <v>6.4029999999999996</v>
      </c>
      <c r="CA245">
        <v>6.5358000000000001</v>
      </c>
      <c r="CB245">
        <v>6.4770000000000003</v>
      </c>
      <c r="CC245">
        <v>6.4359999999999999</v>
      </c>
    </row>
    <row r="246" spans="1:88" x14ac:dyDescent="0.25">
      <c r="A246" t="s">
        <v>187</v>
      </c>
      <c r="B246" s="2">
        <v>42957</v>
      </c>
      <c r="C246" s="2">
        <v>43048</v>
      </c>
      <c r="D246">
        <v>0.26250000000000001</v>
      </c>
      <c r="L246">
        <v>4.1185</v>
      </c>
      <c r="M246">
        <v>3.899</v>
      </c>
      <c r="N246">
        <v>4.21</v>
      </c>
      <c r="O246">
        <v>4.1745000000000001</v>
      </c>
      <c r="P246">
        <v>4.1288</v>
      </c>
      <c r="Q246">
        <v>4.0366999999999997</v>
      </c>
      <c r="R246">
        <v>4.0374999999999996</v>
      </c>
      <c r="S246">
        <v>3.9788000000000001</v>
      </c>
      <c r="T246">
        <v>4.0637999999999996</v>
      </c>
      <c r="U246">
        <v>4.1449999999999996</v>
      </c>
      <c r="V246">
        <v>4.1296999999999997</v>
      </c>
      <c r="W246">
        <v>4.0952999999999999</v>
      </c>
      <c r="X246">
        <v>4.1242999999999999</v>
      </c>
      <c r="Y246">
        <v>4.1174999999999997</v>
      </c>
      <c r="Z246">
        <v>4.1420000000000003</v>
      </c>
      <c r="AA246">
        <v>4.2359999999999998</v>
      </c>
      <c r="AB246">
        <v>4.2614999999999998</v>
      </c>
      <c r="AC246">
        <v>4.1478000000000002</v>
      </c>
      <c r="AD246">
        <v>4.1452999999999998</v>
      </c>
      <c r="AE246">
        <v>4.1645000000000003</v>
      </c>
      <c r="AF246">
        <v>4.0922999999999998</v>
      </c>
      <c r="AG246">
        <f t="shared" si="3"/>
        <v>4.9576814567837857E-2</v>
      </c>
      <c r="AH246">
        <v>4.2249999999999996</v>
      </c>
      <c r="AI246">
        <v>4.2403000000000004</v>
      </c>
      <c r="AJ246">
        <v>4.2592999999999996</v>
      </c>
      <c r="AK246">
        <v>4.2350000000000003</v>
      </c>
      <c r="AL246">
        <v>4.5027999999999997</v>
      </c>
      <c r="AM246">
        <v>4.6887999999999996</v>
      </c>
      <c r="AN246">
        <v>4.6837999999999997</v>
      </c>
      <c r="AO246">
        <v>4.6459999999999999</v>
      </c>
      <c r="AP246">
        <v>4.5190000000000001</v>
      </c>
      <c r="AQ246">
        <v>4.4749999999999996</v>
      </c>
      <c r="AR246">
        <v>4.2750000000000004</v>
      </c>
      <c r="AS246">
        <v>4.2990000000000004</v>
      </c>
      <c r="AT246">
        <v>4.3933</v>
      </c>
      <c r="AU246">
        <v>4.3920000000000003</v>
      </c>
      <c r="AV246">
        <v>4.4692999999999996</v>
      </c>
      <c r="AW246">
        <v>4.4749999999999996</v>
      </c>
      <c r="AX246">
        <v>4.4843000000000002</v>
      </c>
      <c r="AY246">
        <v>4.5217999999999998</v>
      </c>
      <c r="AZ246">
        <v>4.5193000000000003</v>
      </c>
      <c r="BA246">
        <v>4.5324999999999998</v>
      </c>
      <c r="BB246">
        <v>4.6346999999999996</v>
      </c>
      <c r="BC246">
        <v>4.7233000000000001</v>
      </c>
      <c r="BD246">
        <v>4.7735000000000003</v>
      </c>
      <c r="BE246">
        <v>4.7758000000000003</v>
      </c>
      <c r="BF246">
        <v>4.8647999999999998</v>
      </c>
      <c r="BG246">
        <v>4.9482999999999997</v>
      </c>
      <c r="BH246">
        <v>4.9438000000000004</v>
      </c>
      <c r="BI246">
        <v>4.9394999999999998</v>
      </c>
      <c r="BJ246">
        <v>4.9450000000000003</v>
      </c>
      <c r="BK246">
        <v>4.9225000000000003</v>
      </c>
      <c r="BL246">
        <v>4.9154999999999998</v>
      </c>
      <c r="BM246">
        <v>4.9669999999999996</v>
      </c>
      <c r="BN246">
        <v>4.8414999999999999</v>
      </c>
      <c r="BO246">
        <v>4.8922999999999996</v>
      </c>
      <c r="BP246">
        <v>5.0465</v>
      </c>
      <c r="BQ246">
        <v>5.0960000000000001</v>
      </c>
      <c r="BR246">
        <v>5.1703000000000001</v>
      </c>
      <c r="BS246">
        <v>5.18</v>
      </c>
      <c r="BT246">
        <v>5.1485000000000003</v>
      </c>
      <c r="BU246">
        <v>5.2172999999999998</v>
      </c>
      <c r="BV246">
        <v>5.2408000000000001</v>
      </c>
      <c r="BW246">
        <v>5.3007999999999997</v>
      </c>
      <c r="BX246">
        <v>5.2290000000000001</v>
      </c>
      <c r="BY246">
        <v>5.133</v>
      </c>
    </row>
    <row r="247" spans="1:88" x14ac:dyDescent="0.25">
      <c r="A247" t="s">
        <v>187</v>
      </c>
      <c r="B247" s="2">
        <v>42775</v>
      </c>
      <c r="C247" s="2">
        <v>42864</v>
      </c>
      <c r="D247">
        <v>0.13</v>
      </c>
      <c r="L247">
        <v>2.9095</v>
      </c>
      <c r="M247">
        <v>2.8405</v>
      </c>
      <c r="N247">
        <v>2.7094999999999998</v>
      </c>
      <c r="O247">
        <v>2.7195</v>
      </c>
      <c r="P247">
        <v>2.7250000000000001</v>
      </c>
      <c r="Q247">
        <v>2.6812999999999998</v>
      </c>
      <c r="R247">
        <v>2.6808000000000001</v>
      </c>
      <c r="S247">
        <v>2.7768000000000002</v>
      </c>
      <c r="T247">
        <v>2.7690000000000001</v>
      </c>
      <c r="U247">
        <v>2.5123000000000002</v>
      </c>
      <c r="V247">
        <v>2.5365000000000002</v>
      </c>
      <c r="W247">
        <v>2.6101999999999999</v>
      </c>
      <c r="X247">
        <v>2.5369999999999999</v>
      </c>
      <c r="Y247">
        <v>2.5697999999999999</v>
      </c>
      <c r="Z247">
        <v>2.4750000000000001</v>
      </c>
      <c r="AA247">
        <v>2.4607999999999999</v>
      </c>
      <c r="AB247">
        <v>2.4418000000000002</v>
      </c>
      <c r="AC247">
        <v>2.4685000000000001</v>
      </c>
      <c r="AD247">
        <v>2.464</v>
      </c>
      <c r="AE247">
        <v>2.4634999999999998</v>
      </c>
      <c r="AF247">
        <v>2.4780000000000002</v>
      </c>
      <c r="AG247">
        <f t="shared" si="3"/>
        <v>-0.12761837704629461</v>
      </c>
      <c r="AH247">
        <v>2.5461999999999998</v>
      </c>
      <c r="AI247">
        <v>2.5445000000000002</v>
      </c>
      <c r="AJ247">
        <v>2.5636999999999999</v>
      </c>
      <c r="AK247">
        <v>2.5952999999999999</v>
      </c>
      <c r="AL247">
        <v>2.6518000000000002</v>
      </c>
      <c r="AM247">
        <v>2.7363</v>
      </c>
      <c r="AN247">
        <v>2.6478000000000002</v>
      </c>
      <c r="AO247">
        <v>2.7017000000000002</v>
      </c>
      <c r="AP247">
        <v>2.6772999999999998</v>
      </c>
      <c r="AQ247">
        <v>2.6867999999999999</v>
      </c>
      <c r="AR247">
        <v>2.7063000000000001</v>
      </c>
      <c r="AS247">
        <v>2.6922999999999999</v>
      </c>
      <c r="AT247">
        <v>2.6835</v>
      </c>
      <c r="AU247">
        <v>2.7349999999999999</v>
      </c>
      <c r="AV247">
        <v>2.7233000000000001</v>
      </c>
      <c r="AW247">
        <v>2.7094999999999998</v>
      </c>
      <c r="AX247">
        <v>2.5194999999999999</v>
      </c>
      <c r="AY247">
        <v>2.5007999999999999</v>
      </c>
      <c r="AZ247">
        <v>2.5190000000000001</v>
      </c>
      <c r="BA247">
        <v>2.5083000000000002</v>
      </c>
      <c r="BB247">
        <v>2.4441999999999999</v>
      </c>
      <c r="BC247">
        <v>2.4529999999999998</v>
      </c>
      <c r="BD247">
        <v>2.4327999999999999</v>
      </c>
      <c r="BE247">
        <v>2.3873000000000002</v>
      </c>
      <c r="BF247">
        <v>2.4807999999999999</v>
      </c>
      <c r="BG247">
        <v>2.4823</v>
      </c>
      <c r="BH247">
        <v>2.492</v>
      </c>
      <c r="BI247">
        <v>2.5314999999999999</v>
      </c>
      <c r="BJ247">
        <v>2.5419999999999998</v>
      </c>
      <c r="BK247">
        <v>2.5737999999999999</v>
      </c>
      <c r="BL247">
        <v>2.6185</v>
      </c>
      <c r="BM247">
        <v>2.6004999999999998</v>
      </c>
      <c r="BN247">
        <v>2.641</v>
      </c>
      <c r="BO247">
        <v>2.6074999999999999</v>
      </c>
      <c r="BP247">
        <v>2.6659999999999999</v>
      </c>
      <c r="BQ247">
        <v>2.5870000000000002</v>
      </c>
      <c r="BR247">
        <v>2.6063000000000001</v>
      </c>
      <c r="BS247">
        <v>2.5962999999999998</v>
      </c>
      <c r="BT247">
        <v>2.5964999999999998</v>
      </c>
      <c r="BU247">
        <v>2.5691999999999999</v>
      </c>
      <c r="BV247">
        <v>2.5735000000000001</v>
      </c>
    </row>
    <row r="248" spans="1:88" x14ac:dyDescent="0.25">
      <c r="A248" t="s">
        <v>188</v>
      </c>
      <c r="B248" s="2">
        <v>44130</v>
      </c>
      <c r="C248" s="2">
        <v>44228</v>
      </c>
      <c r="D248">
        <v>0.11269999999999999</v>
      </c>
      <c r="L248">
        <v>134.88999999999999</v>
      </c>
      <c r="M248">
        <v>133.22999999999999</v>
      </c>
      <c r="N248">
        <v>129.77000000000001</v>
      </c>
      <c r="O248">
        <v>136.16999999999999</v>
      </c>
      <c r="P248">
        <v>135.12</v>
      </c>
      <c r="Q248">
        <v>137.31</v>
      </c>
      <c r="R248">
        <v>138.88</v>
      </c>
      <c r="S248">
        <v>139.38</v>
      </c>
      <c r="T248">
        <v>144.38</v>
      </c>
      <c r="U248">
        <v>146.72</v>
      </c>
      <c r="V248">
        <v>144.86000000000001</v>
      </c>
      <c r="W248">
        <v>140.24</v>
      </c>
      <c r="X248">
        <v>145.07</v>
      </c>
      <c r="Y248">
        <v>144.30000000000001</v>
      </c>
      <c r="Z248">
        <v>146.49</v>
      </c>
      <c r="AA248">
        <v>149.99</v>
      </c>
      <c r="AB248">
        <v>149.38999999999999</v>
      </c>
      <c r="AC248">
        <v>148.15</v>
      </c>
      <c r="AD248">
        <v>151.35</v>
      </c>
      <c r="AE248">
        <v>150.57</v>
      </c>
      <c r="AF248">
        <v>155.91</v>
      </c>
      <c r="AG248">
        <f t="shared" si="3"/>
        <v>0.17023192974555287</v>
      </c>
      <c r="AH248">
        <v>158.47</v>
      </c>
      <c r="AI248">
        <v>157.66999999999999</v>
      </c>
      <c r="AJ248">
        <v>158.94</v>
      </c>
      <c r="AK248">
        <v>158.41999999999999</v>
      </c>
      <c r="AL248">
        <v>159.08000000000001</v>
      </c>
      <c r="AM248">
        <v>160.54</v>
      </c>
      <c r="AN248">
        <v>158.79</v>
      </c>
      <c r="AO248">
        <v>163.99</v>
      </c>
      <c r="AP248">
        <v>165.09</v>
      </c>
      <c r="AQ248">
        <v>166.37</v>
      </c>
      <c r="AR248">
        <v>157.32</v>
      </c>
      <c r="AS248">
        <v>158.27000000000001</v>
      </c>
      <c r="AT248">
        <v>157.1</v>
      </c>
      <c r="AU248">
        <v>158.46</v>
      </c>
      <c r="AV248">
        <v>160.06</v>
      </c>
      <c r="AW248">
        <v>157.28</v>
      </c>
      <c r="AX248">
        <v>158.06</v>
      </c>
      <c r="AY248">
        <v>155.51</v>
      </c>
      <c r="AZ248">
        <v>157.03</v>
      </c>
      <c r="BA248">
        <v>156.38</v>
      </c>
      <c r="BB248">
        <v>156.86000000000001</v>
      </c>
      <c r="BC248">
        <v>157.33000000000001</v>
      </c>
      <c r="BD248">
        <v>158.16999999999999</v>
      </c>
      <c r="BE248">
        <v>155.91</v>
      </c>
      <c r="BF248">
        <v>159.38999999999999</v>
      </c>
      <c r="BG248">
        <v>159.01</v>
      </c>
      <c r="BH248">
        <v>162.04</v>
      </c>
      <c r="BI248">
        <v>165.67</v>
      </c>
      <c r="BJ248">
        <v>168.72</v>
      </c>
      <c r="BK248">
        <v>174.99</v>
      </c>
      <c r="BL248">
        <v>175.03</v>
      </c>
      <c r="BM248">
        <v>173.21</v>
      </c>
      <c r="BN248">
        <v>176.08</v>
      </c>
      <c r="BO248">
        <v>177.42</v>
      </c>
      <c r="BP248">
        <v>180</v>
      </c>
      <c r="BQ248">
        <v>172.22</v>
      </c>
      <c r="BR248">
        <v>175</v>
      </c>
      <c r="BS248">
        <v>174.49</v>
      </c>
      <c r="BT248">
        <v>173.62</v>
      </c>
      <c r="BU248">
        <v>172.3</v>
      </c>
      <c r="BV248">
        <v>174.42</v>
      </c>
      <c r="BW248">
        <v>168.75</v>
      </c>
      <c r="BX248">
        <v>160.56</v>
      </c>
      <c r="BY248">
        <v>164.33</v>
      </c>
      <c r="BZ248">
        <v>160.47</v>
      </c>
      <c r="CA248">
        <v>171.53</v>
      </c>
    </row>
    <row r="249" spans="1:88" x14ac:dyDescent="0.25">
      <c r="A249" t="s">
        <v>189</v>
      </c>
      <c r="B249" s="2">
        <v>42127</v>
      </c>
      <c r="C249" s="2">
        <v>42218</v>
      </c>
      <c r="D249">
        <v>0.13639999999999999</v>
      </c>
      <c r="L249">
        <v>12.5</v>
      </c>
      <c r="M249">
        <v>12.06</v>
      </c>
      <c r="N249">
        <v>12.1</v>
      </c>
      <c r="O249">
        <v>12.09</v>
      </c>
      <c r="P249">
        <v>12.3</v>
      </c>
      <c r="Q249">
        <v>12.43</v>
      </c>
      <c r="R249">
        <v>12.41</v>
      </c>
      <c r="S249">
        <v>12.37</v>
      </c>
      <c r="T249">
        <v>12.44</v>
      </c>
      <c r="U249">
        <v>12.61</v>
      </c>
      <c r="V249">
        <v>12.81</v>
      </c>
      <c r="W249">
        <v>12.77</v>
      </c>
      <c r="X249">
        <v>12.61</v>
      </c>
      <c r="Y249">
        <v>12.57</v>
      </c>
      <c r="Z249">
        <v>12.66</v>
      </c>
      <c r="AA249">
        <v>12.465</v>
      </c>
      <c r="AB249">
        <v>13.01</v>
      </c>
      <c r="AC249">
        <v>12.99</v>
      </c>
      <c r="AD249">
        <v>13.26</v>
      </c>
      <c r="AE249">
        <v>13.09</v>
      </c>
      <c r="AF249">
        <v>12.98</v>
      </c>
      <c r="AG249">
        <f t="shared" si="3"/>
        <v>7.6285240464344928E-2</v>
      </c>
      <c r="AH249">
        <v>13.26</v>
      </c>
      <c r="AI249">
        <v>12.88</v>
      </c>
      <c r="AJ249">
        <v>12.93</v>
      </c>
      <c r="AK249">
        <v>12.48</v>
      </c>
      <c r="AL249">
        <v>12.47</v>
      </c>
      <c r="AM249">
        <v>12.64</v>
      </c>
      <c r="AN249">
        <v>12.78</v>
      </c>
      <c r="AO249">
        <v>12.39</v>
      </c>
      <c r="AP249">
        <v>12.41</v>
      </c>
      <c r="AQ249">
        <v>12.51</v>
      </c>
      <c r="AR249">
        <v>12.37</v>
      </c>
      <c r="AS249">
        <v>12.59</v>
      </c>
      <c r="AT249">
        <v>12.51</v>
      </c>
      <c r="AU249">
        <v>12.55</v>
      </c>
      <c r="AV249">
        <v>12.58</v>
      </c>
      <c r="AW249">
        <v>12.52</v>
      </c>
      <c r="AX249">
        <v>12.51</v>
      </c>
      <c r="AY249">
        <v>12</v>
      </c>
      <c r="AZ249">
        <v>11.72</v>
      </c>
      <c r="BA249">
        <v>11.69</v>
      </c>
      <c r="BB249">
        <v>11.57</v>
      </c>
      <c r="BC249">
        <v>11.46</v>
      </c>
      <c r="BD249">
        <v>11.26</v>
      </c>
      <c r="BE249">
        <v>11.35</v>
      </c>
      <c r="BF249">
        <v>11.06</v>
      </c>
      <c r="BG249">
        <v>10.9</v>
      </c>
      <c r="BH249">
        <v>11.34</v>
      </c>
      <c r="BI249">
        <v>11.17</v>
      </c>
      <c r="BJ249">
        <v>11.22</v>
      </c>
      <c r="BK249">
        <v>11.08</v>
      </c>
      <c r="BL249">
        <v>10.86</v>
      </c>
      <c r="BM249">
        <v>10.87</v>
      </c>
      <c r="BN249">
        <v>10.74</v>
      </c>
      <c r="BO249">
        <v>10.84</v>
      </c>
      <c r="BP249">
        <v>10.3</v>
      </c>
      <c r="BQ249">
        <v>10.53</v>
      </c>
      <c r="BR249">
        <v>10.31</v>
      </c>
      <c r="BS249">
        <v>10.14</v>
      </c>
      <c r="BT249">
        <v>10.54</v>
      </c>
      <c r="BU249">
        <v>10.73</v>
      </c>
      <c r="BV249">
        <v>10.72</v>
      </c>
      <c r="BW249">
        <v>10.62</v>
      </c>
    </row>
    <row r="250" spans="1:88" x14ac:dyDescent="0.25">
      <c r="A250" t="s">
        <v>190</v>
      </c>
      <c r="B250" s="2">
        <v>44236</v>
      </c>
      <c r="C250" s="2">
        <v>44323</v>
      </c>
      <c r="D250">
        <v>1.3839999999999999</v>
      </c>
      <c r="L250">
        <v>52.2</v>
      </c>
      <c r="M250">
        <v>52.02</v>
      </c>
      <c r="N250">
        <v>52.14</v>
      </c>
      <c r="O250">
        <v>51.82</v>
      </c>
      <c r="P250">
        <v>51.84</v>
      </c>
      <c r="Q250">
        <v>51.54</v>
      </c>
      <c r="R250">
        <v>51.32</v>
      </c>
      <c r="S250">
        <v>51.06</v>
      </c>
      <c r="T250">
        <v>51.14</v>
      </c>
      <c r="U250">
        <v>51.1</v>
      </c>
      <c r="V250">
        <v>51.44</v>
      </c>
      <c r="W250">
        <v>51.16</v>
      </c>
      <c r="X250">
        <v>51.12</v>
      </c>
      <c r="Y250">
        <v>51.26</v>
      </c>
      <c r="Z250">
        <v>51.08</v>
      </c>
      <c r="AA250">
        <v>51.34</v>
      </c>
      <c r="AB250">
        <v>51.62</v>
      </c>
      <c r="AC250">
        <v>51.12</v>
      </c>
      <c r="AD250">
        <v>51.06</v>
      </c>
      <c r="AE250">
        <v>51.04</v>
      </c>
      <c r="AF250">
        <v>51.12</v>
      </c>
      <c r="AG250">
        <f t="shared" si="3"/>
        <v>-1.7301038062283846E-2</v>
      </c>
      <c r="AH250">
        <v>51.48</v>
      </c>
      <c r="AI250">
        <v>51.62</v>
      </c>
      <c r="AJ250">
        <v>51.7</v>
      </c>
      <c r="AK250">
        <v>51.84</v>
      </c>
      <c r="AL250">
        <v>51.8</v>
      </c>
      <c r="AM250">
        <v>51.84</v>
      </c>
      <c r="AN250">
        <v>51.84</v>
      </c>
      <c r="AO250">
        <v>51.48</v>
      </c>
      <c r="AP250">
        <v>52</v>
      </c>
      <c r="AQ250">
        <v>52.16</v>
      </c>
      <c r="AR250">
        <v>52.14</v>
      </c>
      <c r="AS250">
        <v>52.1</v>
      </c>
      <c r="AT250">
        <v>52.3</v>
      </c>
      <c r="AU250">
        <v>52.52</v>
      </c>
      <c r="AV250">
        <v>53.02</v>
      </c>
      <c r="AW250">
        <v>52.88</v>
      </c>
      <c r="AX250">
        <v>52.95</v>
      </c>
      <c r="AY250">
        <v>53.5</v>
      </c>
      <c r="AZ250">
        <v>52.95</v>
      </c>
      <c r="BA250">
        <v>52.9</v>
      </c>
      <c r="BB250">
        <v>53.3</v>
      </c>
      <c r="BC250">
        <v>52.55</v>
      </c>
      <c r="BD250">
        <v>52.65</v>
      </c>
      <c r="BE250">
        <v>51.8</v>
      </c>
      <c r="BF250">
        <v>52.2</v>
      </c>
      <c r="BG250">
        <v>52.3</v>
      </c>
      <c r="BH250">
        <v>52.25</v>
      </c>
      <c r="BI250">
        <v>52</v>
      </c>
      <c r="BJ250">
        <v>52.1</v>
      </c>
      <c r="BK250">
        <v>52</v>
      </c>
      <c r="BL250">
        <v>52.1</v>
      </c>
      <c r="BM250">
        <v>52.15</v>
      </c>
      <c r="BN250">
        <v>52.3</v>
      </c>
      <c r="BO250">
        <v>52.15</v>
      </c>
      <c r="BP250">
        <v>52</v>
      </c>
      <c r="BQ250">
        <v>51.95</v>
      </c>
      <c r="BR250">
        <v>52.3</v>
      </c>
      <c r="BS250">
        <v>52.65</v>
      </c>
      <c r="BT250">
        <v>52.55</v>
      </c>
      <c r="BU250">
        <v>52.65</v>
      </c>
      <c r="BV250">
        <v>52.8</v>
      </c>
    </row>
    <row r="251" spans="1:88" x14ac:dyDescent="0.25">
      <c r="A251" t="s">
        <v>190</v>
      </c>
      <c r="B251" s="2">
        <v>43677</v>
      </c>
      <c r="C251" s="2">
        <v>43781</v>
      </c>
      <c r="D251">
        <v>0.33429999999999999</v>
      </c>
      <c r="L251">
        <v>34.21</v>
      </c>
      <c r="M251">
        <v>34.06</v>
      </c>
      <c r="N251">
        <v>33.85</v>
      </c>
      <c r="O251">
        <v>33.43</v>
      </c>
      <c r="P251">
        <v>33.78</v>
      </c>
      <c r="Q251">
        <v>32.700000000000003</v>
      </c>
      <c r="R251">
        <v>31.46</v>
      </c>
      <c r="S251">
        <v>31.74</v>
      </c>
      <c r="T251">
        <v>35.03</v>
      </c>
      <c r="U251">
        <v>34.700000000000003</v>
      </c>
      <c r="V251">
        <v>34.78</v>
      </c>
      <c r="W251">
        <v>34.76</v>
      </c>
      <c r="X251">
        <v>35.01</v>
      </c>
      <c r="Y251">
        <v>35.4</v>
      </c>
      <c r="Z251">
        <v>35.159999999999997</v>
      </c>
      <c r="AA251">
        <v>36.76</v>
      </c>
      <c r="AB251">
        <v>36.81</v>
      </c>
      <c r="AC251">
        <v>36.56</v>
      </c>
      <c r="AD251">
        <v>36.35</v>
      </c>
      <c r="AE251">
        <v>36.79</v>
      </c>
      <c r="AF251">
        <v>36.659999999999997</v>
      </c>
      <c r="AG251">
        <f t="shared" si="3"/>
        <v>7.6335877862595242E-2</v>
      </c>
      <c r="AH251">
        <v>36.700000000000003</v>
      </c>
      <c r="AI251">
        <v>36.43</v>
      </c>
      <c r="AJ251">
        <v>36.08</v>
      </c>
      <c r="AK251">
        <v>36.869999999999997</v>
      </c>
      <c r="AL251">
        <v>37.049999999999997</v>
      </c>
      <c r="AM251">
        <v>37.450000000000003</v>
      </c>
      <c r="AN251">
        <v>37.340000000000003</v>
      </c>
      <c r="AO251">
        <v>37.32</v>
      </c>
      <c r="AP251">
        <v>37.15</v>
      </c>
      <c r="AQ251">
        <v>37.22</v>
      </c>
      <c r="AR251">
        <v>37.22</v>
      </c>
      <c r="AS251">
        <v>37.39</v>
      </c>
      <c r="AT251">
        <v>37.64</v>
      </c>
      <c r="AU251">
        <v>37.78</v>
      </c>
      <c r="AV251">
        <v>37.72</v>
      </c>
      <c r="AW251">
        <v>37.43</v>
      </c>
      <c r="AX251">
        <v>37.909999999999997</v>
      </c>
      <c r="AY251">
        <v>37.96</v>
      </c>
      <c r="AZ251">
        <v>37.909999999999997</v>
      </c>
      <c r="BA251">
        <v>38.68</v>
      </c>
      <c r="BB251">
        <v>38.549999999999997</v>
      </c>
      <c r="BC251">
        <v>40.79</v>
      </c>
      <c r="BD251">
        <v>39.840000000000003</v>
      </c>
      <c r="BE251">
        <v>40.01</v>
      </c>
      <c r="BF251">
        <v>40.22</v>
      </c>
      <c r="BG251">
        <v>40.17</v>
      </c>
      <c r="BH251">
        <v>38.56</v>
      </c>
      <c r="BI251">
        <v>39.43</v>
      </c>
      <c r="BJ251">
        <v>39.17</v>
      </c>
      <c r="BK251">
        <v>38.880000000000003</v>
      </c>
      <c r="BL251">
        <v>38.68</v>
      </c>
      <c r="BM251">
        <v>38.340000000000003</v>
      </c>
      <c r="BN251">
        <v>38.049999999999997</v>
      </c>
      <c r="BO251">
        <v>38.17</v>
      </c>
      <c r="BP251">
        <v>38.24</v>
      </c>
      <c r="BQ251">
        <v>39.76</v>
      </c>
      <c r="BR251">
        <v>40.14</v>
      </c>
      <c r="BS251">
        <v>40.07</v>
      </c>
      <c r="BT251">
        <v>40.01</v>
      </c>
      <c r="BU251">
        <v>40.03</v>
      </c>
      <c r="BV251">
        <v>40.049999999999997</v>
      </c>
      <c r="BW251">
        <v>39.96</v>
      </c>
      <c r="BX251">
        <v>39.880000000000003</v>
      </c>
      <c r="BY251">
        <v>39.83</v>
      </c>
      <c r="BZ251">
        <v>40.07</v>
      </c>
      <c r="CA251">
        <v>39.97</v>
      </c>
      <c r="CB251">
        <v>40.14</v>
      </c>
      <c r="CC251">
        <v>40.049999999999997</v>
      </c>
      <c r="CD251">
        <v>40.159999999999997</v>
      </c>
      <c r="CE251">
        <v>40.06</v>
      </c>
      <c r="CF251">
        <v>40.21</v>
      </c>
      <c r="CG251">
        <v>40.270000000000003</v>
      </c>
      <c r="CH251">
        <v>40.090000000000003</v>
      </c>
      <c r="CI251">
        <v>40.1</v>
      </c>
    </row>
    <row r="252" spans="1:88" x14ac:dyDescent="0.25">
      <c r="A252" t="s">
        <v>190</v>
      </c>
      <c r="B252" s="2">
        <v>43503</v>
      </c>
      <c r="C252" s="2">
        <v>43593</v>
      </c>
      <c r="D252">
        <v>0.54700000000000004</v>
      </c>
      <c r="L252">
        <v>36.47</v>
      </c>
      <c r="M252">
        <v>35.11</v>
      </c>
      <c r="N252">
        <v>34.26</v>
      </c>
      <c r="O252">
        <v>34.94</v>
      </c>
      <c r="P252">
        <v>39.85</v>
      </c>
      <c r="Q252">
        <v>39.770000000000003</v>
      </c>
      <c r="R252">
        <v>41.16</v>
      </c>
      <c r="S252">
        <v>40.35</v>
      </c>
      <c r="T252">
        <v>39.93</v>
      </c>
      <c r="U252">
        <v>39</v>
      </c>
      <c r="V252">
        <v>38.68</v>
      </c>
      <c r="W252">
        <v>38.35</v>
      </c>
      <c r="X252">
        <v>38.01</v>
      </c>
      <c r="Y252">
        <v>37.97</v>
      </c>
      <c r="Z252">
        <v>38.11</v>
      </c>
      <c r="AA252">
        <v>38.03</v>
      </c>
      <c r="AB252">
        <v>38.07</v>
      </c>
      <c r="AC252">
        <v>37.76</v>
      </c>
      <c r="AD252">
        <v>37.83</v>
      </c>
      <c r="AE252">
        <v>37.5</v>
      </c>
      <c r="AF252">
        <v>37.18</v>
      </c>
      <c r="AG252">
        <f t="shared" si="3"/>
        <v>5.8957561948162929E-2</v>
      </c>
      <c r="AH252">
        <v>37.090000000000003</v>
      </c>
      <c r="AI252">
        <v>37.5</v>
      </c>
      <c r="AJ252">
        <v>37.06</v>
      </c>
      <c r="AK252">
        <v>37.119999999999997</v>
      </c>
      <c r="AL252">
        <v>37.32</v>
      </c>
      <c r="AM252">
        <v>37.229999999999997</v>
      </c>
      <c r="AN252">
        <v>36.950000000000003</v>
      </c>
      <c r="AO252">
        <v>37.22</v>
      </c>
      <c r="AP252">
        <v>36.18</v>
      </c>
      <c r="AQ252">
        <v>36.15</v>
      </c>
      <c r="AR252">
        <v>34.57</v>
      </c>
      <c r="AS252">
        <v>34.869999999999997</v>
      </c>
      <c r="AT252">
        <v>35.21</v>
      </c>
      <c r="AU252">
        <v>34.94</v>
      </c>
      <c r="AV252">
        <v>30.5</v>
      </c>
      <c r="AW252">
        <v>30.84</v>
      </c>
      <c r="AX252">
        <v>32</v>
      </c>
      <c r="AY252">
        <v>32.83</v>
      </c>
      <c r="AZ252">
        <v>33.369999999999997</v>
      </c>
      <c r="BA252">
        <v>33.159999999999997</v>
      </c>
      <c r="BB252">
        <v>33.020000000000003</v>
      </c>
      <c r="BC252">
        <v>32.869999999999997</v>
      </c>
      <c r="BD252">
        <v>32.01</v>
      </c>
      <c r="BE252">
        <v>32.049999999999997</v>
      </c>
      <c r="BF252">
        <v>32.18</v>
      </c>
      <c r="BG252">
        <v>32.69</v>
      </c>
      <c r="BH252">
        <v>32.64</v>
      </c>
      <c r="BI252">
        <v>32.700000000000003</v>
      </c>
      <c r="BJ252">
        <v>32.92</v>
      </c>
      <c r="BK252">
        <v>31.24</v>
      </c>
      <c r="BL252">
        <v>31.25</v>
      </c>
      <c r="BM252">
        <v>30.89</v>
      </c>
      <c r="BN252">
        <v>30.54</v>
      </c>
      <c r="BO252">
        <v>30.8</v>
      </c>
      <c r="BP252">
        <v>31.03</v>
      </c>
      <c r="BQ252">
        <v>30.73</v>
      </c>
      <c r="BR252">
        <v>30.24</v>
      </c>
      <c r="BS252">
        <v>30.18</v>
      </c>
      <c r="BT252">
        <v>29.7</v>
      </c>
      <c r="BU252">
        <v>29.5</v>
      </c>
      <c r="BV252">
        <v>29.14</v>
      </c>
    </row>
    <row r="253" spans="1:88" x14ac:dyDescent="0.25">
      <c r="A253" t="s">
        <v>190</v>
      </c>
      <c r="B253" s="2">
        <v>43138</v>
      </c>
      <c r="C253" s="2">
        <v>43223</v>
      </c>
      <c r="D253">
        <v>0.19489999999999999</v>
      </c>
      <c r="L253">
        <v>70.16</v>
      </c>
      <c r="M253">
        <v>67.099999999999994</v>
      </c>
      <c r="N253">
        <v>66.540000000000006</v>
      </c>
      <c r="O253">
        <v>67.58</v>
      </c>
      <c r="P253">
        <v>65.98</v>
      </c>
      <c r="Q253">
        <v>67.819999999999993</v>
      </c>
      <c r="R253">
        <v>68</v>
      </c>
      <c r="S253">
        <v>68.540000000000006</v>
      </c>
      <c r="T253">
        <v>67.56</v>
      </c>
      <c r="U253">
        <v>68.62</v>
      </c>
      <c r="V253">
        <v>66.94</v>
      </c>
      <c r="W253">
        <v>66.94</v>
      </c>
      <c r="X253">
        <v>66.180000000000007</v>
      </c>
      <c r="Y253">
        <v>66.14</v>
      </c>
      <c r="Z253">
        <v>66.44</v>
      </c>
      <c r="AA253">
        <v>64.94</v>
      </c>
      <c r="AB253">
        <v>62.88</v>
      </c>
      <c r="AC253">
        <v>62.12</v>
      </c>
      <c r="AD253">
        <v>63.02</v>
      </c>
      <c r="AE253">
        <v>64.099999999999994</v>
      </c>
      <c r="AF253">
        <v>63.84</v>
      </c>
      <c r="AG253">
        <f t="shared" si="3"/>
        <v>-4.8584202682563207E-2</v>
      </c>
      <c r="AH253">
        <v>64.58</v>
      </c>
      <c r="AI253">
        <v>65.599999999999994</v>
      </c>
      <c r="AJ253">
        <v>65.099999999999994</v>
      </c>
      <c r="AK253">
        <v>64.459999999999994</v>
      </c>
      <c r="AL253">
        <v>64.540000000000006</v>
      </c>
      <c r="AM253">
        <v>64.319999999999993</v>
      </c>
      <c r="AN253">
        <v>63.5</v>
      </c>
      <c r="AO253">
        <v>63.16</v>
      </c>
      <c r="AP253">
        <v>63.42</v>
      </c>
      <c r="AQ253">
        <v>63</v>
      </c>
      <c r="AR253">
        <v>61.46</v>
      </c>
      <c r="AS253">
        <v>61.38</v>
      </c>
      <c r="AT253">
        <v>60.64</v>
      </c>
      <c r="AU253">
        <v>60.12</v>
      </c>
      <c r="AV253">
        <v>59.24</v>
      </c>
      <c r="AW253">
        <v>59.92</v>
      </c>
      <c r="AX253">
        <v>57.94</v>
      </c>
      <c r="AY253">
        <v>56.6</v>
      </c>
      <c r="AZ253">
        <v>58.46</v>
      </c>
      <c r="BA253">
        <v>60.04</v>
      </c>
      <c r="BB253">
        <v>59.24</v>
      </c>
      <c r="BC253">
        <v>58.98</v>
      </c>
      <c r="BD253">
        <v>57.84</v>
      </c>
      <c r="BE253">
        <v>59.92</v>
      </c>
      <c r="BF253">
        <v>60.1</v>
      </c>
      <c r="BG253">
        <v>59.66</v>
      </c>
      <c r="BH253">
        <v>59.98</v>
      </c>
      <c r="BI253">
        <v>58.98</v>
      </c>
      <c r="BJ253">
        <v>58.2</v>
      </c>
      <c r="BK253">
        <v>58.2</v>
      </c>
      <c r="BL253">
        <v>58.32</v>
      </c>
      <c r="BM253">
        <v>53</v>
      </c>
      <c r="BN253">
        <v>48.28</v>
      </c>
      <c r="BO253">
        <v>49.29</v>
      </c>
      <c r="BP253">
        <v>47.74</v>
      </c>
      <c r="BQ253">
        <v>47.79</v>
      </c>
      <c r="BR253">
        <v>50.88</v>
      </c>
      <c r="BS253">
        <v>52.3</v>
      </c>
    </row>
    <row r="254" spans="1:88" x14ac:dyDescent="0.25">
      <c r="A254" t="s">
        <v>190</v>
      </c>
      <c r="B254" s="2">
        <v>42942</v>
      </c>
      <c r="C254" s="2">
        <v>43045</v>
      </c>
      <c r="D254">
        <v>0.25540000000000002</v>
      </c>
      <c r="L254">
        <v>70.198999999999998</v>
      </c>
      <c r="M254">
        <v>68.846000000000004</v>
      </c>
      <c r="N254">
        <v>68.146000000000001</v>
      </c>
      <c r="O254">
        <v>70.290999999999997</v>
      </c>
      <c r="P254">
        <v>70.551000000000002</v>
      </c>
      <c r="Q254">
        <v>69.215000000000003</v>
      </c>
      <c r="R254">
        <v>69.031999999999996</v>
      </c>
      <c r="S254">
        <v>68.581999999999994</v>
      </c>
      <c r="T254">
        <v>69.738</v>
      </c>
      <c r="U254">
        <v>70.676000000000002</v>
      </c>
      <c r="V254">
        <v>69.099999999999994</v>
      </c>
      <c r="W254">
        <v>68.897999999999996</v>
      </c>
      <c r="X254">
        <v>69.272000000000006</v>
      </c>
      <c r="Y254">
        <v>70.537000000000006</v>
      </c>
      <c r="Z254">
        <v>70.849999999999994</v>
      </c>
      <c r="AA254">
        <v>70.534000000000006</v>
      </c>
      <c r="AB254">
        <v>70.680000000000007</v>
      </c>
      <c r="AC254">
        <v>70.417000000000002</v>
      </c>
      <c r="AD254">
        <v>68.938999999999993</v>
      </c>
      <c r="AE254">
        <v>69.221000000000004</v>
      </c>
      <c r="AF254">
        <v>68.7</v>
      </c>
      <c r="AG254">
        <f t="shared" si="3"/>
        <v>-2.120675130000302E-3</v>
      </c>
      <c r="AH254">
        <v>69.091999999999999</v>
      </c>
      <c r="AI254">
        <v>68.411000000000001</v>
      </c>
      <c r="AJ254">
        <v>67.706000000000003</v>
      </c>
      <c r="AK254">
        <v>66.867000000000004</v>
      </c>
      <c r="AL254">
        <v>67.850999999999999</v>
      </c>
      <c r="AM254">
        <v>69.174999999999997</v>
      </c>
      <c r="AN254">
        <v>69.31</v>
      </c>
      <c r="AO254">
        <v>68.650000000000006</v>
      </c>
      <c r="AP254">
        <v>67.8</v>
      </c>
      <c r="AQ254">
        <v>68.128</v>
      </c>
      <c r="AR254">
        <v>68.572000000000003</v>
      </c>
      <c r="AS254">
        <v>69.314999999999998</v>
      </c>
      <c r="AT254">
        <v>70.501000000000005</v>
      </c>
      <c r="AU254">
        <v>71.102000000000004</v>
      </c>
      <c r="AV254">
        <v>71.632999999999996</v>
      </c>
      <c r="AW254">
        <v>72.025999999999996</v>
      </c>
      <c r="AX254">
        <v>71.48</v>
      </c>
      <c r="AY254">
        <v>71.316999999999993</v>
      </c>
      <c r="AZ254">
        <v>70.67</v>
      </c>
      <c r="BA254">
        <v>70.040000000000006</v>
      </c>
      <c r="BB254">
        <v>69.573999999999998</v>
      </c>
      <c r="BC254">
        <v>68.259</v>
      </c>
      <c r="BD254">
        <v>67.795000000000002</v>
      </c>
      <c r="BE254">
        <v>66.846999999999994</v>
      </c>
      <c r="BF254">
        <v>64.712999999999994</v>
      </c>
      <c r="BG254">
        <v>65.236999999999995</v>
      </c>
      <c r="BH254">
        <v>67.674999999999997</v>
      </c>
      <c r="BI254">
        <v>66.478999999999999</v>
      </c>
      <c r="BJ254">
        <v>66.48</v>
      </c>
      <c r="BK254">
        <v>65.200999999999993</v>
      </c>
      <c r="BL254">
        <v>64.156999999999996</v>
      </c>
      <c r="BM254">
        <v>64.129000000000005</v>
      </c>
      <c r="BN254">
        <v>63.021000000000001</v>
      </c>
      <c r="BO254">
        <v>63.807000000000002</v>
      </c>
      <c r="BP254">
        <v>63.816000000000003</v>
      </c>
      <c r="BQ254">
        <v>64.5</v>
      </c>
      <c r="BR254">
        <v>64.899000000000001</v>
      </c>
      <c r="BS254">
        <v>64.784999999999997</v>
      </c>
      <c r="BT254">
        <v>64.793999999999997</v>
      </c>
      <c r="BU254">
        <v>65.105999999999995</v>
      </c>
      <c r="BV254">
        <v>63.725999999999999</v>
      </c>
      <c r="BW254">
        <v>63.201999999999998</v>
      </c>
      <c r="BX254">
        <v>63.357999999999997</v>
      </c>
      <c r="BY254">
        <v>62.234000000000002</v>
      </c>
      <c r="BZ254">
        <v>62.284999999999997</v>
      </c>
      <c r="CA254">
        <v>64.05</v>
      </c>
      <c r="CB254">
        <v>64.447000000000003</v>
      </c>
      <c r="CC254">
        <v>65.656000000000006</v>
      </c>
      <c r="CD254">
        <v>65.510000000000005</v>
      </c>
      <c r="CE254">
        <v>65.599999999999994</v>
      </c>
      <c r="CF254">
        <v>65.707999999999998</v>
      </c>
      <c r="CG254">
        <v>65.77</v>
      </c>
      <c r="CH254">
        <v>63.8</v>
      </c>
    </row>
    <row r="255" spans="1:88" x14ac:dyDescent="0.25">
      <c r="A255" t="s">
        <v>190</v>
      </c>
      <c r="B255" s="2">
        <v>42683</v>
      </c>
      <c r="C255" s="2">
        <v>42774</v>
      </c>
      <c r="D255">
        <v>0.106</v>
      </c>
      <c r="L255">
        <v>49.744999999999997</v>
      </c>
      <c r="M255">
        <v>49.13</v>
      </c>
      <c r="N255">
        <v>47.972999999999999</v>
      </c>
      <c r="O255">
        <v>47.755000000000003</v>
      </c>
      <c r="P255">
        <v>47.814</v>
      </c>
      <c r="Q255">
        <v>47.920999999999999</v>
      </c>
      <c r="R255">
        <v>47.485999999999997</v>
      </c>
      <c r="S255">
        <v>47.878</v>
      </c>
      <c r="T255">
        <v>47.924999999999997</v>
      </c>
      <c r="U255">
        <v>48.164000000000001</v>
      </c>
      <c r="V255">
        <v>47.625999999999998</v>
      </c>
      <c r="W255">
        <v>47.91</v>
      </c>
      <c r="X255">
        <v>47.7</v>
      </c>
      <c r="Y255">
        <v>47.389000000000003</v>
      </c>
      <c r="Z255">
        <v>47.606999999999999</v>
      </c>
      <c r="AA255">
        <v>47.945999999999998</v>
      </c>
      <c r="AB255">
        <v>47.384</v>
      </c>
      <c r="AC255">
        <v>47.369</v>
      </c>
      <c r="AD255">
        <v>47.13</v>
      </c>
      <c r="AE255">
        <v>48.04</v>
      </c>
      <c r="AF255">
        <v>48.639000000000003</v>
      </c>
      <c r="AG255">
        <f t="shared" si="3"/>
        <v>-9.9938937512721281E-3</v>
      </c>
      <c r="AH255">
        <v>48.5</v>
      </c>
      <c r="AI255">
        <v>47.84</v>
      </c>
      <c r="AJ255">
        <v>47.125</v>
      </c>
      <c r="AK255">
        <v>47.947000000000003</v>
      </c>
      <c r="AL255">
        <v>47.521000000000001</v>
      </c>
      <c r="AM255">
        <v>47.52</v>
      </c>
      <c r="AN255">
        <v>47.79</v>
      </c>
      <c r="AO255">
        <v>48.912999999999997</v>
      </c>
      <c r="AP255">
        <v>49.792999999999999</v>
      </c>
      <c r="AQ255">
        <v>50.106000000000002</v>
      </c>
      <c r="AR255">
        <v>49.164999999999999</v>
      </c>
      <c r="AS255">
        <v>49.75</v>
      </c>
      <c r="AT255">
        <v>49.423999999999999</v>
      </c>
      <c r="AU255">
        <v>49.338000000000001</v>
      </c>
      <c r="AV255">
        <v>49.381</v>
      </c>
      <c r="AW255">
        <v>49.825000000000003</v>
      </c>
      <c r="AX255">
        <v>49.25</v>
      </c>
      <c r="AY255">
        <v>49.872</v>
      </c>
      <c r="AZ255">
        <v>49.715000000000003</v>
      </c>
      <c r="BA255">
        <v>49.491</v>
      </c>
      <c r="BB255">
        <v>50.146000000000001</v>
      </c>
      <c r="BC255">
        <v>49.774999999999999</v>
      </c>
      <c r="BD255">
        <v>51.18</v>
      </c>
      <c r="BE255">
        <v>51.606000000000002</v>
      </c>
      <c r="BF255">
        <v>51.847999999999999</v>
      </c>
      <c r="BG255">
        <v>51.529000000000003</v>
      </c>
      <c r="BH255">
        <v>51.71</v>
      </c>
      <c r="BI255">
        <v>51.95</v>
      </c>
      <c r="BJ255">
        <v>51.698999999999998</v>
      </c>
      <c r="BK255">
        <v>51.7</v>
      </c>
      <c r="BL255">
        <v>51.89</v>
      </c>
      <c r="BM255">
        <v>51.470999999999997</v>
      </c>
      <c r="BN255">
        <v>52.265999999999998</v>
      </c>
      <c r="BO255">
        <v>52.832999999999998</v>
      </c>
      <c r="BP255">
        <v>52.682000000000002</v>
      </c>
      <c r="BQ255">
        <v>53.301000000000002</v>
      </c>
      <c r="BR255">
        <v>53.447000000000003</v>
      </c>
      <c r="BS255">
        <v>53.844999999999999</v>
      </c>
      <c r="BT255">
        <v>54.25</v>
      </c>
      <c r="BU255">
        <v>55.28</v>
      </c>
      <c r="BV255">
        <v>55.563000000000002</v>
      </c>
      <c r="BW255">
        <v>54.503999999999998</v>
      </c>
      <c r="BX255">
        <v>55.537999999999997</v>
      </c>
      <c r="BY255">
        <v>55.384999999999998</v>
      </c>
    </row>
    <row r="256" spans="1:88" x14ac:dyDescent="0.25">
      <c r="A256" t="s">
        <v>190</v>
      </c>
      <c r="B256" s="2">
        <v>42578</v>
      </c>
      <c r="C256" s="2">
        <v>42683</v>
      </c>
      <c r="D256">
        <v>0.38479999999999998</v>
      </c>
      <c r="L256">
        <v>47.093000000000004</v>
      </c>
      <c r="M256">
        <v>46.377000000000002</v>
      </c>
      <c r="N256">
        <v>46.411000000000001</v>
      </c>
      <c r="O256">
        <v>46.006</v>
      </c>
      <c r="P256">
        <v>45.606999999999999</v>
      </c>
      <c r="Q256">
        <v>45.05</v>
      </c>
      <c r="R256">
        <v>45.381999999999998</v>
      </c>
      <c r="S256">
        <v>45.46</v>
      </c>
      <c r="T256">
        <v>46.173999999999999</v>
      </c>
      <c r="U256">
        <v>46.505000000000003</v>
      </c>
      <c r="V256">
        <v>46.837000000000003</v>
      </c>
      <c r="W256">
        <v>46.898000000000003</v>
      </c>
      <c r="X256">
        <v>46.935000000000002</v>
      </c>
      <c r="Y256">
        <v>47.084000000000003</v>
      </c>
      <c r="Z256">
        <v>46.218000000000004</v>
      </c>
      <c r="AA256">
        <v>45.816000000000003</v>
      </c>
      <c r="AB256">
        <v>46.125</v>
      </c>
      <c r="AC256">
        <v>46.591999999999999</v>
      </c>
      <c r="AD256">
        <v>46.524999999999999</v>
      </c>
      <c r="AE256">
        <v>46.975000000000001</v>
      </c>
      <c r="AF256">
        <v>47.26</v>
      </c>
      <c r="AG256">
        <f t="shared" si="3"/>
        <v>1.9039610151583664E-2</v>
      </c>
      <c r="AH256">
        <v>46.738</v>
      </c>
      <c r="AI256">
        <v>46.984999999999999</v>
      </c>
      <c r="AJ256">
        <v>47.173000000000002</v>
      </c>
      <c r="AK256">
        <v>47.05</v>
      </c>
      <c r="AL256">
        <v>47.045000000000002</v>
      </c>
      <c r="AM256">
        <v>46.822000000000003</v>
      </c>
      <c r="AN256">
        <v>46.6</v>
      </c>
      <c r="AO256">
        <v>46.283000000000001</v>
      </c>
      <c r="AP256">
        <v>45.805</v>
      </c>
      <c r="AQ256">
        <v>45.496000000000002</v>
      </c>
      <c r="AR256">
        <v>45.045000000000002</v>
      </c>
      <c r="AS256">
        <v>43.999000000000002</v>
      </c>
      <c r="AT256">
        <v>48.421999999999997</v>
      </c>
      <c r="AU256">
        <v>48</v>
      </c>
      <c r="AV256">
        <v>48.47</v>
      </c>
      <c r="AW256">
        <v>49.145000000000003</v>
      </c>
      <c r="AX256">
        <v>48.905000000000001</v>
      </c>
      <c r="AY256">
        <v>49.12</v>
      </c>
      <c r="AZ256">
        <v>49.465000000000003</v>
      </c>
      <c r="BA256">
        <v>49.497999999999998</v>
      </c>
      <c r="BB256">
        <v>50.503</v>
      </c>
      <c r="BC256">
        <v>50.375999999999998</v>
      </c>
      <c r="BD256">
        <v>50.07</v>
      </c>
      <c r="BE256">
        <v>50.715000000000003</v>
      </c>
      <c r="BF256">
        <v>51.195999999999998</v>
      </c>
      <c r="BG256">
        <v>52.53</v>
      </c>
      <c r="BH256">
        <v>52.46</v>
      </c>
      <c r="BI256">
        <v>52.99</v>
      </c>
      <c r="BJ256">
        <v>53.4</v>
      </c>
      <c r="BK256">
        <v>54.256999999999998</v>
      </c>
      <c r="BL256">
        <v>60.8</v>
      </c>
      <c r="BM256">
        <v>57.84</v>
      </c>
      <c r="BN256">
        <v>57.018999999999998</v>
      </c>
      <c r="BO256">
        <v>56.133000000000003</v>
      </c>
      <c r="BP256">
        <v>55.481999999999999</v>
      </c>
      <c r="BQ256">
        <v>53.997</v>
      </c>
      <c r="BR256">
        <v>53.984000000000002</v>
      </c>
      <c r="BS256">
        <v>53.841999999999999</v>
      </c>
      <c r="BT256">
        <v>54.463999999999999</v>
      </c>
      <c r="BU256">
        <v>54.194000000000003</v>
      </c>
      <c r="BV256">
        <v>54.103000000000002</v>
      </c>
      <c r="BW256">
        <v>53.719000000000001</v>
      </c>
      <c r="BX256">
        <v>52.38</v>
      </c>
      <c r="BY256">
        <v>53.012</v>
      </c>
      <c r="BZ256">
        <v>52.28</v>
      </c>
      <c r="CA256">
        <v>50.970999999999997</v>
      </c>
      <c r="CB256">
        <v>51.673999999999999</v>
      </c>
      <c r="CC256">
        <v>51.588000000000001</v>
      </c>
      <c r="CD256">
        <v>51.093000000000004</v>
      </c>
      <c r="CE256">
        <v>50.542000000000002</v>
      </c>
      <c r="CF256">
        <v>49.728000000000002</v>
      </c>
      <c r="CG256">
        <v>49.545999999999999</v>
      </c>
      <c r="CH256">
        <v>51.2</v>
      </c>
      <c r="CI256">
        <v>50.466999999999999</v>
      </c>
      <c r="CJ256">
        <v>49.744999999999997</v>
      </c>
    </row>
    <row r="257" spans="1:83" x14ac:dyDescent="0.25">
      <c r="A257" t="s">
        <v>190</v>
      </c>
      <c r="B257" s="2">
        <v>42487</v>
      </c>
      <c r="C257" s="2">
        <v>42578</v>
      </c>
      <c r="D257">
        <v>0.63149999999999995</v>
      </c>
      <c r="L257">
        <v>46.457999999999998</v>
      </c>
      <c r="M257">
        <v>45.472999999999999</v>
      </c>
      <c r="N257">
        <v>45.575000000000003</v>
      </c>
      <c r="O257">
        <v>45.201000000000001</v>
      </c>
      <c r="P257">
        <v>45.078000000000003</v>
      </c>
      <c r="Q257">
        <v>44.162999999999997</v>
      </c>
      <c r="R257">
        <v>44.825000000000003</v>
      </c>
      <c r="S257">
        <v>44.985999999999997</v>
      </c>
      <c r="T257">
        <v>45.008000000000003</v>
      </c>
      <c r="U257">
        <v>46.003</v>
      </c>
      <c r="V257">
        <v>45.828000000000003</v>
      </c>
      <c r="W257">
        <v>45.600999999999999</v>
      </c>
      <c r="X257">
        <v>45.201999999999998</v>
      </c>
      <c r="Y257">
        <v>45.195</v>
      </c>
      <c r="Z257">
        <v>45.72</v>
      </c>
      <c r="AA257">
        <v>45.521000000000001</v>
      </c>
      <c r="AB257">
        <v>45.588000000000001</v>
      </c>
      <c r="AC257">
        <v>46.237000000000002</v>
      </c>
      <c r="AD257">
        <v>46.158000000000001</v>
      </c>
      <c r="AE257">
        <v>46.347999999999999</v>
      </c>
      <c r="AF257">
        <v>46.5</v>
      </c>
      <c r="AG257">
        <f t="shared" si="3"/>
        <v>2.2584830558793154E-2</v>
      </c>
      <c r="AH257">
        <v>46.86</v>
      </c>
      <c r="AI257">
        <v>47.384</v>
      </c>
      <c r="AJ257">
        <v>47.69</v>
      </c>
      <c r="AK257">
        <v>47.73</v>
      </c>
      <c r="AL257">
        <v>48.067999999999998</v>
      </c>
      <c r="AM257">
        <v>48.034999999999997</v>
      </c>
      <c r="AN257">
        <v>47.8</v>
      </c>
      <c r="AO257">
        <v>47.683</v>
      </c>
      <c r="AP257">
        <v>47.76</v>
      </c>
      <c r="AQ257">
        <v>47.621000000000002</v>
      </c>
      <c r="AR257">
        <v>47.661000000000001</v>
      </c>
      <c r="AS257">
        <v>46.365000000000002</v>
      </c>
      <c r="AT257">
        <v>44.639000000000003</v>
      </c>
      <c r="AU257">
        <v>44.655000000000001</v>
      </c>
      <c r="AV257">
        <v>45.503</v>
      </c>
      <c r="AW257">
        <v>44.531999999999996</v>
      </c>
      <c r="AX257">
        <v>45.472000000000001</v>
      </c>
      <c r="AY257">
        <v>46.82</v>
      </c>
      <c r="AZ257">
        <v>47.51</v>
      </c>
      <c r="BA257">
        <v>47.277000000000001</v>
      </c>
      <c r="BB257">
        <v>48.149000000000001</v>
      </c>
      <c r="BC257">
        <v>45</v>
      </c>
      <c r="BD257">
        <v>42.798999999999999</v>
      </c>
      <c r="BE257">
        <v>43.77</v>
      </c>
      <c r="BF257">
        <v>44.826000000000001</v>
      </c>
      <c r="BG257">
        <v>46.34</v>
      </c>
      <c r="BH257">
        <v>46.776000000000003</v>
      </c>
      <c r="BI257">
        <v>46.097999999999999</v>
      </c>
      <c r="BJ257">
        <v>45.3</v>
      </c>
      <c r="BK257">
        <v>45.02</v>
      </c>
      <c r="BL257">
        <v>44.978999999999999</v>
      </c>
      <c r="BM257">
        <v>46.015000000000001</v>
      </c>
      <c r="BN257">
        <v>47.276000000000003</v>
      </c>
      <c r="BO257">
        <v>47.71</v>
      </c>
      <c r="BP257">
        <v>47.61</v>
      </c>
      <c r="BQ257">
        <v>48.05</v>
      </c>
      <c r="BR257">
        <v>48.777999999999999</v>
      </c>
      <c r="BS257">
        <v>49.070999999999998</v>
      </c>
      <c r="BT257">
        <v>49.341000000000001</v>
      </c>
      <c r="BU257">
        <v>50.04</v>
      </c>
      <c r="BV257">
        <v>49.726999999999997</v>
      </c>
      <c r="BW257">
        <v>50.125</v>
      </c>
      <c r="BX257">
        <v>50.47</v>
      </c>
      <c r="BY257">
        <v>50.585999999999999</v>
      </c>
      <c r="BZ257">
        <v>47.093000000000004</v>
      </c>
    </row>
    <row r="258" spans="1:83" x14ac:dyDescent="0.25">
      <c r="A258" t="s">
        <v>191</v>
      </c>
      <c r="B258" s="2">
        <v>45322</v>
      </c>
      <c r="C258" s="2">
        <v>45413</v>
      </c>
      <c r="D258">
        <v>0.1638</v>
      </c>
      <c r="L258">
        <v>148.51</v>
      </c>
      <c r="M258">
        <v>141.11000000000001</v>
      </c>
      <c r="N258">
        <v>141.69</v>
      </c>
      <c r="O258">
        <v>144.03</v>
      </c>
      <c r="P258">
        <v>144.1</v>
      </c>
      <c r="Q258">
        <v>145.88999999999999</v>
      </c>
      <c r="R258">
        <v>148.18</v>
      </c>
      <c r="S258">
        <v>151</v>
      </c>
      <c r="T258">
        <v>153.1</v>
      </c>
      <c r="U258">
        <v>150.04</v>
      </c>
      <c r="V258">
        <v>153.94</v>
      </c>
      <c r="W258">
        <v>155.97999999999999</v>
      </c>
      <c r="X258">
        <v>152.69</v>
      </c>
      <c r="Y258">
        <v>151.96</v>
      </c>
      <c r="Z258">
        <v>152.01</v>
      </c>
      <c r="AA258">
        <v>154.75</v>
      </c>
      <c r="AB258">
        <v>154.91</v>
      </c>
      <c r="AC258">
        <v>157.03</v>
      </c>
      <c r="AD258">
        <v>158.30000000000001</v>
      </c>
      <c r="AE258">
        <v>155.85</v>
      </c>
      <c r="AF258">
        <v>157.79</v>
      </c>
      <c r="AG258">
        <f t="shared" si="3"/>
        <v>0.11820565516263891</v>
      </c>
      <c r="AH258">
        <v>163.09</v>
      </c>
      <c r="AI258">
        <v>166.56</v>
      </c>
      <c r="AJ258">
        <v>161.44999999999999</v>
      </c>
      <c r="AK258">
        <v>167.89</v>
      </c>
      <c r="AL258">
        <v>175.72</v>
      </c>
      <c r="AM258">
        <v>170.57</v>
      </c>
      <c r="AN258">
        <v>171.12</v>
      </c>
      <c r="AO258">
        <v>173.08</v>
      </c>
      <c r="AP258">
        <v>169.25</v>
      </c>
      <c r="AQ258">
        <v>168.45</v>
      </c>
      <c r="AR258">
        <v>167.2</v>
      </c>
      <c r="AS258">
        <v>166.92</v>
      </c>
      <c r="AT258">
        <v>164.1</v>
      </c>
      <c r="AU258">
        <v>167.67</v>
      </c>
      <c r="AV258">
        <v>170.85</v>
      </c>
      <c r="AW258">
        <v>170.1</v>
      </c>
      <c r="AX258">
        <v>167.52</v>
      </c>
      <c r="AY258">
        <v>167.07</v>
      </c>
      <c r="AZ258">
        <v>169.13</v>
      </c>
      <c r="BA258">
        <v>169.3</v>
      </c>
      <c r="BB258">
        <v>171.72</v>
      </c>
      <c r="BC258">
        <v>171.04</v>
      </c>
      <c r="BD258">
        <v>173.91</v>
      </c>
      <c r="BE258">
        <v>169.76</v>
      </c>
      <c r="BF258">
        <v>171.53</v>
      </c>
      <c r="BG258">
        <v>173.62</v>
      </c>
      <c r="BH258">
        <v>175.57</v>
      </c>
      <c r="BI258">
        <v>170.86</v>
      </c>
      <c r="BJ258">
        <v>175.13</v>
      </c>
      <c r="BK258">
        <v>171.29</v>
      </c>
      <c r="BL258">
        <v>169.84</v>
      </c>
      <c r="BM258">
        <v>168.58</v>
      </c>
      <c r="BN258">
        <v>164.32</v>
      </c>
      <c r="BO258">
        <v>161.44</v>
      </c>
      <c r="BP258">
        <v>157.63</v>
      </c>
      <c r="BQ258">
        <v>160.18</v>
      </c>
      <c r="BR258">
        <v>161.35</v>
      </c>
      <c r="BS258">
        <v>163.63</v>
      </c>
      <c r="BT258">
        <v>163.30000000000001</v>
      </c>
      <c r="BU258">
        <v>165.66</v>
      </c>
      <c r="BV258">
        <v>169.2</v>
      </c>
      <c r="BW258">
        <v>165.85</v>
      </c>
      <c r="BX258">
        <v>164.11</v>
      </c>
    </row>
    <row r="259" spans="1:83" x14ac:dyDescent="0.25">
      <c r="A259" t="s">
        <v>191</v>
      </c>
      <c r="B259" s="2">
        <v>43950</v>
      </c>
      <c r="C259" s="2">
        <v>44041</v>
      </c>
      <c r="D259">
        <v>0.12970000000000001</v>
      </c>
      <c r="L259">
        <v>78.97</v>
      </c>
      <c r="M259">
        <v>78.67</v>
      </c>
      <c r="N259">
        <v>75.64</v>
      </c>
      <c r="O259">
        <v>75.680000000000007</v>
      </c>
      <c r="P259">
        <v>77.63</v>
      </c>
      <c r="Q259">
        <v>78.87</v>
      </c>
      <c r="R259">
        <v>78.83</v>
      </c>
      <c r="S259">
        <v>80.56</v>
      </c>
      <c r="T259">
        <v>80.48</v>
      </c>
      <c r="U259">
        <v>78.42</v>
      </c>
      <c r="V259">
        <v>78</v>
      </c>
      <c r="W259">
        <v>79.87</v>
      </c>
      <c r="X259">
        <v>75.77</v>
      </c>
      <c r="Y259">
        <v>79.94</v>
      </c>
      <c r="Z259">
        <v>78.09</v>
      </c>
      <c r="AA259">
        <v>80.63</v>
      </c>
      <c r="AB259">
        <v>78</v>
      </c>
      <c r="AC259">
        <v>78.7</v>
      </c>
      <c r="AD259">
        <v>78.02</v>
      </c>
      <c r="AE259">
        <v>79.290000000000006</v>
      </c>
      <c r="AF259">
        <v>78.11</v>
      </c>
      <c r="AG259">
        <f t="shared" ref="AG259:AG290" si="4">($AF259-$M259)/$M259</f>
        <v>-7.1183424431168459E-3</v>
      </c>
      <c r="AH259">
        <v>80.88</v>
      </c>
      <c r="AI259">
        <v>79.73</v>
      </c>
      <c r="AJ259">
        <v>84.63</v>
      </c>
      <c r="AK259">
        <v>84.11</v>
      </c>
      <c r="AL259">
        <v>86.04</v>
      </c>
      <c r="AM259">
        <v>88.55</v>
      </c>
      <c r="AN259">
        <v>91.37</v>
      </c>
      <c r="AO259">
        <v>89.75</v>
      </c>
      <c r="AP259">
        <v>91.01</v>
      </c>
      <c r="AQ259">
        <v>84.02</v>
      </c>
      <c r="AR259">
        <v>85.24</v>
      </c>
      <c r="AS259">
        <v>86.39</v>
      </c>
      <c r="AT259">
        <v>89.52</v>
      </c>
      <c r="AU259">
        <v>89.94</v>
      </c>
      <c r="AV259">
        <v>89.92</v>
      </c>
      <c r="AW259">
        <v>88.81</v>
      </c>
      <c r="AX259">
        <v>89.13</v>
      </c>
      <c r="AY259">
        <v>89.35</v>
      </c>
      <c r="AZ259">
        <v>89.14</v>
      </c>
      <c r="BA259">
        <v>88.96</v>
      </c>
      <c r="BB259">
        <v>88.02</v>
      </c>
      <c r="BC259">
        <v>89.01</v>
      </c>
      <c r="BD259">
        <v>91.21</v>
      </c>
      <c r="BE259">
        <v>89.78</v>
      </c>
      <c r="BF259">
        <v>91.87</v>
      </c>
      <c r="BG259">
        <v>92.92</v>
      </c>
      <c r="BH259">
        <v>92.14</v>
      </c>
      <c r="BI259">
        <v>93.53</v>
      </c>
      <c r="BJ259">
        <v>93.25</v>
      </c>
      <c r="BK259">
        <v>92.51</v>
      </c>
      <c r="BL259">
        <v>91.33</v>
      </c>
      <c r="BM259">
        <v>92.38</v>
      </c>
      <c r="BN259">
        <v>92.55</v>
      </c>
      <c r="BO259">
        <v>91.2</v>
      </c>
      <c r="BP259">
        <v>92.23</v>
      </c>
      <c r="BQ259">
        <v>93.17</v>
      </c>
      <c r="BR259">
        <v>92.31</v>
      </c>
      <c r="BS259">
        <v>92.6</v>
      </c>
      <c r="BT259">
        <v>89.67</v>
      </c>
      <c r="BU259">
        <v>88.89</v>
      </c>
      <c r="BV259">
        <v>92.7</v>
      </c>
      <c r="BW259">
        <v>91.45</v>
      </c>
      <c r="BX259">
        <v>93.03</v>
      </c>
    </row>
    <row r="260" spans="1:83" x14ac:dyDescent="0.25">
      <c r="A260" t="s">
        <v>191</v>
      </c>
      <c r="B260" s="2">
        <v>43866</v>
      </c>
      <c r="C260" s="2">
        <v>43950</v>
      </c>
      <c r="D260">
        <v>0.1593</v>
      </c>
      <c r="L260">
        <v>90.91</v>
      </c>
      <c r="M260">
        <v>90.61</v>
      </c>
      <c r="N260">
        <v>87.42</v>
      </c>
      <c r="O260">
        <v>88.6</v>
      </c>
      <c r="P260">
        <v>90</v>
      </c>
      <c r="Q260">
        <v>91.72</v>
      </c>
      <c r="R260">
        <v>90.03</v>
      </c>
      <c r="S260">
        <v>89.6</v>
      </c>
      <c r="T260">
        <v>88.03</v>
      </c>
      <c r="U260">
        <v>90.56</v>
      </c>
      <c r="V260">
        <v>89.47</v>
      </c>
      <c r="W260">
        <v>87.03</v>
      </c>
      <c r="X260">
        <v>83.32</v>
      </c>
      <c r="Y260">
        <v>80.22</v>
      </c>
      <c r="Z260">
        <v>79.66</v>
      </c>
      <c r="AA260">
        <v>75.94</v>
      </c>
      <c r="AB260">
        <v>78.3</v>
      </c>
      <c r="AC260">
        <v>80.56</v>
      </c>
      <c r="AD260">
        <v>78.56</v>
      </c>
      <c r="AE260">
        <v>81.8</v>
      </c>
      <c r="AF260">
        <v>79.17</v>
      </c>
      <c r="AG260">
        <f t="shared" si="4"/>
        <v>-0.1262553802008608</v>
      </c>
      <c r="AH260">
        <v>77.47</v>
      </c>
      <c r="AI260">
        <v>72.64</v>
      </c>
      <c r="AJ260">
        <v>78.89</v>
      </c>
      <c r="AK260">
        <v>74.62</v>
      </c>
      <c r="AL260">
        <v>67.02</v>
      </c>
      <c r="AM260">
        <v>75.81</v>
      </c>
      <c r="AN260">
        <v>64.48</v>
      </c>
      <c r="AO260">
        <v>68.86</v>
      </c>
      <c r="AP260">
        <v>61.19</v>
      </c>
      <c r="AQ260">
        <v>65</v>
      </c>
      <c r="AR260">
        <v>60.91</v>
      </c>
      <c r="AS260">
        <v>62.53</v>
      </c>
      <c r="AT260">
        <v>65.459999999999994</v>
      </c>
      <c r="AU260">
        <v>63.08</v>
      </c>
      <c r="AV260">
        <v>68.98</v>
      </c>
      <c r="AW260">
        <v>66.59</v>
      </c>
      <c r="AX260">
        <v>69.03</v>
      </c>
      <c r="AY260">
        <v>67.650000000000006</v>
      </c>
      <c r="AZ260">
        <v>65.900000000000006</v>
      </c>
      <c r="BA260">
        <v>68.02</v>
      </c>
      <c r="BB260">
        <v>65.23</v>
      </c>
      <c r="BC260">
        <v>70.95</v>
      </c>
      <c r="BD260">
        <v>72.73</v>
      </c>
      <c r="BE260">
        <v>73.33</v>
      </c>
      <c r="BF260">
        <v>71.58</v>
      </c>
      <c r="BG260">
        <v>73.3</v>
      </c>
      <c r="BH260">
        <v>77.55</v>
      </c>
      <c r="BI260">
        <v>75.989999999999995</v>
      </c>
      <c r="BJ260">
        <v>76.849999999999994</v>
      </c>
      <c r="BK260">
        <v>76.17</v>
      </c>
      <c r="BL260">
        <v>74.31</v>
      </c>
      <c r="BM260">
        <v>71.84</v>
      </c>
      <c r="BN260">
        <v>74.680000000000007</v>
      </c>
      <c r="BO260">
        <v>73.81</v>
      </c>
      <c r="BP260">
        <v>76.040000000000006</v>
      </c>
      <c r="BQ260">
        <v>75.98</v>
      </c>
      <c r="BR260">
        <v>75.290000000000006</v>
      </c>
      <c r="BS260">
        <v>78.97</v>
      </c>
    </row>
    <row r="261" spans="1:83" x14ac:dyDescent="0.25">
      <c r="A261" t="s">
        <v>191</v>
      </c>
      <c r="B261" s="2">
        <v>43495</v>
      </c>
      <c r="C261" s="2">
        <v>43586</v>
      </c>
      <c r="D261">
        <v>0.1019</v>
      </c>
      <c r="L261">
        <v>50.17</v>
      </c>
      <c r="M261">
        <v>49.52</v>
      </c>
      <c r="N261">
        <v>49.61</v>
      </c>
      <c r="O261">
        <v>49.69</v>
      </c>
      <c r="P261">
        <v>50.73</v>
      </c>
      <c r="Q261">
        <v>51.1</v>
      </c>
      <c r="R261">
        <v>50.55</v>
      </c>
      <c r="S261">
        <v>50.29</v>
      </c>
      <c r="T261">
        <v>50.83</v>
      </c>
      <c r="U261">
        <v>51.66</v>
      </c>
      <c r="V261">
        <v>51.59</v>
      </c>
      <c r="W261">
        <v>51.57</v>
      </c>
      <c r="X261">
        <v>51.98</v>
      </c>
      <c r="Y261">
        <v>52.01</v>
      </c>
      <c r="Z261">
        <v>52.45</v>
      </c>
      <c r="AA261">
        <v>52.35</v>
      </c>
      <c r="AB261">
        <v>53.12</v>
      </c>
      <c r="AC261">
        <v>52.99</v>
      </c>
      <c r="AD261">
        <v>53.03</v>
      </c>
      <c r="AE261">
        <v>53.04</v>
      </c>
      <c r="AF261">
        <v>53.39</v>
      </c>
      <c r="AG261">
        <f t="shared" si="4"/>
        <v>7.8150242326332733E-2</v>
      </c>
      <c r="AH261">
        <v>54.2</v>
      </c>
      <c r="AI261">
        <v>53.78</v>
      </c>
      <c r="AJ261">
        <v>53.94</v>
      </c>
      <c r="AK261">
        <v>54.8</v>
      </c>
      <c r="AL261">
        <v>54.03</v>
      </c>
      <c r="AM261">
        <v>53.53</v>
      </c>
      <c r="AN261">
        <v>54.35</v>
      </c>
      <c r="AO261">
        <v>54.84</v>
      </c>
      <c r="AP261">
        <v>55.39</v>
      </c>
      <c r="AQ261">
        <v>55.4</v>
      </c>
      <c r="AR261">
        <v>56.6</v>
      </c>
      <c r="AS261">
        <v>56.83</v>
      </c>
      <c r="AT261">
        <v>56.97</v>
      </c>
      <c r="AU261">
        <v>57.16</v>
      </c>
      <c r="AV261">
        <v>57.77</v>
      </c>
      <c r="AW261">
        <v>56.82</v>
      </c>
      <c r="AX261">
        <v>56.64</v>
      </c>
      <c r="AY261">
        <v>58</v>
      </c>
      <c r="AZ261">
        <v>56.91</v>
      </c>
      <c r="BA261">
        <v>56.55</v>
      </c>
      <c r="BB261">
        <v>57.03</v>
      </c>
      <c r="BC261">
        <v>57.81</v>
      </c>
      <c r="BD261">
        <v>58.09</v>
      </c>
      <c r="BE261">
        <v>57.68</v>
      </c>
      <c r="BF261">
        <v>57.86</v>
      </c>
      <c r="BG261">
        <v>57.99</v>
      </c>
      <c r="BH261">
        <v>57.76</v>
      </c>
      <c r="BI261">
        <v>57.44</v>
      </c>
      <c r="BJ261">
        <v>56.33</v>
      </c>
      <c r="BK261">
        <v>55.9</v>
      </c>
      <c r="BL261">
        <v>56.95</v>
      </c>
      <c r="BM261">
        <v>57.18</v>
      </c>
      <c r="BN261">
        <v>70.45</v>
      </c>
      <c r="BO261">
        <v>79.08</v>
      </c>
      <c r="BP261">
        <v>79.89</v>
      </c>
      <c r="BQ261">
        <v>81.97</v>
      </c>
      <c r="BR261">
        <v>86.72</v>
      </c>
      <c r="BS261">
        <v>86.83</v>
      </c>
      <c r="BT261">
        <v>85.07</v>
      </c>
      <c r="BU261">
        <v>86.64</v>
      </c>
      <c r="BV261">
        <v>87.25</v>
      </c>
      <c r="BW261">
        <v>86.13</v>
      </c>
      <c r="BX261">
        <v>86.37</v>
      </c>
    </row>
    <row r="262" spans="1:83" x14ac:dyDescent="0.25">
      <c r="A262" t="s">
        <v>191</v>
      </c>
      <c r="B262" s="2">
        <v>42676</v>
      </c>
      <c r="C262" s="2">
        <v>42760</v>
      </c>
      <c r="D262">
        <v>0.13070000000000001</v>
      </c>
      <c r="L262">
        <v>67.09</v>
      </c>
      <c r="M262">
        <v>66.95</v>
      </c>
      <c r="N262">
        <v>66.73</v>
      </c>
      <c r="O262">
        <v>68.459999999999994</v>
      </c>
      <c r="P262">
        <v>68.27</v>
      </c>
      <c r="Q262">
        <v>67.88</v>
      </c>
      <c r="R262">
        <v>66.31</v>
      </c>
      <c r="S262">
        <v>66.88</v>
      </c>
      <c r="T262">
        <v>65.930000000000007</v>
      </c>
      <c r="U262">
        <v>66.77</v>
      </c>
      <c r="V262">
        <v>66.3</v>
      </c>
      <c r="W262">
        <v>66.67</v>
      </c>
      <c r="X262">
        <v>67.31</v>
      </c>
      <c r="Y262">
        <v>67.099999999999994</v>
      </c>
      <c r="Z262">
        <v>68.31</v>
      </c>
      <c r="AA262">
        <v>68.13</v>
      </c>
      <c r="AB262">
        <v>68.290000000000006</v>
      </c>
      <c r="AC262">
        <v>67.099999999999994</v>
      </c>
      <c r="AD262">
        <v>66.77</v>
      </c>
      <c r="AE262">
        <v>68.13</v>
      </c>
      <c r="AF262">
        <v>64.16</v>
      </c>
      <c r="AG262">
        <f t="shared" si="4"/>
        <v>-4.1672890216579626E-2</v>
      </c>
      <c r="AH262">
        <v>65.84</v>
      </c>
      <c r="AI262">
        <v>66.36</v>
      </c>
      <c r="AJ262">
        <v>67.45</v>
      </c>
      <c r="AK262">
        <v>68.34</v>
      </c>
      <c r="AL262">
        <v>68.55</v>
      </c>
      <c r="AM262">
        <v>68.52</v>
      </c>
      <c r="AN262">
        <v>68.47</v>
      </c>
      <c r="AO262">
        <v>69.34</v>
      </c>
      <c r="AP262">
        <v>67.56</v>
      </c>
      <c r="AQ262">
        <v>68.03</v>
      </c>
      <c r="AR262">
        <v>66.459999999999994</v>
      </c>
      <c r="AS262">
        <v>67.02</v>
      </c>
      <c r="AT262">
        <v>66.91</v>
      </c>
      <c r="AU262">
        <v>67.16</v>
      </c>
      <c r="AV262">
        <v>66.760000000000005</v>
      </c>
      <c r="AW262">
        <v>66.86</v>
      </c>
      <c r="AX262">
        <v>67.25</v>
      </c>
      <c r="AY262">
        <v>65.75</v>
      </c>
      <c r="AZ262">
        <v>66.040000000000006</v>
      </c>
      <c r="BA262">
        <v>65.2</v>
      </c>
      <c r="BB262">
        <v>65.400000000000006</v>
      </c>
      <c r="BC262">
        <v>65.47</v>
      </c>
      <c r="BD262">
        <v>65.55</v>
      </c>
      <c r="BE262">
        <v>65.53</v>
      </c>
      <c r="BF262">
        <v>65.650000000000006</v>
      </c>
      <c r="BG262">
        <v>65.63</v>
      </c>
      <c r="BH262">
        <v>66.099999999999994</v>
      </c>
      <c r="BI262">
        <v>66.12</v>
      </c>
      <c r="BJ262">
        <v>66.88</v>
      </c>
      <c r="BK262">
        <v>64.19</v>
      </c>
      <c r="BL262">
        <v>65.13</v>
      </c>
      <c r="BM262">
        <v>64.44</v>
      </c>
      <c r="BN262">
        <v>62.88</v>
      </c>
      <c r="BO262">
        <v>54.88</v>
      </c>
      <c r="BP262">
        <v>55</v>
      </c>
      <c r="BQ262">
        <v>56.9</v>
      </c>
    </row>
    <row r="263" spans="1:83" x14ac:dyDescent="0.25">
      <c r="A263" t="s">
        <v>192</v>
      </c>
      <c r="B263" s="2">
        <v>45596</v>
      </c>
      <c r="C263" s="2">
        <v>45687</v>
      </c>
      <c r="D263">
        <v>0.17460000000000001</v>
      </c>
      <c r="L263">
        <v>25.024999999999999</v>
      </c>
      <c r="M263">
        <v>24.844999999999999</v>
      </c>
      <c r="N263">
        <v>24.105</v>
      </c>
      <c r="O263">
        <v>24.49</v>
      </c>
      <c r="P263">
        <v>24.704999999999998</v>
      </c>
      <c r="Q263">
        <v>25.015000000000001</v>
      </c>
      <c r="R263">
        <v>24.66</v>
      </c>
      <c r="S263">
        <v>25.27</v>
      </c>
      <c r="T263">
        <v>25.53</v>
      </c>
      <c r="U263">
        <v>24.45</v>
      </c>
      <c r="V263">
        <v>25.14</v>
      </c>
      <c r="W263">
        <v>24.155000000000001</v>
      </c>
      <c r="X263">
        <v>23.67</v>
      </c>
      <c r="Y263">
        <v>23.234999999999999</v>
      </c>
      <c r="Z263">
        <v>22.95</v>
      </c>
      <c r="AA263">
        <v>23.074999999999999</v>
      </c>
      <c r="AB263">
        <v>23.4</v>
      </c>
      <c r="AC263">
        <v>24.44</v>
      </c>
      <c r="AD263">
        <v>24.445</v>
      </c>
      <c r="AE263">
        <v>23.864999999999998</v>
      </c>
      <c r="AF263">
        <v>23.754999999999999</v>
      </c>
      <c r="AG263">
        <f t="shared" si="4"/>
        <v>-4.3872006439927544E-2</v>
      </c>
      <c r="AH263">
        <v>24.27</v>
      </c>
      <c r="AI263">
        <v>24.625</v>
      </c>
      <c r="AJ263">
        <v>24.42</v>
      </c>
      <c r="AK263">
        <v>24.72</v>
      </c>
      <c r="AL263">
        <v>24.875</v>
      </c>
      <c r="AM263">
        <v>25.074999999999999</v>
      </c>
      <c r="AN263">
        <v>25.31</v>
      </c>
      <c r="AO263">
        <v>25.004999999999999</v>
      </c>
      <c r="AP263">
        <v>25.004999999999999</v>
      </c>
      <c r="AQ263">
        <v>25.05</v>
      </c>
      <c r="AR263">
        <v>24.875</v>
      </c>
      <c r="AS263">
        <v>24.38</v>
      </c>
      <c r="AT263">
        <v>24.51</v>
      </c>
      <c r="AU263">
        <v>25.1</v>
      </c>
      <c r="AV263">
        <v>23.545000000000002</v>
      </c>
      <c r="AW263">
        <v>23.67</v>
      </c>
      <c r="AX263">
        <v>23.88</v>
      </c>
      <c r="AY263">
        <v>24.135000000000002</v>
      </c>
      <c r="AZ263">
        <v>24.37</v>
      </c>
      <c r="BA263">
        <v>23.995000000000001</v>
      </c>
      <c r="BB263">
        <v>24.274999999999999</v>
      </c>
      <c r="BC263">
        <v>23.79</v>
      </c>
      <c r="BD263">
        <v>23.48</v>
      </c>
      <c r="BE263">
        <v>25.324999999999999</v>
      </c>
      <c r="BF263">
        <v>25.815000000000001</v>
      </c>
      <c r="BG263">
        <v>24.7</v>
      </c>
      <c r="BH263">
        <v>24.475000000000001</v>
      </c>
      <c r="BI263">
        <v>24.045000000000002</v>
      </c>
      <c r="BJ263">
        <v>23.42</v>
      </c>
      <c r="BK263">
        <v>23.51</v>
      </c>
      <c r="BL263">
        <v>24.06</v>
      </c>
      <c r="BM263">
        <v>24.18</v>
      </c>
      <c r="BN263">
        <v>24.67</v>
      </c>
      <c r="BO263">
        <v>24.75</v>
      </c>
      <c r="BP263">
        <v>24.675000000000001</v>
      </c>
      <c r="BQ263">
        <v>24.54</v>
      </c>
      <c r="BR263">
        <v>24.574999999999999</v>
      </c>
      <c r="BS263">
        <v>24.295000000000002</v>
      </c>
      <c r="BT263">
        <v>24.385000000000002</v>
      </c>
      <c r="BU263">
        <v>23.594999999999999</v>
      </c>
      <c r="BV263">
        <v>23.78</v>
      </c>
      <c r="BW263">
        <v>21.24</v>
      </c>
    </row>
    <row r="264" spans="1:83" x14ac:dyDescent="0.25">
      <c r="A264" t="s">
        <v>192</v>
      </c>
      <c r="B264" s="2">
        <v>45316</v>
      </c>
      <c r="C264" s="2">
        <v>45407</v>
      </c>
      <c r="D264">
        <v>0.19500000000000001</v>
      </c>
      <c r="L264">
        <v>42.405000000000001</v>
      </c>
      <c r="M264">
        <v>41.3</v>
      </c>
      <c r="N264">
        <v>40.950000000000003</v>
      </c>
      <c r="O264">
        <v>41.09</v>
      </c>
      <c r="P264">
        <v>40.914999999999999</v>
      </c>
      <c r="Q264">
        <v>40.51</v>
      </c>
      <c r="R264">
        <v>40.19</v>
      </c>
      <c r="S264">
        <v>41.2</v>
      </c>
      <c r="T264">
        <v>40.895000000000003</v>
      </c>
      <c r="U264">
        <v>40.424999999999997</v>
      </c>
      <c r="V264">
        <v>41.86</v>
      </c>
      <c r="W264">
        <v>42.704999999999998</v>
      </c>
      <c r="X264">
        <v>43.204999999999998</v>
      </c>
      <c r="Y264">
        <v>41.68</v>
      </c>
      <c r="Z264">
        <v>41.695</v>
      </c>
      <c r="AA264">
        <v>42.14</v>
      </c>
      <c r="AB264">
        <v>42.564999999999998</v>
      </c>
      <c r="AC264">
        <v>41.76</v>
      </c>
      <c r="AD264">
        <v>40.945</v>
      </c>
      <c r="AE264">
        <v>40.994999999999997</v>
      </c>
      <c r="AF264">
        <v>42.204999999999998</v>
      </c>
      <c r="AG264">
        <f t="shared" si="4"/>
        <v>2.1912832929782113E-2</v>
      </c>
      <c r="AH264">
        <v>41.545000000000002</v>
      </c>
      <c r="AI264">
        <v>41.38</v>
      </c>
      <c r="AJ264">
        <v>43.055</v>
      </c>
      <c r="AK264">
        <v>41.69</v>
      </c>
      <c r="AL264">
        <v>41.725000000000001</v>
      </c>
      <c r="AM264">
        <v>43.29</v>
      </c>
      <c r="AN264">
        <v>42.905000000000001</v>
      </c>
      <c r="AO264">
        <v>42.405000000000001</v>
      </c>
      <c r="AP264">
        <v>42.9</v>
      </c>
      <c r="AQ264">
        <v>44.4</v>
      </c>
      <c r="AR264">
        <v>43.454999999999998</v>
      </c>
      <c r="AS264">
        <v>43.564999999999998</v>
      </c>
      <c r="AT264">
        <v>44.305</v>
      </c>
      <c r="AU264">
        <v>43.49</v>
      </c>
      <c r="AV264">
        <v>42.875</v>
      </c>
      <c r="AW264">
        <v>41.4</v>
      </c>
      <c r="AX264">
        <v>41.22</v>
      </c>
      <c r="AY264">
        <v>40</v>
      </c>
      <c r="AZ264">
        <v>39.935000000000002</v>
      </c>
      <c r="BA264">
        <v>40.515000000000001</v>
      </c>
      <c r="BB264">
        <v>39.954999999999998</v>
      </c>
      <c r="BC264">
        <v>39.895000000000003</v>
      </c>
      <c r="BD264">
        <v>39.844999999999999</v>
      </c>
      <c r="BE264">
        <v>40.43</v>
      </c>
      <c r="BF264">
        <v>39.92</v>
      </c>
      <c r="BG264">
        <v>38.94</v>
      </c>
      <c r="BH264">
        <v>39.325000000000003</v>
      </c>
      <c r="BI264">
        <v>39.42</v>
      </c>
      <c r="BJ264">
        <v>38.534999999999997</v>
      </c>
      <c r="BK264">
        <v>39.075000000000003</v>
      </c>
      <c r="BL264">
        <v>39.590000000000003</v>
      </c>
      <c r="BM264">
        <v>39.435000000000002</v>
      </c>
      <c r="BN264">
        <v>39.42</v>
      </c>
      <c r="BO264">
        <v>39.020000000000003</v>
      </c>
      <c r="BP264">
        <v>38.814999999999998</v>
      </c>
      <c r="BQ264">
        <v>37.99</v>
      </c>
      <c r="BR264">
        <v>38.04</v>
      </c>
      <c r="BS264">
        <v>37.575000000000003</v>
      </c>
      <c r="BT264">
        <v>36.71</v>
      </c>
      <c r="BU264">
        <v>36.695</v>
      </c>
      <c r="BV264">
        <v>37.215000000000003</v>
      </c>
      <c r="BW264">
        <v>39.22</v>
      </c>
      <c r="BX264">
        <v>39.659999999999997</v>
      </c>
    </row>
    <row r="265" spans="1:83" x14ac:dyDescent="0.25">
      <c r="A265" t="s">
        <v>192</v>
      </c>
      <c r="B265" s="2">
        <v>45043</v>
      </c>
      <c r="C265" s="2">
        <v>45134</v>
      </c>
      <c r="D265">
        <v>0.1022</v>
      </c>
      <c r="L265">
        <v>38.61</v>
      </c>
      <c r="M265">
        <v>38.564999999999998</v>
      </c>
      <c r="N265">
        <v>39.155000000000001</v>
      </c>
      <c r="O265">
        <v>38.475000000000001</v>
      </c>
      <c r="P265">
        <v>37.575000000000003</v>
      </c>
      <c r="Q265">
        <v>38.57</v>
      </c>
      <c r="R265">
        <v>38.71</v>
      </c>
      <c r="S265">
        <v>38.634999999999998</v>
      </c>
      <c r="T265">
        <v>39.14</v>
      </c>
      <c r="U265">
        <v>38.25</v>
      </c>
      <c r="V265">
        <v>38.975000000000001</v>
      </c>
      <c r="W265">
        <v>38.774999999999999</v>
      </c>
      <c r="X265">
        <v>39.5</v>
      </c>
      <c r="Y265">
        <v>39.725000000000001</v>
      </c>
      <c r="Z265">
        <v>41.15</v>
      </c>
      <c r="AA265">
        <v>41.534999999999997</v>
      </c>
      <c r="AB265">
        <v>41.84</v>
      </c>
      <c r="AC265">
        <v>41.54</v>
      </c>
      <c r="AD265">
        <v>39.305</v>
      </c>
      <c r="AE265">
        <v>39.174999999999997</v>
      </c>
      <c r="AF265">
        <v>40.68</v>
      </c>
      <c r="AG265">
        <f t="shared" si="4"/>
        <v>5.4842473745624329E-2</v>
      </c>
      <c r="AH265">
        <v>40.195</v>
      </c>
      <c r="AI265">
        <v>40.659999999999997</v>
      </c>
      <c r="AJ265">
        <v>40.594999999999999</v>
      </c>
      <c r="AK265">
        <v>41.77</v>
      </c>
      <c r="AL265">
        <v>42.01</v>
      </c>
      <c r="AM265">
        <v>41.6</v>
      </c>
      <c r="AN265">
        <v>41.744999999999997</v>
      </c>
      <c r="AO265">
        <v>43.085000000000001</v>
      </c>
      <c r="AP265">
        <v>43.545000000000002</v>
      </c>
      <c r="AQ265">
        <v>44.1</v>
      </c>
      <c r="AR265">
        <v>45.414999999999999</v>
      </c>
      <c r="AS265">
        <v>45.63</v>
      </c>
      <c r="AT265">
        <v>46.16</v>
      </c>
      <c r="AU265">
        <v>45.484999999999999</v>
      </c>
      <c r="AV265">
        <v>45.604999999999997</v>
      </c>
      <c r="AW265">
        <v>45</v>
      </c>
      <c r="AX265">
        <v>44.564999999999998</v>
      </c>
      <c r="AY265">
        <v>43.545000000000002</v>
      </c>
      <c r="AZ265">
        <v>43.71</v>
      </c>
      <c r="BA265">
        <v>42.634999999999998</v>
      </c>
      <c r="BB265">
        <v>43.53</v>
      </c>
      <c r="BC265">
        <v>43.075000000000003</v>
      </c>
      <c r="BD265">
        <v>44.335000000000001</v>
      </c>
      <c r="BE265">
        <v>44.604999999999997</v>
      </c>
      <c r="BF265">
        <v>45.564999999999998</v>
      </c>
      <c r="BG265">
        <v>45.76</v>
      </c>
      <c r="BH265">
        <v>45.564999999999998</v>
      </c>
      <c r="BI265">
        <v>45.37</v>
      </c>
      <c r="BJ265">
        <v>43.045000000000002</v>
      </c>
      <c r="BK265">
        <v>43.8</v>
      </c>
      <c r="BL265">
        <v>44.104999999999997</v>
      </c>
      <c r="BM265">
        <v>44.405000000000001</v>
      </c>
      <c r="BN265">
        <v>46.484999999999999</v>
      </c>
      <c r="BO265">
        <v>47.17</v>
      </c>
      <c r="BP265">
        <v>47.33</v>
      </c>
      <c r="BQ265">
        <v>46.81</v>
      </c>
      <c r="BR265">
        <v>46.795000000000002</v>
      </c>
      <c r="BS265">
        <v>46.935000000000002</v>
      </c>
      <c r="BT265">
        <v>46.225000000000001</v>
      </c>
      <c r="BU265">
        <v>45.71</v>
      </c>
      <c r="BV265">
        <v>45.67</v>
      </c>
      <c r="BW265">
        <v>46.784999999999997</v>
      </c>
      <c r="BX265">
        <v>46.33</v>
      </c>
      <c r="BY265">
        <v>50.46</v>
      </c>
    </row>
    <row r="266" spans="1:83" x14ac:dyDescent="0.25">
      <c r="A266" t="s">
        <v>192</v>
      </c>
      <c r="B266" s="2">
        <v>44588</v>
      </c>
      <c r="C266" s="2">
        <v>44678</v>
      </c>
      <c r="D266">
        <v>0.16309999999999999</v>
      </c>
      <c r="L266">
        <v>40.57</v>
      </c>
      <c r="M266">
        <v>40.03</v>
      </c>
      <c r="N266">
        <v>41.24</v>
      </c>
      <c r="O266">
        <v>41.454999999999998</v>
      </c>
      <c r="P266">
        <v>41.36</v>
      </c>
      <c r="Q266">
        <v>39.68</v>
      </c>
      <c r="R266">
        <v>38.78</v>
      </c>
      <c r="S266">
        <v>38.945</v>
      </c>
      <c r="T266">
        <v>39.354999999999997</v>
      </c>
      <c r="U266">
        <v>40.86</v>
      </c>
      <c r="V266">
        <v>40.69</v>
      </c>
      <c r="W266">
        <v>40.005000000000003</v>
      </c>
      <c r="X266">
        <v>39.1</v>
      </c>
      <c r="Y266">
        <v>39.72</v>
      </c>
      <c r="Z266">
        <v>39.905000000000001</v>
      </c>
      <c r="AA266">
        <v>39.130000000000003</v>
      </c>
      <c r="AB266">
        <v>38.25</v>
      </c>
      <c r="AC266">
        <v>37.590000000000003</v>
      </c>
      <c r="AD266">
        <v>37.715000000000003</v>
      </c>
      <c r="AE266">
        <v>37.450000000000003</v>
      </c>
      <c r="AF266">
        <v>36.69</v>
      </c>
      <c r="AG266">
        <f t="shared" si="4"/>
        <v>-8.3437421933549916E-2</v>
      </c>
      <c r="AH266">
        <v>38.265000000000001</v>
      </c>
      <c r="AI266">
        <v>37.94</v>
      </c>
      <c r="AJ266">
        <v>36.945</v>
      </c>
      <c r="AK266">
        <v>36.86</v>
      </c>
      <c r="AL266">
        <v>36.549999999999997</v>
      </c>
      <c r="AM266">
        <v>34</v>
      </c>
      <c r="AN266">
        <v>33.54</v>
      </c>
      <c r="AO266">
        <v>32.71</v>
      </c>
      <c r="AP266">
        <v>35.97</v>
      </c>
      <c r="AQ266">
        <v>35.14</v>
      </c>
      <c r="AR266">
        <v>35.005000000000003</v>
      </c>
      <c r="AS266">
        <v>34.625</v>
      </c>
      <c r="AT266">
        <v>35.15</v>
      </c>
      <c r="AU266">
        <v>37.78</v>
      </c>
      <c r="AV266">
        <v>37.64</v>
      </c>
      <c r="AW266">
        <v>38.71</v>
      </c>
      <c r="AX266">
        <v>38.76</v>
      </c>
      <c r="AY266">
        <v>39.195</v>
      </c>
      <c r="AZ266">
        <v>39.1</v>
      </c>
      <c r="BA266">
        <v>39.895000000000003</v>
      </c>
      <c r="BB266">
        <v>40.185000000000002</v>
      </c>
      <c r="BC266">
        <v>40.32</v>
      </c>
      <c r="BD266">
        <v>41.44</v>
      </c>
      <c r="BE266">
        <v>40.75</v>
      </c>
      <c r="BF266">
        <v>39.590000000000003</v>
      </c>
      <c r="BG266">
        <v>38.655000000000001</v>
      </c>
      <c r="BH266">
        <v>38.674999999999997</v>
      </c>
      <c r="BI266">
        <v>36.625</v>
      </c>
      <c r="BJ266">
        <v>35.61</v>
      </c>
      <c r="BK266">
        <v>35.25</v>
      </c>
      <c r="BL266">
        <v>35.034999999999997</v>
      </c>
      <c r="BM266">
        <v>34.869999999999997</v>
      </c>
      <c r="BN266">
        <v>34.75</v>
      </c>
      <c r="BO266">
        <v>34.674999999999997</v>
      </c>
      <c r="BP266">
        <v>34.155000000000001</v>
      </c>
      <c r="BQ266">
        <v>34.594999999999999</v>
      </c>
      <c r="BR266">
        <v>35.69</v>
      </c>
      <c r="BS266">
        <v>35.975000000000001</v>
      </c>
      <c r="BT266">
        <v>35.31</v>
      </c>
      <c r="BU266">
        <v>35.274999999999999</v>
      </c>
      <c r="BV266">
        <v>34.854999999999997</v>
      </c>
      <c r="BW266">
        <v>35.034999999999997</v>
      </c>
    </row>
    <row r="267" spans="1:83" x14ac:dyDescent="0.25">
      <c r="A267" t="s">
        <v>192</v>
      </c>
      <c r="B267" s="2">
        <v>44406</v>
      </c>
      <c r="C267" s="2">
        <v>44497</v>
      </c>
      <c r="D267">
        <v>0.18099999999999999</v>
      </c>
      <c r="L267">
        <v>35.04</v>
      </c>
      <c r="M267">
        <v>34.54</v>
      </c>
      <c r="N267">
        <v>34.979999999999997</v>
      </c>
      <c r="O267">
        <v>35.104999999999997</v>
      </c>
      <c r="P267">
        <v>35.515000000000001</v>
      </c>
      <c r="Q267">
        <v>35.799999999999997</v>
      </c>
      <c r="R267">
        <v>35.94</v>
      </c>
      <c r="S267">
        <v>36.5</v>
      </c>
      <c r="T267">
        <v>36.424999999999997</v>
      </c>
      <c r="U267">
        <v>36.24</v>
      </c>
      <c r="V267">
        <v>36.590000000000003</v>
      </c>
      <c r="W267">
        <v>36.49</v>
      </c>
      <c r="X267">
        <v>36.534999999999997</v>
      </c>
      <c r="Y267">
        <v>36.1</v>
      </c>
      <c r="Z267">
        <v>36.47</v>
      </c>
      <c r="AA267">
        <v>35.85</v>
      </c>
      <c r="AB267">
        <v>36.39</v>
      </c>
      <c r="AC267">
        <v>36.475000000000001</v>
      </c>
      <c r="AD267">
        <v>36.619999999999997</v>
      </c>
      <c r="AE267">
        <v>36.770000000000003</v>
      </c>
      <c r="AF267">
        <v>36.549999999999997</v>
      </c>
      <c r="AG267">
        <f t="shared" si="4"/>
        <v>5.8193398957730111E-2</v>
      </c>
      <c r="AH267">
        <v>37.265000000000001</v>
      </c>
      <c r="AI267">
        <v>37.9</v>
      </c>
      <c r="AJ267">
        <v>37.715000000000003</v>
      </c>
      <c r="AK267">
        <v>37.92</v>
      </c>
      <c r="AL267">
        <v>37.935000000000002</v>
      </c>
      <c r="AM267">
        <v>37.9</v>
      </c>
      <c r="AN267">
        <v>38.195</v>
      </c>
      <c r="AO267">
        <v>38.22</v>
      </c>
      <c r="AP267">
        <v>37.549999999999997</v>
      </c>
      <c r="AQ267">
        <v>37.615000000000002</v>
      </c>
      <c r="AR267">
        <v>38.24</v>
      </c>
      <c r="AS267">
        <v>38.115000000000002</v>
      </c>
      <c r="AT267">
        <v>39.5</v>
      </c>
      <c r="AU267">
        <v>39.630000000000003</v>
      </c>
      <c r="AV267">
        <v>39.99</v>
      </c>
      <c r="AW267">
        <v>38.89</v>
      </c>
      <c r="AX267">
        <v>38.24</v>
      </c>
      <c r="AY267">
        <v>38.774999999999999</v>
      </c>
      <c r="AZ267">
        <v>39.06</v>
      </c>
      <c r="BA267">
        <v>39.664999999999999</v>
      </c>
      <c r="BB267">
        <v>39.47</v>
      </c>
      <c r="BC267">
        <v>39.57</v>
      </c>
      <c r="BD267">
        <v>37.594999999999999</v>
      </c>
      <c r="BE267">
        <v>37.51</v>
      </c>
      <c r="BF267">
        <v>37.765000000000001</v>
      </c>
      <c r="BG267">
        <v>37.325000000000003</v>
      </c>
      <c r="BH267">
        <v>36.064999999999998</v>
      </c>
      <c r="BI267">
        <v>36.96</v>
      </c>
      <c r="BJ267">
        <v>36.31</v>
      </c>
      <c r="BK267">
        <v>36.875</v>
      </c>
      <c r="BL267">
        <v>36.03</v>
      </c>
      <c r="BM267">
        <v>35.945</v>
      </c>
      <c r="BN267">
        <v>35.354999999999997</v>
      </c>
      <c r="BO267">
        <v>35.835000000000001</v>
      </c>
      <c r="BP267">
        <v>36.405000000000001</v>
      </c>
      <c r="BQ267">
        <v>36.54</v>
      </c>
      <c r="BR267">
        <v>36.700000000000003</v>
      </c>
      <c r="BS267">
        <v>37.049999999999997</v>
      </c>
      <c r="BT267">
        <v>36.92</v>
      </c>
      <c r="BU267">
        <v>37.450000000000003</v>
      </c>
      <c r="BV267">
        <v>37.935000000000002</v>
      </c>
      <c r="BW267">
        <v>38.255000000000003</v>
      </c>
      <c r="BX267">
        <v>38.86</v>
      </c>
      <c r="BY267">
        <v>38.85</v>
      </c>
      <c r="BZ267">
        <v>41.314999999999998</v>
      </c>
    </row>
    <row r="268" spans="1:83" x14ac:dyDescent="0.25">
      <c r="A268" t="s">
        <v>192</v>
      </c>
      <c r="B268" s="2">
        <v>44035</v>
      </c>
      <c r="C268" s="2">
        <v>44126</v>
      </c>
      <c r="D268">
        <v>0.59599999999999997</v>
      </c>
      <c r="L268">
        <v>26.61</v>
      </c>
      <c r="M268">
        <v>25.89</v>
      </c>
      <c r="N268">
        <v>26.14</v>
      </c>
      <c r="O268">
        <v>24.75</v>
      </c>
      <c r="P268">
        <v>24.56</v>
      </c>
      <c r="Q268">
        <v>23.66</v>
      </c>
      <c r="R268">
        <v>23.81</v>
      </c>
      <c r="S268">
        <v>24.55</v>
      </c>
      <c r="T268">
        <v>24.66</v>
      </c>
      <c r="U268">
        <v>24.44</v>
      </c>
      <c r="V268">
        <v>24.38</v>
      </c>
      <c r="W268">
        <v>24.5</v>
      </c>
      <c r="X268">
        <v>24.18</v>
      </c>
      <c r="Y268">
        <v>25.03</v>
      </c>
      <c r="Z268">
        <v>25.49</v>
      </c>
      <c r="AA268">
        <v>25.33</v>
      </c>
      <c r="AB268">
        <v>24.73</v>
      </c>
      <c r="AC268">
        <v>25.12</v>
      </c>
      <c r="AD268">
        <v>24.73</v>
      </c>
      <c r="AE268">
        <v>24.75</v>
      </c>
      <c r="AF268">
        <v>24.29</v>
      </c>
      <c r="AG268">
        <f t="shared" si="4"/>
        <v>-6.1799922750096617E-2</v>
      </c>
      <c r="AH268">
        <v>24.32</v>
      </c>
      <c r="AI268">
        <v>25.12</v>
      </c>
      <c r="AJ268">
        <v>25.33</v>
      </c>
      <c r="AK268">
        <v>26</v>
      </c>
      <c r="AL268">
        <v>25.58</v>
      </c>
      <c r="AM268">
        <v>25.3</v>
      </c>
      <c r="AN268">
        <v>25.21</v>
      </c>
      <c r="AO268">
        <v>25.47</v>
      </c>
      <c r="AP268">
        <v>26</v>
      </c>
      <c r="AQ268">
        <v>24.2</v>
      </c>
      <c r="AR268">
        <v>23.64</v>
      </c>
      <c r="AS268">
        <v>24.11</v>
      </c>
      <c r="AT268">
        <v>23.28</v>
      </c>
      <c r="AU268">
        <v>24.97</v>
      </c>
      <c r="AV268">
        <v>25.2</v>
      </c>
      <c r="AW268">
        <v>25.37</v>
      </c>
      <c r="AX268">
        <v>26.36</v>
      </c>
      <c r="AY268">
        <v>26.6</v>
      </c>
      <c r="AZ268">
        <v>26.81</v>
      </c>
      <c r="BA268">
        <v>26.09</v>
      </c>
      <c r="BB268">
        <v>25.91</v>
      </c>
      <c r="BC268">
        <v>25.22</v>
      </c>
      <c r="BD268">
        <v>25.29</v>
      </c>
      <c r="BE268">
        <v>25.48</v>
      </c>
      <c r="BF268">
        <v>25.62</v>
      </c>
      <c r="BG268">
        <v>25.08</v>
      </c>
      <c r="BH268">
        <v>25.7</v>
      </c>
      <c r="BI268">
        <v>26.17</v>
      </c>
      <c r="BJ268">
        <v>26.26</v>
      </c>
      <c r="BK268">
        <v>28.06</v>
      </c>
      <c r="BL268">
        <v>27.74</v>
      </c>
      <c r="BM268">
        <v>28.05</v>
      </c>
      <c r="BN268">
        <v>28.02</v>
      </c>
      <c r="BO268">
        <v>28.23</v>
      </c>
      <c r="BP268">
        <v>28.5</v>
      </c>
      <c r="BQ268">
        <v>29.27</v>
      </c>
      <c r="BR268">
        <v>29.68</v>
      </c>
      <c r="BS268">
        <v>29.9</v>
      </c>
      <c r="BT268">
        <v>29.5</v>
      </c>
      <c r="BU268">
        <v>29.1</v>
      </c>
      <c r="BV268">
        <v>29.22</v>
      </c>
      <c r="BW268">
        <v>29.44</v>
      </c>
      <c r="BX268">
        <v>29.1</v>
      </c>
      <c r="BY268">
        <v>28.93</v>
      </c>
      <c r="BZ268">
        <v>28.65</v>
      </c>
    </row>
    <row r="269" spans="1:83" x14ac:dyDescent="0.25">
      <c r="A269" t="s">
        <v>192</v>
      </c>
      <c r="B269" s="2">
        <v>43397</v>
      </c>
      <c r="C269" s="2">
        <v>43489</v>
      </c>
      <c r="D269">
        <v>0.1389</v>
      </c>
      <c r="L269">
        <v>12.164999999999999</v>
      </c>
      <c r="M269">
        <v>12.1</v>
      </c>
      <c r="N269">
        <v>12.22</v>
      </c>
      <c r="O269">
        <v>12.85</v>
      </c>
      <c r="P269">
        <v>12.875</v>
      </c>
      <c r="Q269">
        <v>13.42</v>
      </c>
      <c r="R269">
        <v>13.83</v>
      </c>
      <c r="S269">
        <v>13.785</v>
      </c>
      <c r="T269">
        <v>13.28</v>
      </c>
      <c r="U269">
        <v>13.425000000000001</v>
      </c>
      <c r="V269">
        <v>13.26</v>
      </c>
      <c r="W269">
        <v>13.1</v>
      </c>
      <c r="X269">
        <v>12.994999999999999</v>
      </c>
      <c r="Y269">
        <v>12.125</v>
      </c>
      <c r="Z269">
        <v>12.535</v>
      </c>
      <c r="AA269">
        <v>12.445</v>
      </c>
      <c r="AB269">
        <v>12.34</v>
      </c>
      <c r="AC269">
        <v>12.195</v>
      </c>
      <c r="AD269">
        <v>12.21</v>
      </c>
      <c r="AE269">
        <v>11.975</v>
      </c>
      <c r="AF269">
        <v>12.545</v>
      </c>
      <c r="AG269">
        <f t="shared" si="4"/>
        <v>3.6776859504132259E-2</v>
      </c>
      <c r="AH269">
        <v>12.375</v>
      </c>
      <c r="AI269">
        <v>12.43</v>
      </c>
      <c r="AJ269">
        <v>12.775</v>
      </c>
      <c r="AK269">
        <v>12.744999999999999</v>
      </c>
      <c r="AL269">
        <v>12.675000000000001</v>
      </c>
      <c r="AM269">
        <v>12.97</v>
      </c>
      <c r="AN269">
        <v>12.93</v>
      </c>
      <c r="AO269">
        <v>13.71</v>
      </c>
      <c r="AP269">
        <v>13.324999999999999</v>
      </c>
      <c r="AQ269">
        <v>12.88</v>
      </c>
      <c r="AR269">
        <v>12.11</v>
      </c>
      <c r="AS269">
        <v>11.965</v>
      </c>
      <c r="AT269">
        <v>11.645</v>
      </c>
      <c r="AU269">
        <v>11.994999999999999</v>
      </c>
      <c r="AV269">
        <v>12.24</v>
      </c>
      <c r="AW269">
        <v>12.234999999999999</v>
      </c>
      <c r="AX269">
        <v>12.23</v>
      </c>
      <c r="AY269">
        <v>12.095000000000001</v>
      </c>
      <c r="AZ269">
        <v>12.11</v>
      </c>
      <c r="BA269">
        <v>12.03</v>
      </c>
      <c r="BB269">
        <v>11.68</v>
      </c>
      <c r="BC269">
        <v>12.03</v>
      </c>
      <c r="BD269">
        <v>11.85</v>
      </c>
      <c r="BE269">
        <v>11.87</v>
      </c>
      <c r="BF269">
        <v>12.234999999999999</v>
      </c>
      <c r="BG269">
        <v>12.484999999999999</v>
      </c>
      <c r="BH269">
        <v>12.145</v>
      </c>
      <c r="BI269">
        <v>10.734999999999999</v>
      </c>
      <c r="BJ269">
        <v>10.904999999999999</v>
      </c>
      <c r="BK269">
        <v>11.35</v>
      </c>
      <c r="BL269">
        <v>11.37</v>
      </c>
      <c r="BM269">
        <v>12.01</v>
      </c>
      <c r="BN269">
        <v>12.17</v>
      </c>
      <c r="BO269">
        <v>12.285</v>
      </c>
      <c r="BP269">
        <v>12.154999999999999</v>
      </c>
      <c r="BQ269">
        <v>12.31</v>
      </c>
      <c r="BR269">
        <v>12.55</v>
      </c>
      <c r="BS269">
        <v>12.32</v>
      </c>
      <c r="BT269">
        <v>12.86</v>
      </c>
      <c r="BU269">
        <v>12.92</v>
      </c>
      <c r="BV269">
        <v>12.48</v>
      </c>
      <c r="BW269">
        <v>12.5</v>
      </c>
      <c r="BX269">
        <v>13.765000000000001</v>
      </c>
    </row>
    <row r="270" spans="1:83" x14ac:dyDescent="0.25">
      <c r="A270" t="s">
        <v>192</v>
      </c>
      <c r="B270" s="2">
        <v>42578</v>
      </c>
      <c r="C270" s="2">
        <v>42670</v>
      </c>
      <c r="D270">
        <v>0.21210000000000001</v>
      </c>
      <c r="L270">
        <v>6.5140000000000002</v>
      </c>
      <c r="M270">
        <v>6.4429999999999996</v>
      </c>
      <c r="N270">
        <v>6.5270000000000001</v>
      </c>
      <c r="O270">
        <v>6.5049999999999999</v>
      </c>
      <c r="P270">
        <v>6.2430000000000003</v>
      </c>
      <c r="Q270">
        <v>6.3120000000000003</v>
      </c>
      <c r="R270">
        <v>6.5369999999999999</v>
      </c>
      <c r="S270">
        <v>6.66</v>
      </c>
      <c r="T270">
        <v>6.6589999999999998</v>
      </c>
      <c r="U270">
        <v>6.6470000000000002</v>
      </c>
      <c r="V270">
        <v>6.577</v>
      </c>
      <c r="W270">
        <v>6.67</v>
      </c>
      <c r="X270">
        <v>6.6740000000000004</v>
      </c>
      <c r="Y270">
        <v>6.8280000000000003</v>
      </c>
      <c r="Z270">
        <v>6.64</v>
      </c>
      <c r="AA270">
        <v>6.5529999999999999</v>
      </c>
      <c r="AB270">
        <v>6.7619999999999996</v>
      </c>
      <c r="AC270">
        <v>6.7329999999999997</v>
      </c>
      <c r="AD270">
        <v>6.718</v>
      </c>
      <c r="AE270">
        <v>6.88</v>
      </c>
      <c r="AF270">
        <v>6.8090000000000002</v>
      </c>
      <c r="AG270">
        <f t="shared" si="4"/>
        <v>5.680583579078078E-2</v>
      </c>
      <c r="AH270">
        <v>6.7640000000000002</v>
      </c>
      <c r="AI270">
        <v>6.7889999999999997</v>
      </c>
      <c r="AJ270">
        <v>6.7480000000000002</v>
      </c>
      <c r="AK270">
        <v>6.8339999999999996</v>
      </c>
      <c r="AL270">
        <v>6.7030000000000003</v>
      </c>
      <c r="AM270">
        <v>6.69</v>
      </c>
      <c r="AN270">
        <v>6.5030000000000001</v>
      </c>
      <c r="AO270">
        <v>6.5090000000000003</v>
      </c>
      <c r="AP270">
        <v>6.6189999999999998</v>
      </c>
      <c r="AQ270">
        <v>6.81</v>
      </c>
      <c r="AR270">
        <v>6.7590000000000003</v>
      </c>
      <c r="AS270">
        <v>6.77</v>
      </c>
      <c r="AT270">
        <v>6.6840000000000002</v>
      </c>
      <c r="AU270">
        <v>6.7779999999999996</v>
      </c>
      <c r="AV270">
        <v>6.7430000000000003</v>
      </c>
      <c r="AW270">
        <v>6.8860000000000001</v>
      </c>
      <c r="AX270">
        <v>6.8520000000000003</v>
      </c>
      <c r="AY270">
        <v>7.0270000000000001</v>
      </c>
      <c r="AZ270">
        <v>7.1310000000000002</v>
      </c>
      <c r="BA270">
        <v>7.1959999999999997</v>
      </c>
      <c r="BB270">
        <v>7.2629999999999999</v>
      </c>
      <c r="BC270">
        <v>7.1859999999999999</v>
      </c>
      <c r="BD270">
        <v>7.1449999999999996</v>
      </c>
      <c r="BE270">
        <v>7.1449999999999996</v>
      </c>
      <c r="BF270">
        <v>7.2370000000000001</v>
      </c>
      <c r="BG270">
        <v>6.99</v>
      </c>
      <c r="BH270">
        <v>7.266</v>
      </c>
      <c r="BI270">
        <v>7.2009999999999996</v>
      </c>
      <c r="BJ270">
        <v>7.2480000000000002</v>
      </c>
      <c r="BK270">
        <v>7.2320000000000002</v>
      </c>
      <c r="BL270">
        <v>7.335</v>
      </c>
      <c r="BM270">
        <v>7.4249999999999998</v>
      </c>
      <c r="BN270">
        <v>7.51</v>
      </c>
      <c r="BO270">
        <v>7.2990000000000004</v>
      </c>
      <c r="BP270">
        <v>7.0960000000000001</v>
      </c>
      <c r="BQ270">
        <v>7.1269999999999998</v>
      </c>
      <c r="BR270">
        <v>7.2389999999999999</v>
      </c>
      <c r="BS270">
        <v>7.3490000000000002</v>
      </c>
      <c r="BT270">
        <v>7.4729999999999999</v>
      </c>
      <c r="BU270">
        <v>7.5060000000000002</v>
      </c>
      <c r="BV270">
        <v>7.3289999999999997</v>
      </c>
      <c r="BW270">
        <v>7.4029999999999996</v>
      </c>
      <c r="BX270">
        <v>7.4219999999999997</v>
      </c>
      <c r="BY270">
        <v>7.2460000000000004</v>
      </c>
      <c r="BZ270">
        <v>7.2240000000000002</v>
      </c>
      <c r="CA270">
        <v>7.984</v>
      </c>
    </row>
    <row r="271" spans="1:83" x14ac:dyDescent="0.25">
      <c r="A271" t="s">
        <v>192</v>
      </c>
      <c r="B271" s="2">
        <v>42208</v>
      </c>
      <c r="C271" s="2">
        <v>42306</v>
      </c>
      <c r="D271">
        <v>0.86199999999999999</v>
      </c>
      <c r="L271">
        <v>7.3319999999999999</v>
      </c>
      <c r="M271">
        <v>7.1539999999999999</v>
      </c>
      <c r="N271">
        <v>6.9580000000000002</v>
      </c>
      <c r="O271">
        <v>6.95</v>
      </c>
      <c r="P271">
        <v>7.0279999999999996</v>
      </c>
      <c r="Q271">
        <v>7.1260000000000003</v>
      </c>
      <c r="R271">
        <v>7.1130000000000004</v>
      </c>
      <c r="S271">
        <v>7.09</v>
      </c>
      <c r="T271">
        <v>6.9249999999999998</v>
      </c>
      <c r="U271">
        <v>7.12</v>
      </c>
      <c r="V271">
        <v>6.9530000000000003</v>
      </c>
      <c r="W271">
        <v>7.0279999999999996</v>
      </c>
      <c r="X271">
        <v>7.1180000000000003</v>
      </c>
      <c r="Y271">
        <v>7.0119999999999996</v>
      </c>
      <c r="Z271">
        <v>6.7119999999999997</v>
      </c>
      <c r="AA271">
        <v>6.6929999999999996</v>
      </c>
      <c r="AB271">
        <v>6.61</v>
      </c>
      <c r="AC271">
        <v>6.6820000000000004</v>
      </c>
      <c r="AD271">
        <v>6.6790000000000003</v>
      </c>
      <c r="AE271">
        <v>6.5549999999999997</v>
      </c>
      <c r="AF271">
        <v>6.367</v>
      </c>
      <c r="AG271">
        <f t="shared" si="4"/>
        <v>-0.11000838691641039</v>
      </c>
      <c r="AH271">
        <v>6.2889999999999997</v>
      </c>
      <c r="AI271">
        <v>6.0140000000000002</v>
      </c>
      <c r="AJ271">
        <v>6.36</v>
      </c>
      <c r="AK271">
        <v>6.2530000000000001</v>
      </c>
      <c r="AL271">
        <v>6.5010000000000003</v>
      </c>
      <c r="AM271">
        <v>6.57</v>
      </c>
      <c r="AN271">
        <v>6.4729999999999999</v>
      </c>
      <c r="AO271">
        <v>6.4450000000000003</v>
      </c>
      <c r="AP271">
        <v>6.3970000000000002</v>
      </c>
      <c r="AQ271">
        <v>6.6239999999999997</v>
      </c>
      <c r="AR271">
        <v>6.4939999999999998</v>
      </c>
      <c r="AS271">
        <v>6.5720000000000001</v>
      </c>
      <c r="AT271">
        <v>6.6829999999999998</v>
      </c>
      <c r="AU271">
        <v>6.4269999999999996</v>
      </c>
      <c r="AV271">
        <v>6.3259999999999996</v>
      </c>
      <c r="AW271">
        <v>6.194</v>
      </c>
      <c r="AX271">
        <v>6.1459999999999999</v>
      </c>
      <c r="AY271">
        <v>6.2910000000000004</v>
      </c>
      <c r="AZ271">
        <v>6.3760000000000003</v>
      </c>
      <c r="BA271">
        <v>6.3769999999999998</v>
      </c>
      <c r="BB271">
        <v>6.2480000000000002</v>
      </c>
      <c r="BC271">
        <v>6.19</v>
      </c>
      <c r="BD271">
        <v>5.9329999999999998</v>
      </c>
      <c r="BE271">
        <v>5.9640000000000004</v>
      </c>
      <c r="BF271">
        <v>5.7619999999999996</v>
      </c>
      <c r="BG271">
        <v>5.9640000000000004</v>
      </c>
      <c r="BH271">
        <v>5.72</v>
      </c>
      <c r="BI271">
        <v>5.8029999999999999</v>
      </c>
      <c r="BJ271">
        <v>6.0810000000000004</v>
      </c>
      <c r="BK271">
        <v>6</v>
      </c>
      <c r="BL271">
        <v>6.0359999999999996</v>
      </c>
      <c r="BM271">
        <v>6.226</v>
      </c>
      <c r="BN271">
        <v>6.3460000000000001</v>
      </c>
      <c r="BO271">
        <v>6.367</v>
      </c>
      <c r="BP271">
        <v>6.4509999999999996</v>
      </c>
      <c r="BQ271">
        <v>6.5220000000000002</v>
      </c>
      <c r="BR271">
        <v>6.3810000000000002</v>
      </c>
      <c r="BS271">
        <v>6.3019999999999996</v>
      </c>
      <c r="BT271">
        <v>6.2009999999999996</v>
      </c>
      <c r="BU271">
        <v>6.46</v>
      </c>
      <c r="BV271">
        <v>6.524</v>
      </c>
      <c r="BW271">
        <v>6.5720000000000001</v>
      </c>
      <c r="BX271">
        <v>6.5919999999999996</v>
      </c>
      <c r="BY271">
        <v>6.7370000000000001</v>
      </c>
      <c r="BZ271">
        <v>6.923</v>
      </c>
      <c r="CA271">
        <v>7.1239999999999997</v>
      </c>
      <c r="CB271">
        <v>6.774</v>
      </c>
      <c r="CC271">
        <v>6.569</v>
      </c>
      <c r="CD271">
        <v>6.4749999999999996</v>
      </c>
      <c r="CE271">
        <v>6.2359999999999998</v>
      </c>
    </row>
    <row r="272" spans="1:83" x14ac:dyDescent="0.25">
      <c r="A272" t="s">
        <v>193</v>
      </c>
      <c r="B272" s="2">
        <v>45588</v>
      </c>
      <c r="C272" s="2">
        <v>45686</v>
      </c>
      <c r="D272">
        <v>0.14499999999999999</v>
      </c>
      <c r="L272">
        <v>124.43</v>
      </c>
      <c r="M272">
        <v>110.72</v>
      </c>
      <c r="N272">
        <v>111.75</v>
      </c>
      <c r="O272">
        <v>111.33</v>
      </c>
      <c r="P272">
        <v>113.24</v>
      </c>
      <c r="Q272">
        <v>109.48</v>
      </c>
      <c r="R272">
        <v>106.21</v>
      </c>
      <c r="S272">
        <v>106.49</v>
      </c>
      <c r="T272">
        <v>104.27</v>
      </c>
      <c r="U272">
        <v>105.45</v>
      </c>
      <c r="V272">
        <v>109</v>
      </c>
      <c r="W272">
        <v>111.64</v>
      </c>
      <c r="X272">
        <v>110.89</v>
      </c>
      <c r="Y272">
        <v>108.81</v>
      </c>
      <c r="Z272">
        <v>108.33</v>
      </c>
      <c r="AA272">
        <v>106.38</v>
      </c>
      <c r="AB272">
        <v>106.52</v>
      </c>
      <c r="AC272">
        <v>102.58</v>
      </c>
      <c r="AD272">
        <v>104.15</v>
      </c>
      <c r="AE272">
        <v>102.8</v>
      </c>
      <c r="AF272">
        <v>103.58</v>
      </c>
      <c r="AG272">
        <f t="shared" si="4"/>
        <v>-6.448699421965319E-2</v>
      </c>
      <c r="AH272">
        <v>105.52</v>
      </c>
      <c r="AI272">
        <v>108.21</v>
      </c>
      <c r="AJ272">
        <v>110.67</v>
      </c>
      <c r="AK272">
        <v>109.06</v>
      </c>
      <c r="AL272">
        <v>108.09</v>
      </c>
      <c r="AM272">
        <v>110</v>
      </c>
      <c r="AN272">
        <v>113.2</v>
      </c>
      <c r="AO272">
        <v>115.47</v>
      </c>
      <c r="AP272">
        <v>116.89</v>
      </c>
      <c r="AQ272">
        <v>113.72</v>
      </c>
      <c r="AR272">
        <v>118.51</v>
      </c>
      <c r="AS272">
        <v>119.56</v>
      </c>
      <c r="AT272">
        <v>117.03</v>
      </c>
      <c r="AU272">
        <v>120.2</v>
      </c>
      <c r="AV272">
        <v>120.95</v>
      </c>
      <c r="AW272">
        <v>123.22</v>
      </c>
      <c r="AX272">
        <v>129.47999999999999</v>
      </c>
      <c r="AY272">
        <v>128.01</v>
      </c>
      <c r="AZ272">
        <v>123.77</v>
      </c>
      <c r="BA272">
        <v>125.19</v>
      </c>
      <c r="BB272">
        <v>125.95</v>
      </c>
      <c r="BC272">
        <v>128.47</v>
      </c>
      <c r="BD272">
        <v>129.96</v>
      </c>
      <c r="BE272">
        <v>130.84</v>
      </c>
      <c r="BF272">
        <v>128.54</v>
      </c>
      <c r="BG272">
        <v>126.7</v>
      </c>
      <c r="BH272">
        <v>125.92</v>
      </c>
      <c r="BI272">
        <v>126.56</v>
      </c>
      <c r="BJ272">
        <v>130.6</v>
      </c>
      <c r="BK272">
        <v>140</v>
      </c>
      <c r="BL272">
        <v>138.82</v>
      </c>
      <c r="BM272">
        <v>137.15</v>
      </c>
      <c r="BN272">
        <v>134.16999999999999</v>
      </c>
      <c r="BO272">
        <v>133.22</v>
      </c>
      <c r="BP272">
        <v>134.18</v>
      </c>
      <c r="BQ272">
        <v>134.93</v>
      </c>
      <c r="BR272">
        <v>137.57</v>
      </c>
      <c r="BS272">
        <v>138.4</v>
      </c>
      <c r="BT272">
        <v>132.30000000000001</v>
      </c>
      <c r="BU272">
        <v>134.80000000000001</v>
      </c>
      <c r="BV272">
        <v>131.83000000000001</v>
      </c>
      <c r="BW272">
        <v>129.91999999999999</v>
      </c>
      <c r="BX272">
        <v>120.27</v>
      </c>
      <c r="BY272">
        <v>121.94499999999999</v>
      </c>
      <c r="BZ272">
        <v>122.05</v>
      </c>
    </row>
    <row r="273" spans="1:81" x14ac:dyDescent="0.25">
      <c r="A273" t="s">
        <v>193</v>
      </c>
      <c r="B273" s="2">
        <v>45497</v>
      </c>
      <c r="C273" s="2">
        <v>45588</v>
      </c>
      <c r="D273">
        <v>0.1183</v>
      </c>
      <c r="L273">
        <v>143.54</v>
      </c>
      <c r="M273">
        <v>124.33499999999999</v>
      </c>
      <c r="N273">
        <v>126.46</v>
      </c>
      <c r="O273">
        <v>127.93</v>
      </c>
      <c r="P273">
        <v>121.34</v>
      </c>
      <c r="Q273">
        <v>131.16</v>
      </c>
      <c r="R273">
        <v>121.74</v>
      </c>
      <c r="S273">
        <v>117.27</v>
      </c>
      <c r="T273">
        <v>116.39</v>
      </c>
      <c r="U273">
        <v>118.32</v>
      </c>
      <c r="V273">
        <v>114.25</v>
      </c>
      <c r="W273">
        <v>122.88</v>
      </c>
      <c r="X273">
        <v>121.72</v>
      </c>
      <c r="Y273">
        <v>122.32</v>
      </c>
      <c r="Z273">
        <v>127.08</v>
      </c>
      <c r="AA273">
        <v>125.25</v>
      </c>
      <c r="AB273">
        <v>131.72999999999999</v>
      </c>
      <c r="AC273">
        <v>133.12</v>
      </c>
      <c r="AD273">
        <v>133.97999999999999</v>
      </c>
      <c r="AE273">
        <v>131.72999999999999</v>
      </c>
      <c r="AF273">
        <v>135.41</v>
      </c>
      <c r="AG273">
        <f t="shared" si="4"/>
        <v>8.9073873004383353E-2</v>
      </c>
      <c r="AH273">
        <v>131.19999999999999</v>
      </c>
      <c r="AI273">
        <v>135.94</v>
      </c>
      <c r="AJ273">
        <v>133</v>
      </c>
      <c r="AK273">
        <v>134.97999999999999</v>
      </c>
      <c r="AL273">
        <v>132.31</v>
      </c>
      <c r="AM273">
        <v>133.96</v>
      </c>
      <c r="AN273">
        <v>136.72999999999999</v>
      </c>
      <c r="AO273">
        <v>124.54</v>
      </c>
      <c r="AP273">
        <v>126.76</v>
      </c>
      <c r="AQ273">
        <v>126.1</v>
      </c>
      <c r="AR273">
        <v>121.45</v>
      </c>
      <c r="AS273">
        <v>124.2</v>
      </c>
      <c r="AT273">
        <v>125.37</v>
      </c>
      <c r="AU273">
        <v>131.51</v>
      </c>
      <c r="AV273">
        <v>128.19</v>
      </c>
      <c r="AW273">
        <v>131.22999999999999</v>
      </c>
      <c r="AX273">
        <v>127.98</v>
      </c>
      <c r="AY273">
        <v>129.71</v>
      </c>
      <c r="AZ273">
        <v>127.86</v>
      </c>
      <c r="BA273">
        <v>133.82</v>
      </c>
      <c r="BB273">
        <v>128.94999999999999</v>
      </c>
      <c r="BC273">
        <v>129.69</v>
      </c>
      <c r="BD273">
        <v>131.02000000000001</v>
      </c>
      <c r="BE273">
        <v>130.63</v>
      </c>
      <c r="BF273">
        <v>137.41</v>
      </c>
      <c r="BG273">
        <v>134.63999999999999</v>
      </c>
      <c r="BH273">
        <v>133.93</v>
      </c>
      <c r="BI273">
        <v>128.99</v>
      </c>
      <c r="BJ273">
        <v>131.44</v>
      </c>
      <c r="BK273">
        <v>129.01</v>
      </c>
      <c r="BL273">
        <v>130.5</v>
      </c>
      <c r="BM273">
        <v>129.51</v>
      </c>
      <c r="BN273">
        <v>129.4</v>
      </c>
      <c r="BO273">
        <v>130.47</v>
      </c>
      <c r="BP273">
        <v>128.94</v>
      </c>
      <c r="BQ273">
        <v>131.91</v>
      </c>
      <c r="BR273">
        <v>133.63999999999999</v>
      </c>
      <c r="BS273">
        <v>127.36</v>
      </c>
      <c r="BT273">
        <v>127</v>
      </c>
      <c r="BU273">
        <v>127.21</v>
      </c>
      <c r="BV273">
        <v>126.04</v>
      </c>
      <c r="BW273">
        <v>125.93</v>
      </c>
      <c r="BX273">
        <v>125.36</v>
      </c>
      <c r="BY273">
        <v>124.43</v>
      </c>
    </row>
    <row r="274" spans="1:81" x14ac:dyDescent="0.25">
      <c r="A274" t="s">
        <v>193</v>
      </c>
      <c r="B274" s="2">
        <v>45321</v>
      </c>
      <c r="C274" s="2">
        <v>45406</v>
      </c>
      <c r="D274">
        <v>0.1003</v>
      </c>
      <c r="L274">
        <v>104.59</v>
      </c>
      <c r="M274">
        <v>96.59</v>
      </c>
      <c r="N274">
        <v>95.14</v>
      </c>
      <c r="O274">
        <v>96.37</v>
      </c>
      <c r="P274">
        <v>96.25</v>
      </c>
      <c r="Q274">
        <v>97.75</v>
      </c>
      <c r="R274">
        <v>97.51</v>
      </c>
      <c r="S274">
        <v>98.47</v>
      </c>
      <c r="T274">
        <v>102.31</v>
      </c>
      <c r="U274">
        <v>102.91</v>
      </c>
      <c r="V274">
        <v>98.91</v>
      </c>
      <c r="W274">
        <v>101.57</v>
      </c>
      <c r="X274">
        <v>102.56</v>
      </c>
      <c r="Y274">
        <v>102.24</v>
      </c>
      <c r="Z274">
        <v>100.17</v>
      </c>
      <c r="AA274">
        <v>99.58</v>
      </c>
      <c r="AB274">
        <v>102.48</v>
      </c>
      <c r="AC274">
        <v>100.14</v>
      </c>
      <c r="AD274">
        <v>102.15</v>
      </c>
      <c r="AE274">
        <v>100.27</v>
      </c>
      <c r="AF274">
        <v>100.35</v>
      </c>
      <c r="AG274">
        <f t="shared" si="4"/>
        <v>3.8927425199295901E-2</v>
      </c>
      <c r="AH274">
        <v>103.59</v>
      </c>
      <c r="AI274">
        <v>105.88</v>
      </c>
      <c r="AJ274">
        <v>105.83</v>
      </c>
      <c r="AK274">
        <v>103.76</v>
      </c>
      <c r="AL274">
        <v>106.75</v>
      </c>
      <c r="AM274">
        <v>109.99</v>
      </c>
      <c r="AN274">
        <v>106.12</v>
      </c>
      <c r="AO274">
        <v>106.35</v>
      </c>
      <c r="AP274">
        <v>108.2</v>
      </c>
      <c r="AQ274">
        <v>105.45</v>
      </c>
      <c r="AR274">
        <v>103.85</v>
      </c>
      <c r="AS274">
        <v>103.06</v>
      </c>
      <c r="AT274">
        <v>102.86</v>
      </c>
      <c r="AU274">
        <v>103.48</v>
      </c>
      <c r="AV274">
        <v>107.11</v>
      </c>
      <c r="AW274">
        <v>111.45</v>
      </c>
      <c r="AX274">
        <v>110.75</v>
      </c>
      <c r="AY274">
        <v>108.9</v>
      </c>
      <c r="AZ274">
        <v>108.14</v>
      </c>
      <c r="BA274">
        <v>111.54</v>
      </c>
      <c r="BB274">
        <v>112.83</v>
      </c>
      <c r="BC274">
        <v>112.95</v>
      </c>
      <c r="BD274">
        <v>110.14</v>
      </c>
      <c r="BE274">
        <v>108.85</v>
      </c>
      <c r="BF274">
        <v>105.95</v>
      </c>
      <c r="BG274">
        <v>107.27</v>
      </c>
      <c r="BH274">
        <v>107.82</v>
      </c>
      <c r="BI274">
        <v>111.19</v>
      </c>
      <c r="BJ274">
        <v>106.4</v>
      </c>
      <c r="BK274">
        <v>109.46</v>
      </c>
      <c r="BL274">
        <v>105.87</v>
      </c>
      <c r="BM274">
        <v>104.42</v>
      </c>
      <c r="BN274">
        <v>104.93</v>
      </c>
      <c r="BO274">
        <v>102.07</v>
      </c>
      <c r="BP274">
        <v>100.2</v>
      </c>
      <c r="BQ274">
        <v>95.97</v>
      </c>
      <c r="BR274">
        <v>97.76</v>
      </c>
      <c r="BS274">
        <v>99.85</v>
      </c>
      <c r="BT274">
        <v>100.7</v>
      </c>
    </row>
    <row r="275" spans="1:81" x14ac:dyDescent="0.25">
      <c r="A275" t="s">
        <v>193</v>
      </c>
      <c r="B275" s="2">
        <v>45224</v>
      </c>
      <c r="C275" s="2">
        <v>45321</v>
      </c>
      <c r="D275">
        <v>0.1019</v>
      </c>
      <c r="L275">
        <v>87.91</v>
      </c>
      <c r="M275">
        <v>85.12</v>
      </c>
      <c r="N275">
        <v>83.84</v>
      </c>
      <c r="O275">
        <v>83.46</v>
      </c>
      <c r="P275">
        <v>83.27</v>
      </c>
      <c r="Q275">
        <v>82.76</v>
      </c>
      <c r="R275">
        <v>85.9</v>
      </c>
      <c r="S275">
        <v>87.7</v>
      </c>
      <c r="T275">
        <v>87.61</v>
      </c>
      <c r="U275">
        <v>87.03</v>
      </c>
      <c r="V275">
        <v>86.38</v>
      </c>
      <c r="W275">
        <v>84.93</v>
      </c>
      <c r="X275">
        <v>88.12</v>
      </c>
      <c r="Y275">
        <v>86.62</v>
      </c>
      <c r="Z275">
        <v>90.65</v>
      </c>
      <c r="AA275">
        <v>91.37</v>
      </c>
      <c r="AB275">
        <v>90.74</v>
      </c>
      <c r="AC275">
        <v>92.09</v>
      </c>
      <c r="AD275">
        <v>93.08</v>
      </c>
      <c r="AE275">
        <v>91.76</v>
      </c>
      <c r="AF275">
        <v>92.44</v>
      </c>
      <c r="AG275">
        <f t="shared" si="4"/>
        <v>8.5996240601503668E-2</v>
      </c>
      <c r="AH275">
        <v>92.49</v>
      </c>
      <c r="AI275">
        <v>91.93</v>
      </c>
      <c r="AJ275">
        <v>91.24</v>
      </c>
      <c r="AK275">
        <v>92.76</v>
      </c>
      <c r="AL275">
        <v>92.23</v>
      </c>
      <c r="AM275">
        <v>93.86</v>
      </c>
      <c r="AN275">
        <v>93.16</v>
      </c>
      <c r="AO275">
        <v>91.24</v>
      </c>
      <c r="AP275">
        <v>91.22</v>
      </c>
      <c r="AQ275">
        <v>92.61</v>
      </c>
      <c r="AR275">
        <v>92.29</v>
      </c>
      <c r="AS275">
        <v>96.73</v>
      </c>
      <c r="AT275">
        <v>96.34</v>
      </c>
      <c r="AU275">
        <v>98.16</v>
      </c>
      <c r="AV275">
        <v>105.39</v>
      </c>
      <c r="AW275">
        <v>105.16</v>
      </c>
      <c r="AX275">
        <v>105.28</v>
      </c>
      <c r="AY275">
        <v>105.88</v>
      </c>
      <c r="AZ275">
        <v>103.61</v>
      </c>
      <c r="BA275">
        <v>106.59</v>
      </c>
      <c r="BB275">
        <v>107.63</v>
      </c>
      <c r="BC275">
        <v>110.35</v>
      </c>
      <c r="BD275">
        <v>110.75</v>
      </c>
      <c r="BE275">
        <v>110.44</v>
      </c>
      <c r="BF275">
        <v>108.52</v>
      </c>
      <c r="BG275">
        <v>104.77</v>
      </c>
      <c r="BH275">
        <v>101.75</v>
      </c>
      <c r="BI275">
        <v>101.58</v>
      </c>
      <c r="BJ275">
        <v>102.77</v>
      </c>
      <c r="BK275">
        <v>105.89</v>
      </c>
      <c r="BL275">
        <v>105.24</v>
      </c>
      <c r="BM275">
        <v>104.88</v>
      </c>
      <c r="BN275">
        <v>105.1</v>
      </c>
      <c r="BO275">
        <v>104.81</v>
      </c>
      <c r="BP275">
        <v>104.09</v>
      </c>
      <c r="BQ275">
        <v>102.86</v>
      </c>
      <c r="BR275">
        <v>106.02</v>
      </c>
      <c r="BS275">
        <v>108.72</v>
      </c>
      <c r="BT275">
        <v>110.09</v>
      </c>
      <c r="BU275">
        <v>111.24</v>
      </c>
      <c r="BV275">
        <v>110.67</v>
      </c>
      <c r="BW275">
        <v>109.95</v>
      </c>
      <c r="BX275">
        <v>105.46</v>
      </c>
      <c r="BY275">
        <v>106.07</v>
      </c>
      <c r="BZ275">
        <v>104.59</v>
      </c>
    </row>
    <row r="276" spans="1:81" x14ac:dyDescent="0.25">
      <c r="A276" t="s">
        <v>193</v>
      </c>
      <c r="B276" s="2">
        <v>45133</v>
      </c>
      <c r="C276" s="2">
        <v>45224</v>
      </c>
      <c r="D276">
        <v>0.2117</v>
      </c>
      <c r="L276">
        <v>114.64</v>
      </c>
      <c r="M276">
        <v>110.62</v>
      </c>
      <c r="N276">
        <v>112.31</v>
      </c>
      <c r="O276">
        <v>112.94</v>
      </c>
      <c r="P276">
        <v>111.23</v>
      </c>
      <c r="Q276">
        <v>107.8</v>
      </c>
      <c r="R276">
        <v>107.56</v>
      </c>
      <c r="S276">
        <v>107.41</v>
      </c>
      <c r="T276">
        <v>108.92</v>
      </c>
      <c r="U276">
        <v>106.27</v>
      </c>
      <c r="V276">
        <v>106.48</v>
      </c>
      <c r="W276">
        <v>106.42</v>
      </c>
      <c r="X276">
        <v>101.73</v>
      </c>
      <c r="Y276">
        <v>104.74</v>
      </c>
      <c r="Z276">
        <v>101.87</v>
      </c>
      <c r="AA276">
        <v>101.25</v>
      </c>
      <c r="AB276">
        <v>100.62</v>
      </c>
      <c r="AC276">
        <v>101.06</v>
      </c>
      <c r="AD276">
        <v>102.74</v>
      </c>
      <c r="AE276">
        <v>102.75</v>
      </c>
      <c r="AF276">
        <v>105.32</v>
      </c>
      <c r="AG276">
        <f t="shared" si="4"/>
        <v>-4.791177002350399E-2</v>
      </c>
      <c r="AH276">
        <v>102.11</v>
      </c>
      <c r="AI276">
        <v>103.78</v>
      </c>
      <c r="AJ276">
        <v>104.57</v>
      </c>
      <c r="AK276">
        <v>107.37</v>
      </c>
      <c r="AL276">
        <v>107.37</v>
      </c>
      <c r="AM276">
        <v>107.87</v>
      </c>
      <c r="AN276">
        <v>108.46</v>
      </c>
      <c r="AO276">
        <v>106.62</v>
      </c>
      <c r="AP276">
        <v>105.58</v>
      </c>
      <c r="AQ276">
        <v>99.69</v>
      </c>
      <c r="AR276">
        <v>99.7</v>
      </c>
      <c r="AS276">
        <v>98.9</v>
      </c>
      <c r="AT276">
        <v>97.83</v>
      </c>
      <c r="AU276">
        <v>97.66</v>
      </c>
      <c r="AV276">
        <v>97.96</v>
      </c>
      <c r="AW276">
        <v>95.49</v>
      </c>
      <c r="AX276">
        <v>96.76</v>
      </c>
      <c r="AY276">
        <v>97.79</v>
      </c>
      <c r="AZ276">
        <v>95.99</v>
      </c>
      <c r="BA276">
        <v>95.61</v>
      </c>
      <c r="BB276">
        <v>95.4</v>
      </c>
      <c r="BC276">
        <v>96.44</v>
      </c>
      <c r="BD276">
        <v>95.83</v>
      </c>
      <c r="BE276">
        <v>96.48</v>
      </c>
      <c r="BF276">
        <v>99.68</v>
      </c>
      <c r="BG276">
        <v>100.46</v>
      </c>
      <c r="BH276">
        <v>100.67</v>
      </c>
      <c r="BI276">
        <v>98.56</v>
      </c>
      <c r="BJ276">
        <v>100.27</v>
      </c>
      <c r="BK276">
        <v>99.54</v>
      </c>
      <c r="BL276">
        <v>100.67</v>
      </c>
      <c r="BM276">
        <v>99.05</v>
      </c>
      <c r="BN276">
        <v>99.59</v>
      </c>
      <c r="BO276">
        <v>99.56</v>
      </c>
      <c r="BP276">
        <v>99.39</v>
      </c>
      <c r="BQ276">
        <v>95.6</v>
      </c>
      <c r="BR276">
        <v>97</v>
      </c>
      <c r="BS276">
        <v>96.52</v>
      </c>
      <c r="BT276">
        <v>94.08</v>
      </c>
      <c r="BU276">
        <v>92.74</v>
      </c>
      <c r="BV276">
        <v>91.74</v>
      </c>
      <c r="BW276">
        <v>90.92</v>
      </c>
      <c r="BX276">
        <v>91.61</v>
      </c>
      <c r="BY276">
        <v>87.91</v>
      </c>
    </row>
    <row r="277" spans="1:81" x14ac:dyDescent="0.25">
      <c r="A277" t="s">
        <v>193</v>
      </c>
      <c r="B277" s="2">
        <v>45042</v>
      </c>
      <c r="C277" s="2">
        <v>45133</v>
      </c>
      <c r="D277">
        <v>0.26150000000000001</v>
      </c>
      <c r="L277">
        <v>93.33</v>
      </c>
      <c r="M277">
        <v>90.37</v>
      </c>
      <c r="N277">
        <v>91.38</v>
      </c>
      <c r="O277">
        <v>92.3</v>
      </c>
      <c r="P277">
        <v>92.31</v>
      </c>
      <c r="Q277">
        <v>92.16</v>
      </c>
      <c r="R277">
        <v>89.98</v>
      </c>
      <c r="S277">
        <v>92.63</v>
      </c>
      <c r="T277">
        <v>91.42</v>
      </c>
      <c r="U277">
        <v>90.29</v>
      </c>
      <c r="V277">
        <v>90.96</v>
      </c>
      <c r="W277">
        <v>91.18</v>
      </c>
      <c r="X277">
        <v>90.93</v>
      </c>
      <c r="Y277">
        <v>94.22</v>
      </c>
      <c r="Z277">
        <v>93.43</v>
      </c>
      <c r="AA277">
        <v>94.92</v>
      </c>
      <c r="AB277">
        <v>98.57</v>
      </c>
      <c r="AC277">
        <v>97.1</v>
      </c>
      <c r="AD277">
        <v>97.81</v>
      </c>
      <c r="AE277">
        <v>95.55</v>
      </c>
      <c r="AF277">
        <v>94.4</v>
      </c>
      <c r="AG277">
        <f t="shared" si="4"/>
        <v>4.4594445059201071E-2</v>
      </c>
      <c r="AH277">
        <v>97.27</v>
      </c>
      <c r="AI277">
        <v>103.71</v>
      </c>
      <c r="AJ277">
        <v>102.72</v>
      </c>
      <c r="AK277">
        <v>100.19</v>
      </c>
      <c r="AL277">
        <v>103.1</v>
      </c>
      <c r="AM277">
        <v>103.22</v>
      </c>
      <c r="AN277">
        <v>101.52</v>
      </c>
      <c r="AO277">
        <v>103.07</v>
      </c>
      <c r="AP277">
        <v>104.22</v>
      </c>
      <c r="AQ277">
        <v>104.67</v>
      </c>
      <c r="AR277">
        <v>105.02</v>
      </c>
      <c r="AS277">
        <v>109.46</v>
      </c>
      <c r="AT277">
        <v>111.39</v>
      </c>
      <c r="AU277">
        <v>110.36</v>
      </c>
      <c r="AV277">
        <v>110.09</v>
      </c>
      <c r="AW277">
        <v>111.06</v>
      </c>
      <c r="AX277">
        <v>108.69</v>
      </c>
      <c r="AY277">
        <v>106.88500000000001</v>
      </c>
      <c r="AZ277">
        <v>107.8</v>
      </c>
      <c r="BA277">
        <v>105.16</v>
      </c>
      <c r="BB277">
        <v>105.99</v>
      </c>
      <c r="BC277">
        <v>110.29</v>
      </c>
      <c r="BD277">
        <v>107.65</v>
      </c>
      <c r="BE277">
        <v>109.4</v>
      </c>
      <c r="BF277">
        <v>111.33</v>
      </c>
      <c r="BG277">
        <v>111.53</v>
      </c>
      <c r="BH277">
        <v>108.09</v>
      </c>
      <c r="BI277">
        <v>107.05</v>
      </c>
      <c r="BJ277">
        <v>106.34</v>
      </c>
      <c r="BK277">
        <v>109.42</v>
      </c>
      <c r="BL277">
        <v>109.42</v>
      </c>
      <c r="BM277">
        <v>111.24</v>
      </c>
      <c r="BN277">
        <v>114.02</v>
      </c>
      <c r="BO277">
        <v>113.09</v>
      </c>
      <c r="BP277">
        <v>116.25</v>
      </c>
      <c r="BQ277">
        <v>117.15</v>
      </c>
      <c r="BR277">
        <v>115.31</v>
      </c>
      <c r="BS277">
        <v>112.27</v>
      </c>
      <c r="BT277">
        <v>115.05</v>
      </c>
      <c r="BU277">
        <v>115.14</v>
      </c>
      <c r="BV277">
        <v>117.23</v>
      </c>
      <c r="BW277">
        <v>114.64</v>
      </c>
    </row>
    <row r="278" spans="1:81" x14ac:dyDescent="0.25">
      <c r="A278" t="s">
        <v>193</v>
      </c>
      <c r="B278" s="2">
        <v>44677</v>
      </c>
      <c r="C278" s="2">
        <v>44768</v>
      </c>
      <c r="D278">
        <v>0.10730000000000001</v>
      </c>
      <c r="L278">
        <v>107.69</v>
      </c>
      <c r="M278">
        <v>106.32</v>
      </c>
      <c r="N278">
        <v>111.68</v>
      </c>
      <c r="O278">
        <v>105.46</v>
      </c>
      <c r="P278">
        <v>108.57</v>
      </c>
      <c r="Q278">
        <v>109.34</v>
      </c>
      <c r="R278">
        <v>114.17</v>
      </c>
      <c r="S278">
        <v>108.51</v>
      </c>
      <c r="T278">
        <v>105.92</v>
      </c>
      <c r="U278">
        <v>100.22</v>
      </c>
      <c r="V278">
        <v>102.46</v>
      </c>
      <c r="W278">
        <v>100.42</v>
      </c>
      <c r="X278">
        <v>101.86</v>
      </c>
      <c r="Y278">
        <v>107.35</v>
      </c>
      <c r="Z278">
        <v>103.52</v>
      </c>
      <c r="AA278">
        <v>108.51</v>
      </c>
      <c r="AB278">
        <v>102.8</v>
      </c>
      <c r="AC278">
        <v>102.18</v>
      </c>
      <c r="AD278">
        <v>102.37</v>
      </c>
      <c r="AE278">
        <v>102.89</v>
      </c>
      <c r="AF278">
        <v>99.19</v>
      </c>
      <c r="AG278">
        <f t="shared" si="4"/>
        <v>-6.7061700526711773E-2</v>
      </c>
      <c r="AH278">
        <v>100.23</v>
      </c>
      <c r="AI278">
        <v>104.94</v>
      </c>
      <c r="AJ278">
        <v>109.4</v>
      </c>
      <c r="AK278">
        <v>109.26</v>
      </c>
      <c r="AL278">
        <v>106.64</v>
      </c>
      <c r="AM278">
        <v>110.58</v>
      </c>
      <c r="AN278">
        <v>107.43</v>
      </c>
      <c r="AO278">
        <v>106.81</v>
      </c>
      <c r="AP278">
        <v>108.52</v>
      </c>
      <c r="AQ278">
        <v>105.11</v>
      </c>
      <c r="AR278">
        <v>101.19</v>
      </c>
      <c r="AS278">
        <v>96.97</v>
      </c>
      <c r="AT278">
        <v>91.24</v>
      </c>
      <c r="AU278">
        <v>90.91</v>
      </c>
      <c r="AV278">
        <v>92.44</v>
      </c>
      <c r="AW278">
        <v>86.95</v>
      </c>
      <c r="AX278">
        <v>89.06</v>
      </c>
      <c r="AY278">
        <v>91.38</v>
      </c>
      <c r="AZ278">
        <v>91.34</v>
      </c>
      <c r="BA278">
        <v>91.94</v>
      </c>
      <c r="BB278">
        <v>97.12</v>
      </c>
      <c r="BC278">
        <v>97.96</v>
      </c>
      <c r="BD278">
        <v>95.23</v>
      </c>
      <c r="BE278">
        <v>90.25</v>
      </c>
      <c r="BF278">
        <v>89.55</v>
      </c>
      <c r="BG278">
        <v>85.8</v>
      </c>
      <c r="BH278">
        <v>86.81</v>
      </c>
      <c r="BI278">
        <v>87.99</v>
      </c>
      <c r="BJ278">
        <v>91.52</v>
      </c>
      <c r="BK278">
        <v>92.08</v>
      </c>
      <c r="BL278">
        <v>89.94</v>
      </c>
      <c r="BM278">
        <v>89.67</v>
      </c>
      <c r="BN278">
        <v>90.03</v>
      </c>
      <c r="BO278">
        <v>91.91</v>
      </c>
      <c r="BP278">
        <v>93.75</v>
      </c>
      <c r="BQ278">
        <v>93.29</v>
      </c>
      <c r="BR278">
        <v>99.23</v>
      </c>
      <c r="BS278">
        <v>101.79</v>
      </c>
      <c r="BT278">
        <v>102.77</v>
      </c>
      <c r="BU278">
        <v>100.46</v>
      </c>
      <c r="BV278">
        <v>100.1</v>
      </c>
      <c r="BW278">
        <v>98.15</v>
      </c>
    </row>
    <row r="279" spans="1:81" x14ac:dyDescent="0.25">
      <c r="A279" t="s">
        <v>193</v>
      </c>
      <c r="B279" s="2">
        <v>44223</v>
      </c>
      <c r="C279" s="2">
        <v>44313</v>
      </c>
      <c r="D279">
        <v>0.1011</v>
      </c>
      <c r="L279">
        <v>130.11000000000001</v>
      </c>
      <c r="M279">
        <v>119.94</v>
      </c>
      <c r="N279">
        <v>113.48</v>
      </c>
      <c r="O279">
        <v>117.55</v>
      </c>
      <c r="P279">
        <v>121.61</v>
      </c>
      <c r="Q279">
        <v>120.57</v>
      </c>
      <c r="R279">
        <v>125.52</v>
      </c>
      <c r="S279">
        <v>126.12</v>
      </c>
      <c r="T279">
        <v>129.09</v>
      </c>
      <c r="U279">
        <v>128.27000000000001</v>
      </c>
      <c r="V279">
        <v>128.71</v>
      </c>
      <c r="W279">
        <v>135.04</v>
      </c>
      <c r="X279">
        <v>142.41</v>
      </c>
      <c r="Y279">
        <v>143.63999999999999</v>
      </c>
      <c r="Z279">
        <v>139.30000000000001</v>
      </c>
      <c r="AA279">
        <v>136.5</v>
      </c>
      <c r="AB279">
        <v>142.59</v>
      </c>
      <c r="AC279">
        <v>132.38999999999999</v>
      </c>
      <c r="AD279">
        <v>129.78</v>
      </c>
      <c r="AE279">
        <v>134.19</v>
      </c>
      <c r="AF279">
        <v>125.64</v>
      </c>
      <c r="AG279">
        <f t="shared" si="4"/>
        <v>4.7523761880940492E-2</v>
      </c>
      <c r="AH279">
        <v>128.61000000000001</v>
      </c>
      <c r="AI279">
        <v>134</v>
      </c>
      <c r="AJ279">
        <v>126.8</v>
      </c>
      <c r="AK279">
        <v>121.49</v>
      </c>
      <c r="AL279">
        <v>113.97</v>
      </c>
      <c r="AM279">
        <v>113.9</v>
      </c>
      <c r="AN279">
        <v>104.2</v>
      </c>
      <c r="AO279">
        <v>113.34</v>
      </c>
      <c r="AP279">
        <v>108.91</v>
      </c>
      <c r="AQ279">
        <v>113.86</v>
      </c>
      <c r="AR279">
        <v>112.83</v>
      </c>
      <c r="AS279">
        <v>117.75</v>
      </c>
      <c r="AT279">
        <v>117.35</v>
      </c>
      <c r="AU279">
        <v>117.47</v>
      </c>
      <c r="AV279">
        <v>112.37</v>
      </c>
      <c r="AW279">
        <v>114.91</v>
      </c>
      <c r="AX279">
        <v>117.01</v>
      </c>
      <c r="AY279">
        <v>113.12</v>
      </c>
      <c r="AZ279">
        <v>112</v>
      </c>
      <c r="BA279">
        <v>111.74</v>
      </c>
      <c r="BB279">
        <v>119.02</v>
      </c>
      <c r="BC279">
        <v>113.89</v>
      </c>
      <c r="BD279">
        <v>115.96</v>
      </c>
      <c r="BE279">
        <v>121.68</v>
      </c>
      <c r="BF279">
        <v>128.81</v>
      </c>
      <c r="BG279">
        <v>132.68</v>
      </c>
      <c r="BH279">
        <v>132.38</v>
      </c>
      <c r="BI279">
        <v>131.78</v>
      </c>
      <c r="BJ279">
        <v>133.91999999999999</v>
      </c>
      <c r="BK279">
        <v>133.06</v>
      </c>
      <c r="BL279">
        <v>130.43</v>
      </c>
      <c r="BM279">
        <v>129</v>
      </c>
      <c r="BN279">
        <v>128.09</v>
      </c>
      <c r="BO279">
        <v>131.19</v>
      </c>
      <c r="BP279">
        <v>129.47999999999999</v>
      </c>
      <c r="BQ279">
        <v>126.32</v>
      </c>
      <c r="BR279">
        <v>124.27</v>
      </c>
      <c r="BS279">
        <v>129.94</v>
      </c>
      <c r="BT279">
        <v>126.32</v>
      </c>
      <c r="BU279">
        <v>131.53</v>
      </c>
      <c r="BV279">
        <v>133.43</v>
      </c>
      <c r="BW279">
        <v>131.1</v>
      </c>
    </row>
    <row r="280" spans="1:81" x14ac:dyDescent="0.25">
      <c r="A280" t="s">
        <v>193</v>
      </c>
      <c r="B280" s="2">
        <v>44033</v>
      </c>
      <c r="C280" s="2">
        <v>44124</v>
      </c>
      <c r="D280">
        <v>0.30780000000000002</v>
      </c>
      <c r="L280">
        <v>89.72</v>
      </c>
      <c r="M280">
        <v>89.49</v>
      </c>
      <c r="N280">
        <v>86.1</v>
      </c>
      <c r="O280">
        <v>83.53</v>
      </c>
      <c r="P280">
        <v>88.32</v>
      </c>
      <c r="Q280">
        <v>87</v>
      </c>
      <c r="R280">
        <v>88.77</v>
      </c>
      <c r="S280">
        <v>88.61</v>
      </c>
      <c r="T280">
        <v>88.96</v>
      </c>
      <c r="U280">
        <v>90.26</v>
      </c>
      <c r="V280">
        <v>89.53</v>
      </c>
      <c r="W280">
        <v>90.65</v>
      </c>
      <c r="X280">
        <v>90.86</v>
      </c>
      <c r="Y280">
        <v>87.57</v>
      </c>
      <c r="Z280">
        <v>87.1</v>
      </c>
      <c r="AA280">
        <v>86.27</v>
      </c>
      <c r="AB280">
        <v>89.65</v>
      </c>
      <c r="AC280">
        <v>89.98</v>
      </c>
      <c r="AD280">
        <v>90.06</v>
      </c>
      <c r="AE280">
        <v>91.98</v>
      </c>
      <c r="AF280">
        <v>91.23</v>
      </c>
      <c r="AG280">
        <f t="shared" si="4"/>
        <v>1.9443513241703087E-2</v>
      </c>
      <c r="AH280">
        <v>90.24</v>
      </c>
      <c r="AI280">
        <v>88.73</v>
      </c>
      <c r="AJ280">
        <v>88</v>
      </c>
      <c r="AK280">
        <v>89.09</v>
      </c>
      <c r="AL280">
        <v>90.31</v>
      </c>
      <c r="AM280">
        <v>89.87</v>
      </c>
      <c r="AN280">
        <v>84.78</v>
      </c>
      <c r="AO280">
        <v>85.73</v>
      </c>
      <c r="AP280">
        <v>84.97</v>
      </c>
      <c r="AQ280">
        <v>85.35</v>
      </c>
      <c r="AR280">
        <v>88.37</v>
      </c>
      <c r="AS280">
        <v>81.93</v>
      </c>
      <c r="AT280">
        <v>78.599999999999994</v>
      </c>
      <c r="AU280">
        <v>75.53</v>
      </c>
      <c r="AV280">
        <v>76.87</v>
      </c>
      <c r="AW280">
        <v>75.44</v>
      </c>
      <c r="AX280">
        <v>74.92</v>
      </c>
      <c r="AY280">
        <v>76.819999999999993</v>
      </c>
      <c r="AZ280">
        <v>77.2</v>
      </c>
      <c r="BA280">
        <v>76.33</v>
      </c>
      <c r="BB280">
        <v>77.64</v>
      </c>
      <c r="BC280">
        <v>76.37</v>
      </c>
      <c r="BD280">
        <v>76.92</v>
      </c>
      <c r="BE280">
        <v>76.56</v>
      </c>
      <c r="BF280">
        <v>75.41</v>
      </c>
      <c r="BG280">
        <v>76.3</v>
      </c>
      <c r="BH280">
        <v>77.715000000000003</v>
      </c>
      <c r="BI280">
        <v>79.2</v>
      </c>
      <c r="BJ280">
        <v>79.86</v>
      </c>
      <c r="BK280">
        <v>79.459999999999994</v>
      </c>
      <c r="BL280">
        <v>81.3</v>
      </c>
      <c r="BM280">
        <v>78.62</v>
      </c>
      <c r="BN280">
        <v>81.23</v>
      </c>
      <c r="BO280">
        <v>81.11</v>
      </c>
      <c r="BP280">
        <v>82.29</v>
      </c>
      <c r="BQ280">
        <v>82.48</v>
      </c>
      <c r="BR280">
        <v>86.1</v>
      </c>
      <c r="BS280">
        <v>86.63</v>
      </c>
      <c r="BT280">
        <v>87.63</v>
      </c>
      <c r="BU280">
        <v>86.93</v>
      </c>
      <c r="BV280">
        <v>87.29</v>
      </c>
      <c r="BW280">
        <v>86.59</v>
      </c>
      <c r="BX280">
        <v>86.67</v>
      </c>
      <c r="BY280">
        <v>87.94</v>
      </c>
    </row>
    <row r="281" spans="1:81" x14ac:dyDescent="0.25">
      <c r="A281" t="s">
        <v>193</v>
      </c>
      <c r="B281" s="2">
        <v>43396</v>
      </c>
      <c r="C281" s="2">
        <v>43488</v>
      </c>
      <c r="D281">
        <v>0.1234</v>
      </c>
      <c r="L281">
        <v>32.200000000000003</v>
      </c>
      <c r="M281">
        <v>30.23</v>
      </c>
      <c r="N281">
        <v>32.79</v>
      </c>
      <c r="O281">
        <v>32.35</v>
      </c>
      <c r="P281">
        <v>32.43</v>
      </c>
      <c r="Q281">
        <v>33.99</v>
      </c>
      <c r="R281">
        <v>34.450000000000003</v>
      </c>
      <c r="S281">
        <v>36.19</v>
      </c>
      <c r="T281">
        <v>36.11</v>
      </c>
      <c r="U281">
        <v>35.79</v>
      </c>
      <c r="V281">
        <v>36.19</v>
      </c>
      <c r="W281">
        <v>36.56</v>
      </c>
      <c r="X281">
        <v>36.75</v>
      </c>
      <c r="Y281">
        <v>35.590000000000003</v>
      </c>
      <c r="Z281">
        <v>34.04</v>
      </c>
      <c r="AA281">
        <v>34.020000000000003</v>
      </c>
      <c r="AB281">
        <v>34.89</v>
      </c>
      <c r="AC281">
        <v>36.5</v>
      </c>
      <c r="AD281">
        <v>36.409999999999997</v>
      </c>
      <c r="AE281">
        <v>35.29</v>
      </c>
      <c r="AF281">
        <v>35.28</v>
      </c>
      <c r="AG281">
        <f t="shared" si="4"/>
        <v>0.16705259675818726</v>
      </c>
      <c r="AH281">
        <v>35.81</v>
      </c>
      <c r="AI281">
        <v>35.86</v>
      </c>
      <c r="AJ281">
        <v>36.619999999999997</v>
      </c>
      <c r="AK281">
        <v>36.270000000000003</v>
      </c>
      <c r="AL281">
        <v>36.4</v>
      </c>
      <c r="AM281">
        <v>35.369999999999997</v>
      </c>
      <c r="AN281">
        <v>35.69</v>
      </c>
      <c r="AO281">
        <v>35.96</v>
      </c>
      <c r="AP281">
        <v>34.49</v>
      </c>
      <c r="AQ281">
        <v>33.81</v>
      </c>
      <c r="AR281">
        <v>32.61</v>
      </c>
      <c r="AS281">
        <v>32.869999999999997</v>
      </c>
      <c r="AT281">
        <v>32.96</v>
      </c>
      <c r="AU281">
        <v>33.36</v>
      </c>
      <c r="AV281">
        <v>33</v>
      </c>
      <c r="AW281">
        <v>32.51</v>
      </c>
      <c r="AX281">
        <v>31.8</v>
      </c>
      <c r="AY281">
        <v>31.96</v>
      </c>
      <c r="AZ281">
        <v>30.6</v>
      </c>
      <c r="BA281">
        <v>30.69</v>
      </c>
      <c r="BB281">
        <v>29.56</v>
      </c>
      <c r="BC281">
        <v>28.94</v>
      </c>
      <c r="BD281">
        <v>30.49</v>
      </c>
      <c r="BE281">
        <v>30.92</v>
      </c>
      <c r="BF281">
        <v>31.19</v>
      </c>
      <c r="BG281">
        <v>31.38</v>
      </c>
      <c r="BH281">
        <v>31.74</v>
      </c>
      <c r="BI281">
        <v>29.6</v>
      </c>
      <c r="BJ281">
        <v>31.1</v>
      </c>
      <c r="BK281">
        <v>31.15</v>
      </c>
      <c r="BL281">
        <v>30.78</v>
      </c>
      <c r="BM281">
        <v>31.9</v>
      </c>
      <c r="BN281">
        <v>32.17</v>
      </c>
      <c r="BO281">
        <v>32.33</v>
      </c>
      <c r="BP281">
        <v>31.49</v>
      </c>
      <c r="BQ281">
        <v>31.79</v>
      </c>
      <c r="BR281">
        <v>31.71</v>
      </c>
      <c r="BS281">
        <v>32.11</v>
      </c>
      <c r="BT281">
        <v>32.9</v>
      </c>
      <c r="BU281">
        <v>31.8</v>
      </c>
      <c r="BV281">
        <v>31.93</v>
      </c>
    </row>
    <row r="282" spans="1:81" x14ac:dyDescent="0.25">
      <c r="A282" t="s">
        <v>193</v>
      </c>
      <c r="B282" s="2">
        <v>43124</v>
      </c>
      <c r="C282" s="2">
        <v>43214</v>
      </c>
      <c r="D282">
        <v>0.31809999999999999</v>
      </c>
      <c r="L282">
        <v>46.79</v>
      </c>
      <c r="M282">
        <v>44.8</v>
      </c>
      <c r="N282">
        <v>47.7</v>
      </c>
      <c r="O282">
        <v>46.86</v>
      </c>
      <c r="P282">
        <v>46.33</v>
      </c>
      <c r="Q282">
        <v>45.84</v>
      </c>
      <c r="R282">
        <v>45.86</v>
      </c>
      <c r="S282">
        <v>44.42</v>
      </c>
      <c r="T282">
        <v>42.97</v>
      </c>
      <c r="U282">
        <v>43.15</v>
      </c>
      <c r="V282">
        <v>41.98</v>
      </c>
      <c r="W282">
        <v>39.67</v>
      </c>
      <c r="X282">
        <v>41.27</v>
      </c>
      <c r="Y282">
        <v>42.03</v>
      </c>
      <c r="Z282">
        <v>40.479999999999997</v>
      </c>
      <c r="AA282">
        <v>42.71</v>
      </c>
      <c r="AB282">
        <v>43.46</v>
      </c>
      <c r="AC282">
        <v>43.31</v>
      </c>
      <c r="AD282">
        <v>44.9</v>
      </c>
      <c r="AE282">
        <v>44.05</v>
      </c>
      <c r="AF282">
        <v>43.99</v>
      </c>
      <c r="AG282">
        <f t="shared" si="4"/>
        <v>-1.8080357142857037E-2</v>
      </c>
      <c r="AH282">
        <v>44.42</v>
      </c>
      <c r="AI282">
        <v>45.52</v>
      </c>
      <c r="AJ282">
        <v>44.76</v>
      </c>
      <c r="AK282">
        <v>45.4</v>
      </c>
      <c r="AL282">
        <v>44.9</v>
      </c>
      <c r="AM282">
        <v>45.65</v>
      </c>
      <c r="AN282">
        <v>46.12</v>
      </c>
      <c r="AO282">
        <v>47.39</v>
      </c>
      <c r="AP282">
        <v>47.92</v>
      </c>
      <c r="AQ282">
        <v>48.47</v>
      </c>
      <c r="AR282">
        <v>49.4</v>
      </c>
      <c r="AS282">
        <v>49.92</v>
      </c>
      <c r="AT282">
        <v>49</v>
      </c>
      <c r="AU282">
        <v>49.35</v>
      </c>
      <c r="AV282">
        <v>49.14</v>
      </c>
      <c r="AW282">
        <v>49.23</v>
      </c>
      <c r="AX282">
        <v>48.7</v>
      </c>
      <c r="AY282">
        <v>48.99</v>
      </c>
      <c r="AZ282">
        <v>49.5</v>
      </c>
      <c r="BA282">
        <v>47.72</v>
      </c>
      <c r="BB282">
        <v>45.65</v>
      </c>
      <c r="BC282">
        <v>47.7</v>
      </c>
      <c r="BD282">
        <v>45.76</v>
      </c>
      <c r="BE282">
        <v>44.83</v>
      </c>
      <c r="BF282">
        <v>45.71</v>
      </c>
      <c r="BG282">
        <v>43.79</v>
      </c>
      <c r="BH282">
        <v>44.29</v>
      </c>
      <c r="BI282">
        <v>44.58</v>
      </c>
      <c r="BJ282">
        <v>43.87</v>
      </c>
      <c r="BK282">
        <v>42.68</v>
      </c>
      <c r="BL282">
        <v>42.4</v>
      </c>
      <c r="BM282">
        <v>43.44</v>
      </c>
      <c r="BN282">
        <v>43.2</v>
      </c>
      <c r="BO282">
        <v>43.71</v>
      </c>
      <c r="BP282">
        <v>43.47</v>
      </c>
      <c r="BQ282">
        <v>44.29</v>
      </c>
      <c r="BR282">
        <v>44.72</v>
      </c>
      <c r="BS282">
        <v>43.36</v>
      </c>
      <c r="BT282">
        <v>41.45</v>
      </c>
      <c r="BU282">
        <v>40.9</v>
      </c>
      <c r="BV282">
        <v>40.450000000000003</v>
      </c>
      <c r="BW282">
        <v>41.5</v>
      </c>
    </row>
    <row r="283" spans="1:81" x14ac:dyDescent="0.25">
      <c r="A283" t="s">
        <v>193</v>
      </c>
      <c r="B283" s="2">
        <v>42578</v>
      </c>
      <c r="C283" s="2">
        <v>42669</v>
      </c>
      <c r="D283">
        <v>0.1022</v>
      </c>
      <c r="L283">
        <v>21.15</v>
      </c>
      <c r="M283">
        <v>20.45</v>
      </c>
      <c r="N283">
        <v>19.75</v>
      </c>
      <c r="O283">
        <v>19.75</v>
      </c>
      <c r="P283">
        <v>19.48</v>
      </c>
      <c r="Q283">
        <v>19.510000000000002</v>
      </c>
      <c r="R283">
        <v>19.670000000000002</v>
      </c>
      <c r="S283">
        <v>20.13</v>
      </c>
      <c r="T283">
        <v>20.07</v>
      </c>
      <c r="U283">
        <v>19.88</v>
      </c>
      <c r="V283">
        <v>19.89</v>
      </c>
      <c r="W283">
        <v>20.010000000000002</v>
      </c>
      <c r="X283">
        <v>20.079999999999998</v>
      </c>
      <c r="Y283">
        <v>20.6</v>
      </c>
      <c r="Z283">
        <v>20.239999999999998</v>
      </c>
      <c r="AA283">
        <v>20.420000000000002</v>
      </c>
      <c r="AB283">
        <v>20.6</v>
      </c>
      <c r="AC283">
        <v>20.84</v>
      </c>
      <c r="AD283">
        <v>20.85</v>
      </c>
      <c r="AE283">
        <v>21.04</v>
      </c>
      <c r="AF283">
        <v>20.84</v>
      </c>
      <c r="AG283">
        <f t="shared" si="4"/>
        <v>1.90709046454768E-2</v>
      </c>
      <c r="AH283">
        <v>20.93</v>
      </c>
      <c r="AI283">
        <v>21.06</v>
      </c>
      <c r="AJ283">
        <v>21.11</v>
      </c>
      <c r="AK283">
        <v>21.29</v>
      </c>
      <c r="AL283">
        <v>21.06</v>
      </c>
      <c r="AM283">
        <v>21.21</v>
      </c>
      <c r="AN283">
        <v>21.28</v>
      </c>
      <c r="AO283">
        <v>21.12</v>
      </c>
      <c r="AP283">
        <v>21.26</v>
      </c>
      <c r="AQ283">
        <v>21.28</v>
      </c>
      <c r="AR283">
        <v>20.28</v>
      </c>
      <c r="AS283">
        <v>20.52</v>
      </c>
      <c r="AT283">
        <v>20.37</v>
      </c>
      <c r="AU283">
        <v>20.329999999999998</v>
      </c>
      <c r="AV283">
        <v>20.88</v>
      </c>
      <c r="AW283">
        <v>20.86</v>
      </c>
      <c r="AX283">
        <v>21.09</v>
      </c>
      <c r="AY283">
        <v>20.94</v>
      </c>
      <c r="AZ283">
        <v>21.31</v>
      </c>
      <c r="BA283">
        <v>21.56</v>
      </c>
      <c r="BB283">
        <v>21.29</v>
      </c>
      <c r="BC283">
        <v>21.06</v>
      </c>
      <c r="BD283">
        <v>21.18</v>
      </c>
      <c r="BE283">
        <v>21.41</v>
      </c>
      <c r="BF283">
        <v>21.24</v>
      </c>
      <c r="BG283">
        <v>21.58</v>
      </c>
      <c r="BH283">
        <v>21.47</v>
      </c>
      <c r="BI283">
        <v>21.28</v>
      </c>
      <c r="BJ283">
        <v>21.62</v>
      </c>
      <c r="BK283">
        <v>21.84</v>
      </c>
      <c r="BL283">
        <v>21.82</v>
      </c>
      <c r="BM283">
        <v>21.58</v>
      </c>
      <c r="BN283">
        <v>21.16</v>
      </c>
      <c r="BO283">
        <v>21.21</v>
      </c>
      <c r="BP283">
        <v>20.95</v>
      </c>
      <c r="BQ283">
        <v>21.2</v>
      </c>
      <c r="BR283">
        <v>21.16</v>
      </c>
      <c r="BS283">
        <v>21.26</v>
      </c>
      <c r="BT283">
        <v>21.43</v>
      </c>
      <c r="BU283">
        <v>21.29</v>
      </c>
      <c r="BV283">
        <v>21.41</v>
      </c>
      <c r="BW283">
        <v>21.98</v>
      </c>
      <c r="BX283">
        <v>21.93</v>
      </c>
      <c r="BY283">
        <v>22.02</v>
      </c>
    </row>
    <row r="284" spans="1:81" x14ac:dyDescent="0.25">
      <c r="A284" t="s">
        <v>193</v>
      </c>
      <c r="B284" s="2">
        <v>42487</v>
      </c>
      <c r="C284" s="2">
        <v>42578</v>
      </c>
      <c r="D284">
        <v>0.14810000000000001</v>
      </c>
      <c r="L284">
        <v>20.99</v>
      </c>
      <c r="M284">
        <v>19.21</v>
      </c>
      <c r="N284">
        <v>18.91</v>
      </c>
      <c r="O284">
        <v>19</v>
      </c>
      <c r="P284">
        <v>18.88</v>
      </c>
      <c r="Q284">
        <v>18.760000000000002</v>
      </c>
      <c r="R284">
        <v>18.8</v>
      </c>
      <c r="S284">
        <v>18.72</v>
      </c>
      <c r="T284">
        <v>18.82</v>
      </c>
      <c r="U284">
        <v>18.95</v>
      </c>
      <c r="V284">
        <v>18.829999999999998</v>
      </c>
      <c r="W284">
        <v>18.5</v>
      </c>
      <c r="X284">
        <v>18.46</v>
      </c>
      <c r="Y284">
        <v>18.59</v>
      </c>
      <c r="Z284">
        <v>18.350000000000001</v>
      </c>
      <c r="AA284">
        <v>18.5</v>
      </c>
      <c r="AB284">
        <v>18.440000000000001</v>
      </c>
      <c r="AC284">
        <v>18.850000000000001</v>
      </c>
      <c r="AD284">
        <v>18.850000000000001</v>
      </c>
      <c r="AE284">
        <v>19.38</v>
      </c>
      <c r="AF284">
        <v>19.43</v>
      </c>
      <c r="AG284">
        <f t="shared" si="4"/>
        <v>1.1452368558042627E-2</v>
      </c>
      <c r="AH284">
        <v>19.510000000000002</v>
      </c>
      <c r="AI284">
        <v>19.739999999999998</v>
      </c>
      <c r="AJ284">
        <v>19.809999999999999</v>
      </c>
      <c r="AK284">
        <v>19.79</v>
      </c>
      <c r="AL284">
        <v>19.739999999999998</v>
      </c>
      <c r="AM284">
        <v>19.71</v>
      </c>
      <c r="AN284">
        <v>19.72</v>
      </c>
      <c r="AO284">
        <v>19.93</v>
      </c>
      <c r="AP284">
        <v>20.12</v>
      </c>
      <c r="AQ284">
        <v>20.23</v>
      </c>
      <c r="AR284">
        <v>19.899999999999999</v>
      </c>
      <c r="AS284">
        <v>19.7</v>
      </c>
      <c r="AT284">
        <v>19.57</v>
      </c>
      <c r="AU284">
        <v>19.47</v>
      </c>
      <c r="AV284">
        <v>19.16</v>
      </c>
      <c r="AW284">
        <v>19.079999999999998</v>
      </c>
      <c r="AX284">
        <v>19.510000000000002</v>
      </c>
      <c r="AY284">
        <v>19.73</v>
      </c>
      <c r="AZ284">
        <v>19.829999999999998</v>
      </c>
      <c r="BA284">
        <v>20.28</v>
      </c>
      <c r="BB284">
        <v>19</v>
      </c>
      <c r="BC284">
        <v>18.170000000000002</v>
      </c>
      <c r="BD284">
        <v>18.82</v>
      </c>
      <c r="BE284">
        <v>19.22</v>
      </c>
      <c r="BF284">
        <v>19.690000000000001</v>
      </c>
      <c r="BG284">
        <v>19.45</v>
      </c>
      <c r="BH284">
        <v>19.170000000000002</v>
      </c>
      <c r="BI284">
        <v>19.3</v>
      </c>
      <c r="BJ284">
        <v>19.420000000000002</v>
      </c>
      <c r="BK284">
        <v>19.899999999999999</v>
      </c>
      <c r="BL284">
        <v>20.53</v>
      </c>
      <c r="BM284">
        <v>20.88</v>
      </c>
      <c r="BN284">
        <v>21.17</v>
      </c>
      <c r="BO284">
        <v>20.85</v>
      </c>
      <c r="BP284">
        <v>20.78</v>
      </c>
      <c r="BQ284">
        <v>20.88</v>
      </c>
      <c r="BR284">
        <v>20.81</v>
      </c>
      <c r="BS284">
        <v>21.33</v>
      </c>
      <c r="BT284">
        <v>20.76</v>
      </c>
      <c r="BU284">
        <v>20.88</v>
      </c>
      <c r="BV284">
        <v>20.86</v>
      </c>
      <c r="BW284">
        <v>21.13</v>
      </c>
      <c r="BX284">
        <v>21.15</v>
      </c>
    </row>
    <row r="285" spans="1:81" x14ac:dyDescent="0.25">
      <c r="A285" t="s">
        <v>193</v>
      </c>
      <c r="B285" s="2">
        <v>42396</v>
      </c>
      <c r="C285" s="2">
        <v>42487</v>
      </c>
      <c r="D285">
        <v>0.3</v>
      </c>
      <c r="L285">
        <v>19.940000000000001</v>
      </c>
      <c r="M285">
        <v>18.989999999999998</v>
      </c>
      <c r="N285">
        <v>19.43</v>
      </c>
      <c r="O285">
        <v>19.47</v>
      </c>
      <c r="P285">
        <v>18.8</v>
      </c>
      <c r="Q285">
        <v>18.54</v>
      </c>
      <c r="R285">
        <v>18.690000000000001</v>
      </c>
      <c r="S285">
        <v>18.350000000000001</v>
      </c>
      <c r="T285">
        <v>17.95</v>
      </c>
      <c r="U285">
        <v>17.77</v>
      </c>
      <c r="V285">
        <v>17.93</v>
      </c>
      <c r="W285">
        <v>17.55</v>
      </c>
      <c r="X285">
        <v>17.72</v>
      </c>
      <c r="Y285">
        <v>18.23</v>
      </c>
      <c r="Z285">
        <v>18.72</v>
      </c>
      <c r="AA285">
        <v>18.79</v>
      </c>
      <c r="AB285">
        <v>18.829999999999998</v>
      </c>
      <c r="AC285">
        <v>18.88</v>
      </c>
      <c r="AD285">
        <v>18.649999999999999</v>
      </c>
      <c r="AE285">
        <v>18.96</v>
      </c>
      <c r="AF285">
        <v>19.239999999999998</v>
      </c>
      <c r="AG285">
        <f t="shared" si="4"/>
        <v>1.3164823591363877E-2</v>
      </c>
      <c r="AH285">
        <v>19.12</v>
      </c>
      <c r="AI285">
        <v>19.079999999999998</v>
      </c>
      <c r="AJ285">
        <v>19.559999999999999</v>
      </c>
      <c r="AK285">
        <v>19.600000000000001</v>
      </c>
      <c r="AL285">
        <v>19.75</v>
      </c>
      <c r="AM285">
        <v>19.670000000000002</v>
      </c>
      <c r="AN285">
        <v>19.97</v>
      </c>
      <c r="AO285">
        <v>19.559999999999999</v>
      </c>
      <c r="AP285">
        <v>19.64</v>
      </c>
      <c r="AQ285">
        <v>19.850000000000001</v>
      </c>
      <c r="AR285">
        <v>20.16</v>
      </c>
      <c r="AS285">
        <v>20.05</v>
      </c>
      <c r="AT285">
        <v>20.260000000000002</v>
      </c>
      <c r="AU285">
        <v>20.61</v>
      </c>
      <c r="AV285">
        <v>20.8</v>
      </c>
      <c r="AW285">
        <v>21.25</v>
      </c>
      <c r="AX285">
        <v>21.31</v>
      </c>
      <c r="AY285">
        <v>21.21</v>
      </c>
      <c r="AZ285">
        <v>21.06</v>
      </c>
      <c r="BA285">
        <v>21.09</v>
      </c>
      <c r="BB285">
        <v>21.05</v>
      </c>
      <c r="BC285">
        <v>21.46</v>
      </c>
      <c r="BD285">
        <v>21.56</v>
      </c>
      <c r="BE285">
        <v>21.59</v>
      </c>
      <c r="BF285">
        <v>21.75</v>
      </c>
      <c r="BG285">
        <v>21.66</v>
      </c>
      <c r="BH285">
        <v>21.17</v>
      </c>
      <c r="BI285">
        <v>21.19</v>
      </c>
      <c r="BJ285">
        <v>20.63</v>
      </c>
      <c r="BK285">
        <v>20.86</v>
      </c>
      <c r="BL285">
        <v>20.79</v>
      </c>
      <c r="BM285">
        <v>20.65</v>
      </c>
      <c r="BN285">
        <v>20.99</v>
      </c>
      <c r="BO285">
        <v>20.81</v>
      </c>
      <c r="BP285">
        <v>20.71</v>
      </c>
      <c r="BQ285">
        <v>20.73</v>
      </c>
      <c r="BR285">
        <v>20.69</v>
      </c>
      <c r="BS285">
        <v>20.65</v>
      </c>
      <c r="BT285">
        <v>20.55</v>
      </c>
      <c r="BU285">
        <v>20.69</v>
      </c>
      <c r="BV285">
        <v>20.440000000000001</v>
      </c>
      <c r="BW285">
        <v>20.72</v>
      </c>
      <c r="BX285">
        <v>20.99</v>
      </c>
    </row>
    <row r="286" spans="1:81" x14ac:dyDescent="0.25">
      <c r="A286" t="s">
        <v>194</v>
      </c>
      <c r="B286" s="2">
        <v>44398</v>
      </c>
      <c r="C286" s="2">
        <v>44495</v>
      </c>
      <c r="D286">
        <v>0.15959999999999999</v>
      </c>
      <c r="L286">
        <v>194.24</v>
      </c>
      <c r="M286">
        <v>183.91</v>
      </c>
      <c r="N286">
        <v>186.85</v>
      </c>
      <c r="O286">
        <v>188.26</v>
      </c>
      <c r="P286">
        <v>185.13</v>
      </c>
      <c r="Q286">
        <v>186.85</v>
      </c>
      <c r="R286">
        <v>189.83</v>
      </c>
      <c r="S286">
        <v>190.62</v>
      </c>
      <c r="T286">
        <v>190.72</v>
      </c>
      <c r="U286">
        <v>189.34</v>
      </c>
      <c r="V286">
        <v>192.38</v>
      </c>
      <c r="W286">
        <v>193.16</v>
      </c>
      <c r="X286">
        <v>192.96</v>
      </c>
      <c r="Y286">
        <v>190.45</v>
      </c>
      <c r="Z286">
        <v>189.65</v>
      </c>
      <c r="AA286">
        <v>189.5</v>
      </c>
      <c r="AB286">
        <v>187.87</v>
      </c>
      <c r="AC286">
        <v>188.7</v>
      </c>
      <c r="AD286">
        <v>189.85</v>
      </c>
      <c r="AE286">
        <v>186.32</v>
      </c>
      <c r="AF286">
        <v>183.8</v>
      </c>
      <c r="AG286">
        <f t="shared" si="4"/>
        <v>-5.9811864498931664E-4</v>
      </c>
      <c r="AH286">
        <v>185.04</v>
      </c>
      <c r="AI286">
        <v>184.97</v>
      </c>
      <c r="AJ286">
        <v>187.85</v>
      </c>
      <c r="AK286">
        <v>187.82</v>
      </c>
      <c r="AL286">
        <v>188.09</v>
      </c>
      <c r="AM286">
        <v>187.97</v>
      </c>
      <c r="AN286">
        <v>190.52</v>
      </c>
      <c r="AO286">
        <v>191.43</v>
      </c>
      <c r="AP286">
        <v>190.91</v>
      </c>
      <c r="AQ286">
        <v>188.35</v>
      </c>
      <c r="AR286">
        <v>189.41</v>
      </c>
      <c r="AS286">
        <v>189.88</v>
      </c>
      <c r="AT286">
        <v>189.46</v>
      </c>
      <c r="AU286">
        <v>188.8</v>
      </c>
      <c r="AV286">
        <v>188.47</v>
      </c>
      <c r="AW286">
        <v>190.65</v>
      </c>
      <c r="AX286">
        <v>193.98</v>
      </c>
      <c r="AY286">
        <v>195.11</v>
      </c>
      <c r="AZ286">
        <v>197.5</v>
      </c>
      <c r="BA286">
        <v>196.82</v>
      </c>
      <c r="BB286">
        <v>196.25</v>
      </c>
      <c r="BC286">
        <v>192.59</v>
      </c>
      <c r="BD286">
        <v>192.96</v>
      </c>
      <c r="BE286">
        <v>195.92</v>
      </c>
      <c r="BF286">
        <v>198.67</v>
      </c>
      <c r="BG286">
        <v>200.65</v>
      </c>
      <c r="BH286">
        <v>200.33</v>
      </c>
      <c r="BI286">
        <v>194.89</v>
      </c>
      <c r="BJ286">
        <v>193.07</v>
      </c>
      <c r="BK286">
        <v>192.21</v>
      </c>
      <c r="BL286">
        <v>193.79</v>
      </c>
      <c r="BM286">
        <v>190.4</v>
      </c>
      <c r="BN286">
        <v>193.88</v>
      </c>
      <c r="BO286">
        <v>194.39</v>
      </c>
      <c r="BP286">
        <v>195.31</v>
      </c>
      <c r="BQ286">
        <v>195.24</v>
      </c>
      <c r="BR286">
        <v>193.37</v>
      </c>
      <c r="BS286">
        <v>188.48</v>
      </c>
      <c r="BT286">
        <v>187.1</v>
      </c>
      <c r="BU286">
        <v>192.49</v>
      </c>
      <c r="BV286">
        <v>194.45</v>
      </c>
      <c r="BW286">
        <v>194.91</v>
      </c>
      <c r="BX286">
        <v>198.23</v>
      </c>
      <c r="BY286">
        <v>199.38</v>
      </c>
      <c r="BZ286">
        <v>201.29</v>
      </c>
      <c r="CA286">
        <v>199.07</v>
      </c>
      <c r="CB286">
        <v>200.2</v>
      </c>
      <c r="CC286">
        <v>196.98</v>
      </c>
    </row>
    <row r="287" spans="1:81" x14ac:dyDescent="0.25">
      <c r="A287" t="s">
        <v>194</v>
      </c>
      <c r="B287" s="2">
        <v>44313</v>
      </c>
      <c r="C287" s="2">
        <v>44398</v>
      </c>
      <c r="D287">
        <v>0.12870000000000001</v>
      </c>
      <c r="L287">
        <v>190.21</v>
      </c>
      <c r="M287">
        <v>181.82</v>
      </c>
      <c r="N287">
        <v>185.82</v>
      </c>
      <c r="O287">
        <v>180.51</v>
      </c>
      <c r="P287">
        <v>178.79499999999999</v>
      </c>
      <c r="Q287">
        <v>179.03</v>
      </c>
      <c r="R287">
        <v>181.65</v>
      </c>
      <c r="S287">
        <v>184.27</v>
      </c>
      <c r="T287">
        <v>187.76</v>
      </c>
      <c r="U287">
        <v>182.05</v>
      </c>
      <c r="V287">
        <v>183.2</v>
      </c>
      <c r="W287">
        <v>176.6</v>
      </c>
      <c r="X287">
        <v>178.99</v>
      </c>
      <c r="Y287">
        <v>183.27</v>
      </c>
      <c r="Z287">
        <v>180.83</v>
      </c>
      <c r="AA287">
        <v>178.87</v>
      </c>
      <c r="AB287">
        <v>181.72</v>
      </c>
      <c r="AC287">
        <v>185.3</v>
      </c>
      <c r="AD287">
        <v>185.01</v>
      </c>
      <c r="AE287">
        <v>188.69</v>
      </c>
      <c r="AF287">
        <v>188.7</v>
      </c>
      <c r="AG287">
        <f t="shared" si="4"/>
        <v>3.7839621603783936E-2</v>
      </c>
      <c r="AH287">
        <v>188.36</v>
      </c>
      <c r="AI287">
        <v>189.13</v>
      </c>
      <c r="AJ287">
        <v>189.82</v>
      </c>
      <c r="AK287">
        <v>189</v>
      </c>
      <c r="AL287">
        <v>190.75</v>
      </c>
      <c r="AM287">
        <v>186</v>
      </c>
      <c r="AN287">
        <v>190.07</v>
      </c>
      <c r="AO287">
        <v>188.55</v>
      </c>
      <c r="AP287">
        <v>186.93</v>
      </c>
      <c r="AQ287">
        <v>186.45</v>
      </c>
      <c r="AR287">
        <v>188</v>
      </c>
      <c r="AS287">
        <v>188.67</v>
      </c>
      <c r="AT287">
        <v>190.26</v>
      </c>
      <c r="AU287">
        <v>188.61</v>
      </c>
      <c r="AV287">
        <v>187.73</v>
      </c>
      <c r="AW287">
        <v>187.65</v>
      </c>
      <c r="AX287">
        <v>183.07</v>
      </c>
      <c r="AY287">
        <v>186.11</v>
      </c>
      <c r="AZ287">
        <v>187.04</v>
      </c>
      <c r="BA287">
        <v>186.1</v>
      </c>
      <c r="BB287">
        <v>188.61</v>
      </c>
      <c r="BC287">
        <v>188.17</v>
      </c>
      <c r="BD287">
        <v>191.53</v>
      </c>
      <c r="BE287">
        <v>192.88</v>
      </c>
      <c r="BF287">
        <v>192.3</v>
      </c>
      <c r="BG287">
        <v>190.84</v>
      </c>
      <c r="BH287">
        <v>192.21</v>
      </c>
      <c r="BI287">
        <v>191.2</v>
      </c>
      <c r="BJ287">
        <v>189.78</v>
      </c>
      <c r="BK287">
        <v>188.24</v>
      </c>
      <c r="BL287">
        <v>190.27</v>
      </c>
      <c r="BM287">
        <v>191.92</v>
      </c>
      <c r="BN287">
        <v>191.2</v>
      </c>
      <c r="BO287">
        <v>191.28</v>
      </c>
      <c r="BP287">
        <v>188.26</v>
      </c>
      <c r="BQ287">
        <v>186.12</v>
      </c>
      <c r="BR287">
        <v>186.24</v>
      </c>
      <c r="BS287">
        <v>187.77</v>
      </c>
      <c r="BT287">
        <v>194.24</v>
      </c>
    </row>
    <row r="288" spans="1:81" x14ac:dyDescent="0.25">
      <c r="A288" t="s">
        <v>194</v>
      </c>
      <c r="B288" s="2">
        <v>44222</v>
      </c>
      <c r="C288" s="2">
        <v>44313</v>
      </c>
      <c r="D288">
        <v>0.1512</v>
      </c>
      <c r="L288">
        <v>171.47</v>
      </c>
      <c r="M288">
        <v>162.93</v>
      </c>
      <c r="N288">
        <v>169.23</v>
      </c>
      <c r="O288">
        <v>165.69</v>
      </c>
      <c r="P288">
        <v>172.46</v>
      </c>
      <c r="Q288">
        <v>174.75</v>
      </c>
      <c r="R288">
        <v>168.58</v>
      </c>
      <c r="S288">
        <v>172</v>
      </c>
      <c r="T288">
        <v>169.93</v>
      </c>
      <c r="U288">
        <v>175.12</v>
      </c>
      <c r="V288">
        <v>173.69</v>
      </c>
      <c r="W288">
        <v>174.36</v>
      </c>
      <c r="X288">
        <v>179.22</v>
      </c>
      <c r="Y288">
        <v>179.64</v>
      </c>
      <c r="Z288">
        <v>180.76</v>
      </c>
      <c r="AA288">
        <v>178.53</v>
      </c>
      <c r="AB288">
        <v>176.51</v>
      </c>
      <c r="AC288">
        <v>178.35</v>
      </c>
      <c r="AD288">
        <v>173.09</v>
      </c>
      <c r="AE288">
        <v>172.85</v>
      </c>
      <c r="AF288">
        <v>179.39</v>
      </c>
      <c r="AG288">
        <f t="shared" si="4"/>
        <v>0.10102498005278328</v>
      </c>
      <c r="AH288">
        <v>170.53</v>
      </c>
      <c r="AI288">
        <v>172.27</v>
      </c>
      <c r="AJ288">
        <v>177.67</v>
      </c>
      <c r="AK288">
        <v>174.89</v>
      </c>
      <c r="AL288">
        <v>170.59</v>
      </c>
      <c r="AM288">
        <v>163.25</v>
      </c>
      <c r="AN288">
        <v>167.94</v>
      </c>
      <c r="AO288">
        <v>162.11000000000001</v>
      </c>
      <c r="AP288">
        <v>170.36</v>
      </c>
      <c r="AQ288">
        <v>169.42</v>
      </c>
      <c r="AR288">
        <v>174.95</v>
      </c>
      <c r="AS288">
        <v>173.57</v>
      </c>
      <c r="AT288">
        <v>174.91</v>
      </c>
      <c r="AU288">
        <v>177.14</v>
      </c>
      <c r="AV288">
        <v>179.35</v>
      </c>
      <c r="AW288">
        <v>174.36</v>
      </c>
      <c r="AX288">
        <v>175.98</v>
      </c>
      <c r="AY288">
        <v>180.1</v>
      </c>
      <c r="AZ288">
        <v>178.78</v>
      </c>
      <c r="BA288">
        <v>178.9</v>
      </c>
      <c r="BB288">
        <v>178.49</v>
      </c>
      <c r="BC288">
        <v>188.2</v>
      </c>
      <c r="BD288">
        <v>186.18</v>
      </c>
      <c r="BE288">
        <v>185.94</v>
      </c>
      <c r="BF288">
        <v>188.99</v>
      </c>
      <c r="BG288">
        <v>192.06</v>
      </c>
      <c r="BH288">
        <v>196.93</v>
      </c>
      <c r="BI288">
        <v>194.59</v>
      </c>
      <c r="BJ288">
        <v>193.09</v>
      </c>
      <c r="BK288">
        <v>195.2</v>
      </c>
      <c r="BL288">
        <v>195.43</v>
      </c>
      <c r="BM288">
        <v>192.43</v>
      </c>
      <c r="BN288">
        <v>191.24</v>
      </c>
      <c r="BO288">
        <v>190.33</v>
      </c>
      <c r="BP288">
        <v>193.17</v>
      </c>
      <c r="BQ288">
        <v>191.93</v>
      </c>
      <c r="BR288">
        <v>187.06</v>
      </c>
      <c r="BS288">
        <v>185.27</v>
      </c>
      <c r="BT288">
        <v>188.9</v>
      </c>
      <c r="BU288">
        <v>185.8</v>
      </c>
      <c r="BV288">
        <v>188.82</v>
      </c>
      <c r="BW288">
        <v>191.36</v>
      </c>
      <c r="BX288">
        <v>190.21</v>
      </c>
    </row>
    <row r="289" spans="1:79" x14ac:dyDescent="0.25">
      <c r="A289" t="s">
        <v>194</v>
      </c>
      <c r="B289" s="2">
        <v>44124</v>
      </c>
      <c r="C289" s="2">
        <v>44222</v>
      </c>
      <c r="D289">
        <v>0.18049999999999999</v>
      </c>
      <c r="L289">
        <v>150.83000000000001</v>
      </c>
      <c r="M289">
        <v>146.13</v>
      </c>
      <c r="N289">
        <v>148.22</v>
      </c>
      <c r="O289">
        <v>149.96</v>
      </c>
      <c r="P289">
        <v>145.94999999999999</v>
      </c>
      <c r="Q289">
        <v>147.12</v>
      </c>
      <c r="R289">
        <v>143</v>
      </c>
      <c r="S289">
        <v>146.19</v>
      </c>
      <c r="T289">
        <v>144.59</v>
      </c>
      <c r="U289">
        <v>145.6</v>
      </c>
      <c r="V289">
        <v>147.30000000000001</v>
      </c>
      <c r="W289">
        <v>152.03</v>
      </c>
      <c r="X289">
        <v>155.56</v>
      </c>
      <c r="Y289">
        <v>157.74</v>
      </c>
      <c r="Z289">
        <v>156.22</v>
      </c>
      <c r="AA289">
        <v>151.49</v>
      </c>
      <c r="AB289">
        <v>155.69999999999999</v>
      </c>
      <c r="AC289">
        <v>154.5</v>
      </c>
      <c r="AD289">
        <v>156.65</v>
      </c>
      <c r="AE289">
        <v>158.31</v>
      </c>
      <c r="AF289">
        <v>155.5</v>
      </c>
      <c r="AG289">
        <f t="shared" si="4"/>
        <v>6.4120988161226342E-2</v>
      </c>
      <c r="AH289">
        <v>153.55000000000001</v>
      </c>
      <c r="AI289">
        <v>157.27000000000001</v>
      </c>
      <c r="AJ289">
        <v>156.82</v>
      </c>
      <c r="AK289">
        <v>157.41999999999999</v>
      </c>
      <c r="AL289">
        <v>159.35</v>
      </c>
      <c r="AM289">
        <v>157.6</v>
      </c>
      <c r="AN289">
        <v>158.99</v>
      </c>
      <c r="AO289">
        <v>161.25</v>
      </c>
      <c r="AP289">
        <v>163.49</v>
      </c>
      <c r="AQ289">
        <v>162.72</v>
      </c>
      <c r="AR289">
        <v>161.97999999999999</v>
      </c>
      <c r="AS289">
        <v>166.52</v>
      </c>
      <c r="AT289">
        <v>166.29</v>
      </c>
      <c r="AU289">
        <v>166.68</v>
      </c>
      <c r="AV289">
        <v>162.76</v>
      </c>
      <c r="AW289">
        <v>162</v>
      </c>
      <c r="AX289">
        <v>160.61000000000001</v>
      </c>
      <c r="AY289">
        <v>160.12</v>
      </c>
      <c r="AZ289">
        <v>162.38</v>
      </c>
      <c r="BA289">
        <v>162.12</v>
      </c>
      <c r="BB289">
        <v>162.69</v>
      </c>
      <c r="BC289">
        <v>164.07</v>
      </c>
      <c r="BD289">
        <v>162.43</v>
      </c>
      <c r="BE289">
        <v>162.52000000000001</v>
      </c>
      <c r="BF289">
        <v>160.97999999999999</v>
      </c>
      <c r="BG289">
        <v>161.63999999999999</v>
      </c>
      <c r="BH289">
        <v>161.47</v>
      </c>
      <c r="BI289">
        <v>161.18</v>
      </c>
      <c r="BJ289">
        <v>162.69999999999999</v>
      </c>
      <c r="BK289">
        <v>164.13</v>
      </c>
      <c r="BL289">
        <v>162.22</v>
      </c>
      <c r="BM289">
        <v>163.41</v>
      </c>
      <c r="BN289">
        <v>164.22</v>
      </c>
      <c r="BO289">
        <v>167.94</v>
      </c>
      <c r="BP289">
        <v>171.16</v>
      </c>
      <c r="BQ289">
        <v>171.31</v>
      </c>
      <c r="BR289">
        <v>172.3</v>
      </c>
      <c r="BS289">
        <v>171.41</v>
      </c>
      <c r="BT289">
        <v>171.71</v>
      </c>
      <c r="BU289">
        <v>169.19</v>
      </c>
      <c r="BV289">
        <v>174.19</v>
      </c>
      <c r="BW289">
        <v>173.33</v>
      </c>
      <c r="BX289">
        <v>175.1</v>
      </c>
      <c r="BY289">
        <v>172.81</v>
      </c>
      <c r="BZ289">
        <v>172.92</v>
      </c>
      <c r="CA289">
        <v>171.47</v>
      </c>
    </row>
    <row r="290" spans="1:79" x14ac:dyDescent="0.25">
      <c r="A290" t="s">
        <v>194</v>
      </c>
      <c r="B290" s="2">
        <v>44033</v>
      </c>
      <c r="C290" s="2">
        <v>44124</v>
      </c>
      <c r="D290">
        <v>0.43890000000000001</v>
      </c>
      <c r="L290">
        <v>135.47999999999999</v>
      </c>
      <c r="M290">
        <v>132.53</v>
      </c>
      <c r="N290">
        <v>129.04</v>
      </c>
      <c r="O290">
        <v>129.63</v>
      </c>
      <c r="P290">
        <v>132.12</v>
      </c>
      <c r="Q290">
        <v>130.13</v>
      </c>
      <c r="R290">
        <v>131.63999999999999</v>
      </c>
      <c r="S290">
        <v>128.88999999999999</v>
      </c>
      <c r="T290">
        <v>127.55</v>
      </c>
      <c r="U290">
        <v>129.32</v>
      </c>
      <c r="V290">
        <v>132.22999999999999</v>
      </c>
      <c r="W290">
        <v>132.69999999999999</v>
      </c>
      <c r="X290">
        <v>133.74</v>
      </c>
      <c r="Y290">
        <v>133.56</v>
      </c>
      <c r="Z290">
        <v>135.41</v>
      </c>
      <c r="AA290">
        <v>136.04</v>
      </c>
      <c r="AB290">
        <v>138.63999999999999</v>
      </c>
      <c r="AC290">
        <v>137.15</v>
      </c>
      <c r="AD290">
        <v>137.35</v>
      </c>
      <c r="AE290">
        <v>138.28</v>
      </c>
      <c r="AF290">
        <v>139.31</v>
      </c>
      <c r="AG290">
        <f t="shared" si="4"/>
        <v>5.1158228325662122E-2</v>
      </c>
      <c r="AH290">
        <v>138.47999999999999</v>
      </c>
      <c r="AI290">
        <v>138.57</v>
      </c>
      <c r="AJ290">
        <v>140.33000000000001</v>
      </c>
      <c r="AK290">
        <v>141.02000000000001</v>
      </c>
      <c r="AL290">
        <v>141.66</v>
      </c>
      <c r="AM290">
        <v>142.44999999999999</v>
      </c>
      <c r="AN290">
        <v>141.49</v>
      </c>
      <c r="AO290">
        <v>143.49</v>
      </c>
      <c r="AP290">
        <v>142.15</v>
      </c>
      <c r="AQ290">
        <v>144.96</v>
      </c>
      <c r="AR290">
        <v>147.63999999999999</v>
      </c>
      <c r="AS290">
        <v>141.66999999999999</v>
      </c>
      <c r="AT290">
        <v>140.47</v>
      </c>
      <c r="AU290">
        <v>136.04</v>
      </c>
      <c r="AV290">
        <v>139.68</v>
      </c>
      <c r="AW290">
        <v>137.19</v>
      </c>
      <c r="AX290">
        <v>136.37</v>
      </c>
      <c r="AY290">
        <v>138.53</v>
      </c>
      <c r="AZ290">
        <v>140.63999999999999</v>
      </c>
      <c r="BA290">
        <v>139.68</v>
      </c>
      <c r="BB290">
        <v>140.4</v>
      </c>
      <c r="BC290">
        <v>138.66</v>
      </c>
      <c r="BD290">
        <v>136.97999999999999</v>
      </c>
      <c r="BE290">
        <v>138.65</v>
      </c>
      <c r="BF290">
        <v>135.16</v>
      </c>
      <c r="BG290">
        <v>136.69</v>
      </c>
      <c r="BH290">
        <v>138.32</v>
      </c>
      <c r="BI290">
        <v>141.94</v>
      </c>
      <c r="BJ290">
        <v>141.5</v>
      </c>
      <c r="BK290">
        <v>142.79</v>
      </c>
      <c r="BL290">
        <v>144.91</v>
      </c>
      <c r="BM290">
        <v>141.09</v>
      </c>
      <c r="BN290">
        <v>144.08000000000001</v>
      </c>
      <c r="BO290">
        <v>143.85</v>
      </c>
      <c r="BP290">
        <v>146.75</v>
      </c>
      <c r="BQ290">
        <v>148.06</v>
      </c>
      <c r="BR290">
        <v>150.91</v>
      </c>
      <c r="BS290">
        <v>154.9</v>
      </c>
      <c r="BT290">
        <v>154.49</v>
      </c>
      <c r="BU290">
        <v>152.77000000000001</v>
      </c>
      <c r="BV290">
        <v>152.55000000000001</v>
      </c>
      <c r="BW290">
        <v>153.12</v>
      </c>
      <c r="BX290">
        <v>150.76</v>
      </c>
      <c r="BY290">
        <v>150.83000000000001</v>
      </c>
    </row>
    <row r="291" spans="1:79" x14ac:dyDescent="0.25">
      <c r="AG291">
        <f>AVERAGE(AG2:AG290)</f>
        <v>2.7562676610632553E-2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37E6-D4F0-41CB-854E-6B3B5D0FE41C}">
  <dimension ref="A1:F5"/>
  <sheetViews>
    <sheetView workbookViewId="0">
      <selection sqref="A1:F5"/>
    </sheetView>
  </sheetViews>
  <sheetFormatPr defaultRowHeight="15" x14ac:dyDescent="0.25"/>
  <cols>
    <col min="1" max="1" width="10.28515625" bestFit="1" customWidth="1"/>
    <col min="2" max="2" width="55.28515625" bestFit="1" customWidth="1"/>
    <col min="3" max="3" width="7.42578125" bestFit="1" customWidth="1"/>
    <col min="4" max="4" width="6.85546875" bestFit="1" customWidth="1"/>
    <col min="5" max="5" width="22.7109375" bestFit="1" customWidth="1"/>
    <col min="6" max="6" width="25.7109375" bestFit="1" customWidth="1"/>
  </cols>
  <sheetData>
    <row r="1" spans="1:6" x14ac:dyDescent="0.25">
      <c r="A1" s="3" t="s">
        <v>316</v>
      </c>
      <c r="B1" s="3" t="s">
        <v>317</v>
      </c>
      <c r="C1" s="3" t="s">
        <v>330</v>
      </c>
      <c r="D1" s="3" t="s">
        <v>318</v>
      </c>
      <c r="E1" s="3" t="s">
        <v>319</v>
      </c>
      <c r="F1" s="3" t="s">
        <v>320</v>
      </c>
    </row>
    <row r="2" spans="1:6" x14ac:dyDescent="0.25">
      <c r="A2" s="3" t="s">
        <v>321</v>
      </c>
      <c r="B2" s="3" t="s">
        <v>322</v>
      </c>
      <c r="C2" s="4">
        <v>215</v>
      </c>
      <c r="D2" s="5">
        <f>SUM(C2:C4)</f>
        <v>359</v>
      </c>
      <c r="E2" s="6">
        <f>C2/($D$2+$D$5)</f>
        <v>0.31432748538011696</v>
      </c>
      <c r="F2" s="7">
        <f>C2/$D$2</f>
        <v>0.59888579387186625</v>
      </c>
    </row>
    <row r="3" spans="1:6" x14ac:dyDescent="0.25">
      <c r="A3" s="3" t="s">
        <v>323</v>
      </c>
      <c r="B3" s="3" t="s">
        <v>324</v>
      </c>
      <c r="C3" s="3">
        <v>76</v>
      </c>
      <c r="D3" s="5"/>
      <c r="E3" s="9">
        <f t="shared" ref="E3:E5" si="0">C3/($D$2+$D$5)</f>
        <v>0.1111111111111111</v>
      </c>
      <c r="F3" s="8">
        <f t="shared" ref="F3:F4" si="1">C3/$D$2</f>
        <v>0.2116991643454039</v>
      </c>
    </row>
    <row r="4" spans="1:6" x14ac:dyDescent="0.25">
      <c r="A4" s="3" t="s">
        <v>325</v>
      </c>
      <c r="B4" s="3" t="s">
        <v>326</v>
      </c>
      <c r="C4" s="3">
        <v>68</v>
      </c>
      <c r="D4" s="5"/>
      <c r="E4" s="9">
        <f t="shared" si="0"/>
        <v>9.9415204678362568E-2</v>
      </c>
      <c r="F4" s="8">
        <f t="shared" si="1"/>
        <v>0.1894150417827298</v>
      </c>
    </row>
    <row r="5" spans="1:6" x14ac:dyDescent="0.25">
      <c r="A5" s="3" t="s">
        <v>327</v>
      </c>
      <c r="B5" s="3" t="s">
        <v>328</v>
      </c>
      <c r="C5" s="3">
        <v>290</v>
      </c>
      <c r="D5" s="3">
        <v>325</v>
      </c>
      <c r="E5" s="6">
        <f t="shared" si="0"/>
        <v>0.42397660818713451</v>
      </c>
      <c r="F5" s="3" t="s">
        <v>329</v>
      </c>
    </row>
  </sheetData>
  <mergeCells count="1">
    <mergeCell ref="D2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D314-F03A-4FAB-8950-9F0A8889F7F9}">
  <dimension ref="A1:J216"/>
  <sheetViews>
    <sheetView workbookViewId="0">
      <selection activeCell="I1" sqref="I1:J20"/>
    </sheetView>
  </sheetViews>
  <sheetFormatPr defaultRowHeight="15" x14ac:dyDescent="0.25"/>
  <cols>
    <col min="1" max="1" width="12.28515625" bestFit="1" customWidth="1"/>
    <col min="2" max="2" width="11.85546875" bestFit="1" customWidth="1"/>
    <col min="6" max="6" width="14.5703125" bestFit="1" customWidth="1"/>
    <col min="7" max="7" width="9.7109375" bestFit="1" customWidth="1"/>
    <col min="9" max="9" width="14" bestFit="1" customWidth="1"/>
    <col min="10" max="10" width="9.7109375" bestFit="1" customWidth="1"/>
  </cols>
  <sheetData>
    <row r="1" spans="1:10" x14ac:dyDescent="0.25">
      <c r="A1" s="1" t="s">
        <v>4</v>
      </c>
      <c r="B1" s="1" t="s">
        <v>5</v>
      </c>
      <c r="F1" s="13" t="s">
        <v>336</v>
      </c>
      <c r="G1" s="13"/>
      <c r="I1" s="13" t="s">
        <v>335</v>
      </c>
      <c r="J1" s="13"/>
    </row>
    <row r="2" spans="1:10" x14ac:dyDescent="0.25">
      <c r="A2">
        <v>3</v>
      </c>
      <c r="B2">
        <v>7</v>
      </c>
      <c r="F2" s="10" t="s">
        <v>333</v>
      </c>
      <c r="G2" t="s">
        <v>331</v>
      </c>
      <c r="I2" s="10" t="s">
        <v>334</v>
      </c>
      <c r="J2" t="s">
        <v>331</v>
      </c>
    </row>
    <row r="3" spans="1:10" x14ac:dyDescent="0.25">
      <c r="A3">
        <v>2</v>
      </c>
      <c r="B3">
        <v>5</v>
      </c>
      <c r="F3" s="11">
        <v>2</v>
      </c>
      <c r="G3" s="12">
        <v>121</v>
      </c>
      <c r="I3" s="11">
        <v>2</v>
      </c>
      <c r="J3" s="12">
        <v>70</v>
      </c>
    </row>
    <row r="4" spans="1:10" x14ac:dyDescent="0.25">
      <c r="A4">
        <v>5</v>
      </c>
      <c r="B4">
        <v>9</v>
      </c>
      <c r="F4" s="11">
        <v>3</v>
      </c>
      <c r="G4" s="12">
        <v>28</v>
      </c>
      <c r="I4" s="11">
        <v>3</v>
      </c>
      <c r="J4" s="12">
        <v>28</v>
      </c>
    </row>
    <row r="5" spans="1:10" x14ac:dyDescent="0.25">
      <c r="A5">
        <v>3</v>
      </c>
      <c r="B5">
        <v>3</v>
      </c>
      <c r="F5" s="11">
        <v>4</v>
      </c>
      <c r="G5" s="12">
        <v>9</v>
      </c>
      <c r="I5" s="11">
        <v>4</v>
      </c>
      <c r="J5" s="12">
        <v>21</v>
      </c>
    </row>
    <row r="6" spans="1:10" x14ac:dyDescent="0.25">
      <c r="A6">
        <v>4</v>
      </c>
      <c r="B6">
        <v>4</v>
      </c>
      <c r="F6" s="11">
        <v>5</v>
      </c>
      <c r="G6" s="12">
        <v>11</v>
      </c>
      <c r="I6" s="11">
        <v>5</v>
      </c>
      <c r="J6" s="12">
        <v>21</v>
      </c>
    </row>
    <row r="7" spans="1:10" x14ac:dyDescent="0.25">
      <c r="A7">
        <v>3</v>
      </c>
      <c r="B7">
        <v>3</v>
      </c>
      <c r="F7" s="11">
        <v>6</v>
      </c>
      <c r="G7" s="12">
        <v>9</v>
      </c>
      <c r="I7" s="11">
        <v>6</v>
      </c>
      <c r="J7" s="12">
        <v>10</v>
      </c>
    </row>
    <row r="8" spans="1:10" x14ac:dyDescent="0.25">
      <c r="A8">
        <v>2</v>
      </c>
      <c r="B8">
        <v>2</v>
      </c>
      <c r="F8" s="11">
        <v>7</v>
      </c>
      <c r="G8" s="12">
        <v>7</v>
      </c>
      <c r="I8" s="11">
        <v>7</v>
      </c>
      <c r="J8" s="12">
        <v>17</v>
      </c>
    </row>
    <row r="9" spans="1:10" x14ac:dyDescent="0.25">
      <c r="A9">
        <v>2</v>
      </c>
      <c r="B9">
        <v>2</v>
      </c>
      <c r="F9" s="11">
        <v>8</v>
      </c>
      <c r="G9" s="12">
        <v>6</v>
      </c>
      <c r="I9" s="11">
        <v>8</v>
      </c>
      <c r="J9" s="12">
        <v>8</v>
      </c>
    </row>
    <row r="10" spans="1:10" x14ac:dyDescent="0.25">
      <c r="A10">
        <v>3</v>
      </c>
      <c r="B10">
        <v>3</v>
      </c>
      <c r="F10" s="11">
        <v>9</v>
      </c>
      <c r="G10" s="12">
        <v>2</v>
      </c>
      <c r="I10" s="11">
        <v>9</v>
      </c>
      <c r="J10" s="12">
        <v>7</v>
      </c>
    </row>
    <row r="11" spans="1:10" x14ac:dyDescent="0.25">
      <c r="A11">
        <v>2</v>
      </c>
      <c r="B11">
        <v>12</v>
      </c>
      <c r="F11" s="11">
        <v>10</v>
      </c>
      <c r="G11" s="12">
        <v>8</v>
      </c>
      <c r="I11" s="11">
        <v>10</v>
      </c>
      <c r="J11" s="12">
        <v>14</v>
      </c>
    </row>
    <row r="12" spans="1:10" x14ac:dyDescent="0.25">
      <c r="A12">
        <v>4</v>
      </c>
      <c r="B12">
        <v>4</v>
      </c>
      <c r="F12" s="11">
        <v>12</v>
      </c>
      <c r="G12" s="12">
        <v>1</v>
      </c>
      <c r="I12" s="11">
        <v>11</v>
      </c>
      <c r="J12" s="12">
        <v>2</v>
      </c>
    </row>
    <row r="13" spans="1:10" x14ac:dyDescent="0.25">
      <c r="A13">
        <v>2</v>
      </c>
      <c r="B13">
        <v>3</v>
      </c>
      <c r="F13" s="11">
        <v>13</v>
      </c>
      <c r="G13" s="12">
        <v>3</v>
      </c>
      <c r="I13" s="11">
        <v>12</v>
      </c>
      <c r="J13" s="12">
        <v>3</v>
      </c>
    </row>
    <row r="14" spans="1:10" x14ac:dyDescent="0.25">
      <c r="A14">
        <v>2</v>
      </c>
      <c r="B14">
        <v>2</v>
      </c>
      <c r="F14" s="11">
        <v>15</v>
      </c>
      <c r="G14" s="12">
        <v>1</v>
      </c>
      <c r="I14" s="11">
        <v>13</v>
      </c>
      <c r="J14" s="12">
        <v>4</v>
      </c>
    </row>
    <row r="15" spans="1:10" x14ac:dyDescent="0.25">
      <c r="A15">
        <v>6</v>
      </c>
      <c r="B15">
        <v>10</v>
      </c>
      <c r="F15" s="11">
        <v>16</v>
      </c>
      <c r="G15" s="12">
        <v>2</v>
      </c>
      <c r="I15" s="11">
        <v>15</v>
      </c>
      <c r="J15" s="12">
        <v>1</v>
      </c>
    </row>
    <row r="16" spans="1:10" x14ac:dyDescent="0.25">
      <c r="A16">
        <v>2</v>
      </c>
      <c r="B16">
        <v>2</v>
      </c>
      <c r="F16" s="11">
        <v>17</v>
      </c>
      <c r="G16" s="12">
        <v>4</v>
      </c>
      <c r="I16" s="11">
        <v>16</v>
      </c>
      <c r="J16" s="12">
        <v>1</v>
      </c>
    </row>
    <row r="17" spans="1:10" x14ac:dyDescent="0.25">
      <c r="A17">
        <v>8</v>
      </c>
      <c r="B17">
        <v>9</v>
      </c>
      <c r="F17" s="11">
        <v>18</v>
      </c>
      <c r="G17" s="12">
        <v>2</v>
      </c>
      <c r="I17" s="11">
        <v>17</v>
      </c>
      <c r="J17" s="12">
        <v>3</v>
      </c>
    </row>
    <row r="18" spans="1:10" x14ac:dyDescent="0.25">
      <c r="A18">
        <v>13</v>
      </c>
      <c r="B18">
        <v>13</v>
      </c>
      <c r="F18" s="11">
        <v>19</v>
      </c>
      <c r="G18" s="12">
        <v>1</v>
      </c>
      <c r="I18" s="11">
        <v>18</v>
      </c>
      <c r="J18" s="12">
        <v>3</v>
      </c>
    </row>
    <row r="19" spans="1:10" x14ac:dyDescent="0.25">
      <c r="A19">
        <v>3</v>
      </c>
      <c r="B19">
        <v>3</v>
      </c>
      <c r="F19" s="11" t="s">
        <v>332</v>
      </c>
      <c r="G19" s="12">
        <v>215</v>
      </c>
      <c r="I19" s="11">
        <v>19</v>
      </c>
      <c r="J19" s="12">
        <v>2</v>
      </c>
    </row>
    <row r="20" spans="1:10" x14ac:dyDescent="0.25">
      <c r="A20">
        <v>2</v>
      </c>
      <c r="B20">
        <v>6</v>
      </c>
      <c r="I20" s="11" t="s">
        <v>332</v>
      </c>
      <c r="J20" s="12">
        <v>215</v>
      </c>
    </row>
    <row r="21" spans="1:10" x14ac:dyDescent="0.25">
      <c r="A21">
        <v>2</v>
      </c>
      <c r="B21">
        <v>2</v>
      </c>
    </row>
    <row r="22" spans="1:10" x14ac:dyDescent="0.25">
      <c r="A22">
        <v>3</v>
      </c>
      <c r="B22">
        <v>10</v>
      </c>
    </row>
    <row r="23" spans="1:10" x14ac:dyDescent="0.25">
      <c r="A23">
        <v>2</v>
      </c>
      <c r="B23">
        <v>5</v>
      </c>
    </row>
    <row r="24" spans="1:10" x14ac:dyDescent="0.25">
      <c r="A24">
        <v>2</v>
      </c>
      <c r="B24">
        <v>2</v>
      </c>
    </row>
    <row r="25" spans="1:10" x14ac:dyDescent="0.25">
      <c r="A25">
        <v>2</v>
      </c>
      <c r="B25">
        <v>2</v>
      </c>
    </row>
    <row r="26" spans="1:10" x14ac:dyDescent="0.25">
      <c r="A26">
        <v>5</v>
      </c>
      <c r="B26">
        <v>7</v>
      </c>
    </row>
    <row r="27" spans="1:10" x14ac:dyDescent="0.25">
      <c r="A27">
        <v>2</v>
      </c>
      <c r="B27">
        <v>2</v>
      </c>
    </row>
    <row r="28" spans="1:10" x14ac:dyDescent="0.25">
      <c r="A28">
        <v>2</v>
      </c>
      <c r="B28">
        <v>3</v>
      </c>
    </row>
    <row r="29" spans="1:10" x14ac:dyDescent="0.25">
      <c r="A29">
        <v>2</v>
      </c>
      <c r="B29">
        <v>2</v>
      </c>
    </row>
    <row r="30" spans="1:10" x14ac:dyDescent="0.25">
      <c r="A30">
        <v>4</v>
      </c>
      <c r="B30">
        <v>4</v>
      </c>
    </row>
    <row r="31" spans="1:10" x14ac:dyDescent="0.25">
      <c r="A31">
        <v>17</v>
      </c>
      <c r="B31">
        <v>17</v>
      </c>
    </row>
    <row r="32" spans="1:10" x14ac:dyDescent="0.25">
      <c r="A32">
        <v>2</v>
      </c>
      <c r="B32">
        <v>11</v>
      </c>
    </row>
    <row r="33" spans="1:2" x14ac:dyDescent="0.25">
      <c r="A33">
        <v>3</v>
      </c>
      <c r="B33">
        <v>3</v>
      </c>
    </row>
    <row r="34" spans="1:2" x14ac:dyDescent="0.25">
      <c r="A34">
        <v>4</v>
      </c>
      <c r="B34">
        <v>5</v>
      </c>
    </row>
    <row r="35" spans="1:2" x14ac:dyDescent="0.25">
      <c r="A35">
        <v>2</v>
      </c>
      <c r="B35">
        <v>9</v>
      </c>
    </row>
    <row r="36" spans="1:2" x14ac:dyDescent="0.25">
      <c r="A36">
        <v>2</v>
      </c>
      <c r="B36">
        <v>2</v>
      </c>
    </row>
    <row r="37" spans="1:2" x14ac:dyDescent="0.25">
      <c r="A37">
        <v>2</v>
      </c>
      <c r="B37">
        <v>2</v>
      </c>
    </row>
    <row r="38" spans="1:2" x14ac:dyDescent="0.25">
      <c r="A38">
        <v>6</v>
      </c>
      <c r="B38">
        <v>6</v>
      </c>
    </row>
    <row r="39" spans="1:2" x14ac:dyDescent="0.25">
      <c r="A39">
        <v>3</v>
      </c>
      <c r="B39">
        <v>3</v>
      </c>
    </row>
    <row r="40" spans="1:2" x14ac:dyDescent="0.25">
      <c r="A40">
        <v>2</v>
      </c>
      <c r="B40">
        <v>6</v>
      </c>
    </row>
    <row r="41" spans="1:2" x14ac:dyDescent="0.25">
      <c r="A41">
        <v>2</v>
      </c>
      <c r="B41">
        <v>2</v>
      </c>
    </row>
    <row r="42" spans="1:2" x14ac:dyDescent="0.25">
      <c r="A42">
        <v>6</v>
      </c>
      <c r="B42">
        <v>6</v>
      </c>
    </row>
    <row r="43" spans="1:2" x14ac:dyDescent="0.25">
      <c r="A43">
        <v>2</v>
      </c>
      <c r="B43">
        <v>7</v>
      </c>
    </row>
    <row r="44" spans="1:2" x14ac:dyDescent="0.25">
      <c r="A44">
        <v>2</v>
      </c>
      <c r="B44">
        <v>2</v>
      </c>
    </row>
    <row r="45" spans="1:2" x14ac:dyDescent="0.25">
      <c r="A45">
        <v>10</v>
      </c>
      <c r="B45">
        <v>10</v>
      </c>
    </row>
    <row r="46" spans="1:2" x14ac:dyDescent="0.25">
      <c r="A46">
        <v>2</v>
      </c>
      <c r="B46">
        <v>2</v>
      </c>
    </row>
    <row r="47" spans="1:2" x14ac:dyDescent="0.25">
      <c r="A47">
        <v>2</v>
      </c>
      <c r="B47">
        <v>2</v>
      </c>
    </row>
    <row r="48" spans="1:2" x14ac:dyDescent="0.25">
      <c r="A48">
        <v>5</v>
      </c>
      <c r="B48">
        <v>5</v>
      </c>
    </row>
    <row r="49" spans="1:2" x14ac:dyDescent="0.25">
      <c r="A49">
        <v>2</v>
      </c>
      <c r="B49">
        <v>2</v>
      </c>
    </row>
    <row r="50" spans="1:2" x14ac:dyDescent="0.25">
      <c r="A50">
        <v>3</v>
      </c>
      <c r="B50">
        <v>7</v>
      </c>
    </row>
    <row r="51" spans="1:2" x14ac:dyDescent="0.25">
      <c r="A51">
        <v>2</v>
      </c>
      <c r="B51">
        <v>5</v>
      </c>
    </row>
    <row r="52" spans="1:2" x14ac:dyDescent="0.25">
      <c r="A52">
        <v>2</v>
      </c>
      <c r="B52">
        <v>2</v>
      </c>
    </row>
    <row r="53" spans="1:2" x14ac:dyDescent="0.25">
      <c r="A53">
        <v>8</v>
      </c>
      <c r="B53">
        <v>8</v>
      </c>
    </row>
    <row r="54" spans="1:2" x14ac:dyDescent="0.25">
      <c r="A54">
        <v>2</v>
      </c>
      <c r="B54">
        <v>2</v>
      </c>
    </row>
    <row r="55" spans="1:2" x14ac:dyDescent="0.25">
      <c r="A55">
        <v>2</v>
      </c>
      <c r="B55">
        <v>5</v>
      </c>
    </row>
    <row r="56" spans="1:2" x14ac:dyDescent="0.25">
      <c r="A56">
        <v>2</v>
      </c>
      <c r="B56">
        <v>8</v>
      </c>
    </row>
    <row r="57" spans="1:2" x14ac:dyDescent="0.25">
      <c r="A57">
        <v>3</v>
      </c>
      <c r="B57">
        <v>4</v>
      </c>
    </row>
    <row r="58" spans="1:2" x14ac:dyDescent="0.25">
      <c r="A58">
        <v>6</v>
      </c>
      <c r="B58">
        <v>10</v>
      </c>
    </row>
    <row r="59" spans="1:2" x14ac:dyDescent="0.25">
      <c r="A59">
        <v>2</v>
      </c>
      <c r="B59">
        <v>3</v>
      </c>
    </row>
    <row r="60" spans="1:2" x14ac:dyDescent="0.25">
      <c r="A60">
        <v>2</v>
      </c>
      <c r="B60">
        <v>2</v>
      </c>
    </row>
    <row r="61" spans="1:2" x14ac:dyDescent="0.25">
      <c r="A61">
        <v>8</v>
      </c>
      <c r="B61">
        <v>8</v>
      </c>
    </row>
    <row r="62" spans="1:2" x14ac:dyDescent="0.25">
      <c r="A62">
        <v>2</v>
      </c>
      <c r="B62">
        <v>2</v>
      </c>
    </row>
    <row r="63" spans="1:2" x14ac:dyDescent="0.25">
      <c r="A63">
        <v>6</v>
      </c>
      <c r="B63">
        <v>7</v>
      </c>
    </row>
    <row r="64" spans="1:2" x14ac:dyDescent="0.25">
      <c r="A64">
        <v>2</v>
      </c>
      <c r="B64">
        <v>6</v>
      </c>
    </row>
    <row r="65" spans="1:2" x14ac:dyDescent="0.25">
      <c r="A65">
        <v>2</v>
      </c>
      <c r="B65">
        <v>2</v>
      </c>
    </row>
    <row r="66" spans="1:2" x14ac:dyDescent="0.25">
      <c r="A66">
        <v>2</v>
      </c>
      <c r="B66">
        <v>2</v>
      </c>
    </row>
    <row r="67" spans="1:2" x14ac:dyDescent="0.25">
      <c r="A67">
        <v>2</v>
      </c>
      <c r="B67">
        <v>2</v>
      </c>
    </row>
    <row r="68" spans="1:2" x14ac:dyDescent="0.25">
      <c r="A68">
        <v>5</v>
      </c>
      <c r="B68">
        <v>5</v>
      </c>
    </row>
    <row r="69" spans="1:2" x14ac:dyDescent="0.25">
      <c r="A69">
        <v>17</v>
      </c>
      <c r="B69">
        <v>18</v>
      </c>
    </row>
    <row r="70" spans="1:2" x14ac:dyDescent="0.25">
      <c r="A70">
        <v>2</v>
      </c>
      <c r="B70">
        <v>2</v>
      </c>
    </row>
    <row r="71" spans="1:2" x14ac:dyDescent="0.25">
      <c r="A71">
        <v>2</v>
      </c>
      <c r="B71">
        <v>2</v>
      </c>
    </row>
    <row r="72" spans="1:2" x14ac:dyDescent="0.25">
      <c r="A72">
        <v>2</v>
      </c>
      <c r="B72">
        <v>2</v>
      </c>
    </row>
    <row r="73" spans="1:2" x14ac:dyDescent="0.25">
      <c r="A73">
        <v>7</v>
      </c>
      <c r="B73">
        <v>7</v>
      </c>
    </row>
    <row r="74" spans="1:2" x14ac:dyDescent="0.25">
      <c r="A74">
        <v>16</v>
      </c>
      <c r="B74">
        <v>17</v>
      </c>
    </row>
    <row r="75" spans="1:2" x14ac:dyDescent="0.25">
      <c r="A75">
        <v>10</v>
      </c>
      <c r="B75">
        <v>10</v>
      </c>
    </row>
    <row r="76" spans="1:2" x14ac:dyDescent="0.25">
      <c r="A76">
        <v>5</v>
      </c>
      <c r="B76">
        <v>6</v>
      </c>
    </row>
    <row r="77" spans="1:2" x14ac:dyDescent="0.25">
      <c r="A77">
        <v>2</v>
      </c>
      <c r="B77">
        <v>2</v>
      </c>
    </row>
    <row r="78" spans="1:2" x14ac:dyDescent="0.25">
      <c r="A78">
        <v>2</v>
      </c>
      <c r="B78">
        <v>2</v>
      </c>
    </row>
    <row r="79" spans="1:2" x14ac:dyDescent="0.25">
      <c r="A79">
        <v>2</v>
      </c>
      <c r="B79">
        <v>2</v>
      </c>
    </row>
    <row r="80" spans="1:2" x14ac:dyDescent="0.25">
      <c r="A80">
        <v>2</v>
      </c>
      <c r="B80">
        <v>2</v>
      </c>
    </row>
    <row r="81" spans="1:2" x14ac:dyDescent="0.25">
      <c r="A81">
        <v>2</v>
      </c>
      <c r="B81">
        <v>9</v>
      </c>
    </row>
    <row r="82" spans="1:2" x14ac:dyDescent="0.25">
      <c r="A82">
        <v>2</v>
      </c>
      <c r="B82">
        <v>2</v>
      </c>
    </row>
    <row r="83" spans="1:2" x14ac:dyDescent="0.25">
      <c r="A83">
        <v>2</v>
      </c>
      <c r="B83">
        <v>5</v>
      </c>
    </row>
    <row r="84" spans="1:2" x14ac:dyDescent="0.25">
      <c r="A84">
        <v>3</v>
      </c>
      <c r="B84">
        <v>3</v>
      </c>
    </row>
    <row r="85" spans="1:2" x14ac:dyDescent="0.25">
      <c r="A85">
        <v>7</v>
      </c>
      <c r="B85">
        <v>7</v>
      </c>
    </row>
    <row r="86" spans="1:2" x14ac:dyDescent="0.25">
      <c r="A86">
        <v>2</v>
      </c>
      <c r="B86">
        <v>2</v>
      </c>
    </row>
    <row r="87" spans="1:2" x14ac:dyDescent="0.25">
      <c r="A87">
        <v>8</v>
      </c>
      <c r="B87">
        <v>10</v>
      </c>
    </row>
    <row r="88" spans="1:2" x14ac:dyDescent="0.25">
      <c r="A88">
        <v>7</v>
      </c>
      <c r="B88">
        <v>8</v>
      </c>
    </row>
    <row r="89" spans="1:2" x14ac:dyDescent="0.25">
      <c r="A89">
        <v>3</v>
      </c>
      <c r="B89">
        <v>3</v>
      </c>
    </row>
    <row r="90" spans="1:2" x14ac:dyDescent="0.25">
      <c r="A90">
        <v>5</v>
      </c>
      <c r="B90">
        <v>13</v>
      </c>
    </row>
    <row r="91" spans="1:2" x14ac:dyDescent="0.25">
      <c r="A91">
        <v>5</v>
      </c>
      <c r="B91">
        <v>5</v>
      </c>
    </row>
    <row r="92" spans="1:2" x14ac:dyDescent="0.25">
      <c r="A92">
        <v>6</v>
      </c>
      <c r="B92">
        <v>6</v>
      </c>
    </row>
    <row r="93" spans="1:2" x14ac:dyDescent="0.25">
      <c r="A93">
        <v>2</v>
      </c>
      <c r="B93">
        <v>2</v>
      </c>
    </row>
    <row r="94" spans="1:2" x14ac:dyDescent="0.25">
      <c r="A94">
        <v>6</v>
      </c>
      <c r="B94">
        <v>7</v>
      </c>
    </row>
    <row r="95" spans="1:2" x14ac:dyDescent="0.25">
      <c r="A95">
        <v>2</v>
      </c>
      <c r="B95">
        <v>4</v>
      </c>
    </row>
    <row r="96" spans="1:2" x14ac:dyDescent="0.25">
      <c r="A96">
        <v>2</v>
      </c>
      <c r="B96">
        <v>2</v>
      </c>
    </row>
    <row r="97" spans="1:2" x14ac:dyDescent="0.25">
      <c r="A97">
        <v>3</v>
      </c>
      <c r="B97">
        <v>3</v>
      </c>
    </row>
    <row r="98" spans="1:2" x14ac:dyDescent="0.25">
      <c r="A98">
        <v>2</v>
      </c>
      <c r="B98">
        <v>2</v>
      </c>
    </row>
    <row r="99" spans="1:2" x14ac:dyDescent="0.25">
      <c r="A99">
        <v>4</v>
      </c>
      <c r="B99">
        <v>4</v>
      </c>
    </row>
    <row r="100" spans="1:2" x14ac:dyDescent="0.25">
      <c r="A100">
        <v>10</v>
      </c>
      <c r="B100">
        <v>10</v>
      </c>
    </row>
    <row r="101" spans="1:2" x14ac:dyDescent="0.25">
      <c r="A101">
        <v>2</v>
      </c>
      <c r="B101">
        <v>8</v>
      </c>
    </row>
    <row r="102" spans="1:2" x14ac:dyDescent="0.25">
      <c r="A102">
        <v>3</v>
      </c>
      <c r="B102">
        <v>5</v>
      </c>
    </row>
    <row r="103" spans="1:2" x14ac:dyDescent="0.25">
      <c r="A103">
        <v>6</v>
      </c>
      <c r="B103">
        <v>9</v>
      </c>
    </row>
    <row r="104" spans="1:2" x14ac:dyDescent="0.25">
      <c r="A104">
        <v>2</v>
      </c>
      <c r="B104">
        <v>7</v>
      </c>
    </row>
    <row r="105" spans="1:2" x14ac:dyDescent="0.25">
      <c r="A105">
        <v>2</v>
      </c>
      <c r="B105">
        <v>2</v>
      </c>
    </row>
    <row r="106" spans="1:2" x14ac:dyDescent="0.25">
      <c r="A106">
        <v>2</v>
      </c>
      <c r="B106">
        <v>2</v>
      </c>
    </row>
    <row r="107" spans="1:2" x14ac:dyDescent="0.25">
      <c r="A107">
        <v>3</v>
      </c>
      <c r="B107">
        <v>3</v>
      </c>
    </row>
    <row r="108" spans="1:2" x14ac:dyDescent="0.25">
      <c r="A108">
        <v>2</v>
      </c>
      <c r="B108">
        <v>2</v>
      </c>
    </row>
    <row r="109" spans="1:2" x14ac:dyDescent="0.25">
      <c r="A109">
        <v>2</v>
      </c>
      <c r="B109">
        <v>4</v>
      </c>
    </row>
    <row r="110" spans="1:2" x14ac:dyDescent="0.25">
      <c r="A110">
        <v>2</v>
      </c>
      <c r="B110">
        <v>2</v>
      </c>
    </row>
    <row r="111" spans="1:2" x14ac:dyDescent="0.25">
      <c r="A111">
        <v>16</v>
      </c>
      <c r="B111">
        <v>16</v>
      </c>
    </row>
    <row r="112" spans="1:2" x14ac:dyDescent="0.25">
      <c r="A112">
        <v>3</v>
      </c>
      <c r="B112">
        <v>7</v>
      </c>
    </row>
    <row r="113" spans="1:2" x14ac:dyDescent="0.25">
      <c r="A113">
        <v>10</v>
      </c>
      <c r="B113">
        <v>10</v>
      </c>
    </row>
    <row r="114" spans="1:2" x14ac:dyDescent="0.25">
      <c r="A114">
        <v>18</v>
      </c>
      <c r="B114">
        <v>19</v>
      </c>
    </row>
    <row r="115" spans="1:2" x14ac:dyDescent="0.25">
      <c r="A115">
        <v>2</v>
      </c>
      <c r="B115">
        <v>4</v>
      </c>
    </row>
    <row r="116" spans="1:2" x14ac:dyDescent="0.25">
      <c r="A116">
        <v>2</v>
      </c>
      <c r="B116">
        <v>2</v>
      </c>
    </row>
    <row r="117" spans="1:2" x14ac:dyDescent="0.25">
      <c r="A117">
        <v>3</v>
      </c>
      <c r="B117">
        <v>4</v>
      </c>
    </row>
    <row r="118" spans="1:2" x14ac:dyDescent="0.25">
      <c r="A118">
        <v>2</v>
      </c>
      <c r="B118">
        <v>4</v>
      </c>
    </row>
    <row r="119" spans="1:2" x14ac:dyDescent="0.25">
      <c r="A119">
        <v>2</v>
      </c>
      <c r="B119">
        <v>2</v>
      </c>
    </row>
    <row r="120" spans="1:2" x14ac:dyDescent="0.25">
      <c r="A120">
        <v>2</v>
      </c>
      <c r="B120">
        <v>5</v>
      </c>
    </row>
    <row r="121" spans="1:2" x14ac:dyDescent="0.25">
      <c r="A121">
        <v>10</v>
      </c>
      <c r="B121">
        <v>10</v>
      </c>
    </row>
    <row r="122" spans="1:2" x14ac:dyDescent="0.25">
      <c r="A122">
        <v>2</v>
      </c>
      <c r="B122">
        <v>2</v>
      </c>
    </row>
    <row r="123" spans="1:2" x14ac:dyDescent="0.25">
      <c r="A123">
        <v>2</v>
      </c>
      <c r="B123">
        <v>2</v>
      </c>
    </row>
    <row r="124" spans="1:2" x14ac:dyDescent="0.25">
      <c r="A124">
        <v>17</v>
      </c>
      <c r="B124">
        <v>17</v>
      </c>
    </row>
    <row r="125" spans="1:2" x14ac:dyDescent="0.25">
      <c r="A125">
        <v>3</v>
      </c>
      <c r="B125">
        <v>10</v>
      </c>
    </row>
    <row r="126" spans="1:2" x14ac:dyDescent="0.25">
      <c r="A126">
        <v>13</v>
      </c>
      <c r="B126">
        <v>13</v>
      </c>
    </row>
    <row r="127" spans="1:2" x14ac:dyDescent="0.25">
      <c r="A127">
        <v>2</v>
      </c>
      <c r="B127">
        <v>3</v>
      </c>
    </row>
    <row r="128" spans="1:2" x14ac:dyDescent="0.25">
      <c r="A128">
        <v>2</v>
      </c>
      <c r="B128">
        <v>5</v>
      </c>
    </row>
    <row r="129" spans="1:2" x14ac:dyDescent="0.25">
      <c r="A129">
        <v>2</v>
      </c>
      <c r="B129">
        <v>7</v>
      </c>
    </row>
    <row r="130" spans="1:2" x14ac:dyDescent="0.25">
      <c r="A130">
        <v>18</v>
      </c>
      <c r="B130">
        <v>18</v>
      </c>
    </row>
    <row r="131" spans="1:2" x14ac:dyDescent="0.25">
      <c r="A131">
        <v>2</v>
      </c>
      <c r="B131">
        <v>2</v>
      </c>
    </row>
    <row r="132" spans="1:2" x14ac:dyDescent="0.25">
      <c r="A132">
        <v>5</v>
      </c>
      <c r="B132">
        <v>7</v>
      </c>
    </row>
    <row r="133" spans="1:2" x14ac:dyDescent="0.25">
      <c r="A133">
        <v>9</v>
      </c>
      <c r="B133">
        <v>12</v>
      </c>
    </row>
    <row r="134" spans="1:2" x14ac:dyDescent="0.25">
      <c r="A134">
        <v>4</v>
      </c>
      <c r="B134">
        <v>4</v>
      </c>
    </row>
    <row r="135" spans="1:2" x14ac:dyDescent="0.25">
      <c r="A135">
        <v>2</v>
      </c>
      <c r="B135">
        <v>2</v>
      </c>
    </row>
    <row r="136" spans="1:2" x14ac:dyDescent="0.25">
      <c r="A136">
        <v>2</v>
      </c>
      <c r="B136">
        <v>3</v>
      </c>
    </row>
    <row r="137" spans="1:2" x14ac:dyDescent="0.25">
      <c r="A137">
        <v>2</v>
      </c>
      <c r="B137">
        <v>5</v>
      </c>
    </row>
    <row r="138" spans="1:2" x14ac:dyDescent="0.25">
      <c r="A138">
        <v>3</v>
      </c>
      <c r="B138">
        <v>3</v>
      </c>
    </row>
    <row r="139" spans="1:2" x14ac:dyDescent="0.25">
      <c r="A139">
        <v>3</v>
      </c>
      <c r="B139">
        <v>3</v>
      </c>
    </row>
    <row r="140" spans="1:2" x14ac:dyDescent="0.25">
      <c r="A140">
        <v>2</v>
      </c>
      <c r="B140">
        <v>2</v>
      </c>
    </row>
    <row r="141" spans="1:2" x14ac:dyDescent="0.25">
      <c r="A141">
        <v>2</v>
      </c>
      <c r="B141">
        <v>2</v>
      </c>
    </row>
    <row r="142" spans="1:2" x14ac:dyDescent="0.25">
      <c r="A142">
        <v>2</v>
      </c>
      <c r="B142">
        <v>2</v>
      </c>
    </row>
    <row r="143" spans="1:2" x14ac:dyDescent="0.25">
      <c r="A143">
        <v>2</v>
      </c>
      <c r="B143">
        <v>2</v>
      </c>
    </row>
    <row r="144" spans="1:2" x14ac:dyDescent="0.25">
      <c r="A144">
        <v>7</v>
      </c>
      <c r="B144">
        <v>7</v>
      </c>
    </row>
    <row r="145" spans="1:2" x14ac:dyDescent="0.25">
      <c r="A145">
        <v>2</v>
      </c>
      <c r="B145">
        <v>2</v>
      </c>
    </row>
    <row r="146" spans="1:2" x14ac:dyDescent="0.25">
      <c r="A146">
        <v>3</v>
      </c>
      <c r="B146">
        <v>10</v>
      </c>
    </row>
    <row r="147" spans="1:2" x14ac:dyDescent="0.25">
      <c r="A147">
        <v>5</v>
      </c>
      <c r="B147">
        <v>5</v>
      </c>
    </row>
    <row r="148" spans="1:2" x14ac:dyDescent="0.25">
      <c r="A148">
        <v>9</v>
      </c>
      <c r="B148">
        <v>9</v>
      </c>
    </row>
    <row r="149" spans="1:2" x14ac:dyDescent="0.25">
      <c r="A149">
        <v>2</v>
      </c>
      <c r="B149">
        <v>2</v>
      </c>
    </row>
    <row r="150" spans="1:2" x14ac:dyDescent="0.25">
      <c r="A150">
        <v>7</v>
      </c>
      <c r="B150">
        <v>11</v>
      </c>
    </row>
    <row r="151" spans="1:2" x14ac:dyDescent="0.25">
      <c r="A151">
        <v>2</v>
      </c>
      <c r="B151">
        <v>4</v>
      </c>
    </row>
    <row r="152" spans="1:2" x14ac:dyDescent="0.25">
      <c r="A152">
        <v>2</v>
      </c>
      <c r="B152">
        <v>2</v>
      </c>
    </row>
    <row r="153" spans="1:2" x14ac:dyDescent="0.25">
      <c r="A153">
        <v>2</v>
      </c>
      <c r="B153">
        <v>2</v>
      </c>
    </row>
    <row r="154" spans="1:2" x14ac:dyDescent="0.25">
      <c r="A154">
        <v>15</v>
      </c>
      <c r="B154">
        <v>15</v>
      </c>
    </row>
    <row r="155" spans="1:2" x14ac:dyDescent="0.25">
      <c r="A155">
        <v>10</v>
      </c>
      <c r="B155">
        <v>10</v>
      </c>
    </row>
    <row r="156" spans="1:2" x14ac:dyDescent="0.25">
      <c r="A156">
        <v>2</v>
      </c>
      <c r="B156">
        <v>3</v>
      </c>
    </row>
    <row r="157" spans="1:2" x14ac:dyDescent="0.25">
      <c r="A157">
        <v>2</v>
      </c>
      <c r="B157">
        <v>5</v>
      </c>
    </row>
    <row r="158" spans="1:2" x14ac:dyDescent="0.25">
      <c r="A158">
        <v>2</v>
      </c>
      <c r="B158">
        <v>2</v>
      </c>
    </row>
    <row r="159" spans="1:2" x14ac:dyDescent="0.25">
      <c r="A159">
        <v>2</v>
      </c>
      <c r="B159">
        <v>5</v>
      </c>
    </row>
    <row r="160" spans="1:2" x14ac:dyDescent="0.25">
      <c r="A160">
        <v>2</v>
      </c>
      <c r="B160">
        <v>7</v>
      </c>
    </row>
    <row r="161" spans="1:2" x14ac:dyDescent="0.25">
      <c r="A161">
        <v>2</v>
      </c>
      <c r="B161">
        <v>2</v>
      </c>
    </row>
    <row r="162" spans="1:2" x14ac:dyDescent="0.25">
      <c r="A162">
        <v>2</v>
      </c>
      <c r="B162">
        <v>3</v>
      </c>
    </row>
    <row r="163" spans="1:2" x14ac:dyDescent="0.25">
      <c r="A163">
        <v>2</v>
      </c>
      <c r="B163">
        <v>2</v>
      </c>
    </row>
    <row r="164" spans="1:2" x14ac:dyDescent="0.25">
      <c r="A164">
        <v>2</v>
      </c>
      <c r="B164">
        <v>2</v>
      </c>
    </row>
    <row r="165" spans="1:2" x14ac:dyDescent="0.25">
      <c r="A165">
        <v>8</v>
      </c>
      <c r="B165">
        <v>8</v>
      </c>
    </row>
    <row r="166" spans="1:2" x14ac:dyDescent="0.25">
      <c r="A166">
        <v>4</v>
      </c>
      <c r="B166">
        <v>4</v>
      </c>
    </row>
    <row r="167" spans="1:2" x14ac:dyDescent="0.25">
      <c r="A167">
        <v>2</v>
      </c>
      <c r="B167">
        <v>3</v>
      </c>
    </row>
    <row r="168" spans="1:2" x14ac:dyDescent="0.25">
      <c r="A168">
        <v>2</v>
      </c>
      <c r="B168">
        <v>5</v>
      </c>
    </row>
    <row r="169" spans="1:2" x14ac:dyDescent="0.25">
      <c r="A169">
        <v>2</v>
      </c>
      <c r="B169">
        <v>2</v>
      </c>
    </row>
    <row r="170" spans="1:2" x14ac:dyDescent="0.25">
      <c r="A170">
        <v>2</v>
      </c>
      <c r="B170">
        <v>2</v>
      </c>
    </row>
    <row r="171" spans="1:2" x14ac:dyDescent="0.25">
      <c r="A171">
        <v>2</v>
      </c>
      <c r="B171">
        <v>2</v>
      </c>
    </row>
    <row r="172" spans="1:2" x14ac:dyDescent="0.25">
      <c r="A172">
        <v>5</v>
      </c>
      <c r="B172">
        <v>5</v>
      </c>
    </row>
    <row r="173" spans="1:2" x14ac:dyDescent="0.25">
      <c r="A173">
        <v>2</v>
      </c>
      <c r="B173">
        <v>2</v>
      </c>
    </row>
    <row r="174" spans="1:2" x14ac:dyDescent="0.25">
      <c r="A174">
        <v>4</v>
      </c>
      <c r="B174">
        <v>4</v>
      </c>
    </row>
    <row r="175" spans="1:2" x14ac:dyDescent="0.25">
      <c r="A175">
        <v>2</v>
      </c>
      <c r="B175">
        <v>4</v>
      </c>
    </row>
    <row r="176" spans="1:2" x14ac:dyDescent="0.25">
      <c r="A176">
        <v>13</v>
      </c>
      <c r="B176">
        <v>13</v>
      </c>
    </row>
    <row r="177" spans="1:2" x14ac:dyDescent="0.25">
      <c r="A177">
        <v>2</v>
      </c>
      <c r="B177">
        <v>2</v>
      </c>
    </row>
    <row r="178" spans="1:2" x14ac:dyDescent="0.25">
      <c r="A178">
        <v>2</v>
      </c>
      <c r="B178">
        <v>4</v>
      </c>
    </row>
    <row r="179" spans="1:2" x14ac:dyDescent="0.25">
      <c r="A179">
        <v>2</v>
      </c>
      <c r="B179">
        <v>2</v>
      </c>
    </row>
    <row r="180" spans="1:2" x14ac:dyDescent="0.25">
      <c r="A180">
        <v>2</v>
      </c>
      <c r="B180">
        <v>4</v>
      </c>
    </row>
    <row r="181" spans="1:2" x14ac:dyDescent="0.25">
      <c r="A181">
        <v>2</v>
      </c>
      <c r="B181">
        <v>6</v>
      </c>
    </row>
    <row r="182" spans="1:2" x14ac:dyDescent="0.25">
      <c r="A182">
        <v>3</v>
      </c>
      <c r="B182">
        <v>5</v>
      </c>
    </row>
    <row r="183" spans="1:2" x14ac:dyDescent="0.25">
      <c r="A183">
        <v>7</v>
      </c>
      <c r="B183">
        <v>7</v>
      </c>
    </row>
    <row r="184" spans="1:2" x14ac:dyDescent="0.25">
      <c r="A184">
        <v>2</v>
      </c>
      <c r="B184">
        <v>3</v>
      </c>
    </row>
    <row r="185" spans="1:2" x14ac:dyDescent="0.25">
      <c r="A185">
        <v>3</v>
      </c>
      <c r="B185">
        <v>5</v>
      </c>
    </row>
    <row r="186" spans="1:2" x14ac:dyDescent="0.25">
      <c r="A186">
        <v>7</v>
      </c>
      <c r="B186">
        <v>7</v>
      </c>
    </row>
    <row r="187" spans="1:2" x14ac:dyDescent="0.25">
      <c r="A187">
        <v>3</v>
      </c>
      <c r="B187">
        <v>3</v>
      </c>
    </row>
    <row r="188" spans="1:2" x14ac:dyDescent="0.25">
      <c r="A188">
        <v>3</v>
      </c>
      <c r="B188">
        <v>9</v>
      </c>
    </row>
    <row r="189" spans="1:2" x14ac:dyDescent="0.25">
      <c r="A189">
        <v>17</v>
      </c>
      <c r="B189">
        <v>18</v>
      </c>
    </row>
    <row r="190" spans="1:2" x14ac:dyDescent="0.25">
      <c r="A190">
        <v>10</v>
      </c>
      <c r="B190">
        <v>10</v>
      </c>
    </row>
    <row r="191" spans="1:2" x14ac:dyDescent="0.25">
      <c r="A191">
        <v>10</v>
      </c>
      <c r="B191">
        <v>10</v>
      </c>
    </row>
    <row r="192" spans="1:2" x14ac:dyDescent="0.25">
      <c r="A192">
        <v>3</v>
      </c>
      <c r="B192">
        <v>4</v>
      </c>
    </row>
    <row r="193" spans="1:2" x14ac:dyDescent="0.25">
      <c r="A193">
        <v>4</v>
      </c>
      <c r="B193">
        <v>4</v>
      </c>
    </row>
    <row r="194" spans="1:2" x14ac:dyDescent="0.25">
      <c r="A194">
        <v>2</v>
      </c>
      <c r="B194">
        <v>7</v>
      </c>
    </row>
    <row r="195" spans="1:2" x14ac:dyDescent="0.25">
      <c r="A195">
        <v>2</v>
      </c>
      <c r="B195">
        <v>4</v>
      </c>
    </row>
    <row r="196" spans="1:2" x14ac:dyDescent="0.25">
      <c r="A196">
        <v>2</v>
      </c>
      <c r="B196">
        <v>2</v>
      </c>
    </row>
    <row r="197" spans="1:2" x14ac:dyDescent="0.25">
      <c r="A197">
        <v>2</v>
      </c>
      <c r="B197">
        <v>3</v>
      </c>
    </row>
    <row r="198" spans="1:2" x14ac:dyDescent="0.25">
      <c r="A198">
        <v>5</v>
      </c>
      <c r="B198">
        <v>5</v>
      </c>
    </row>
    <row r="199" spans="1:2" x14ac:dyDescent="0.25">
      <c r="A199">
        <v>2</v>
      </c>
      <c r="B199">
        <v>2</v>
      </c>
    </row>
    <row r="200" spans="1:2" x14ac:dyDescent="0.25">
      <c r="A200">
        <v>2</v>
      </c>
      <c r="B200">
        <v>3</v>
      </c>
    </row>
    <row r="201" spans="1:2" x14ac:dyDescent="0.25">
      <c r="A201">
        <v>8</v>
      </c>
      <c r="B201">
        <v>8</v>
      </c>
    </row>
    <row r="202" spans="1:2" x14ac:dyDescent="0.25">
      <c r="A202">
        <v>3</v>
      </c>
      <c r="B202">
        <v>3</v>
      </c>
    </row>
    <row r="203" spans="1:2" x14ac:dyDescent="0.25">
      <c r="A203">
        <v>2</v>
      </c>
      <c r="B203">
        <v>6</v>
      </c>
    </row>
    <row r="204" spans="1:2" x14ac:dyDescent="0.25">
      <c r="A204">
        <v>2</v>
      </c>
      <c r="B204">
        <v>8</v>
      </c>
    </row>
    <row r="205" spans="1:2" x14ac:dyDescent="0.25">
      <c r="A205">
        <v>2</v>
      </c>
      <c r="B205">
        <v>3</v>
      </c>
    </row>
    <row r="206" spans="1:2" x14ac:dyDescent="0.25">
      <c r="A206">
        <v>2</v>
      </c>
      <c r="B206">
        <v>3</v>
      </c>
    </row>
    <row r="207" spans="1:2" x14ac:dyDescent="0.25">
      <c r="A207">
        <v>2</v>
      </c>
      <c r="B207">
        <v>2</v>
      </c>
    </row>
    <row r="208" spans="1:2" x14ac:dyDescent="0.25">
      <c r="A208">
        <v>2</v>
      </c>
      <c r="B208">
        <v>2</v>
      </c>
    </row>
    <row r="209" spans="1:2" x14ac:dyDescent="0.25">
      <c r="A209">
        <v>12</v>
      </c>
      <c r="B209">
        <v>12</v>
      </c>
    </row>
    <row r="210" spans="1:2" x14ac:dyDescent="0.25">
      <c r="A210">
        <v>6</v>
      </c>
      <c r="B210">
        <v>6</v>
      </c>
    </row>
    <row r="211" spans="1:2" x14ac:dyDescent="0.25">
      <c r="A211">
        <v>3</v>
      </c>
      <c r="B211">
        <v>4</v>
      </c>
    </row>
    <row r="212" spans="1:2" x14ac:dyDescent="0.25">
      <c r="A212">
        <v>2</v>
      </c>
      <c r="B212">
        <v>3</v>
      </c>
    </row>
    <row r="213" spans="1:2" x14ac:dyDescent="0.25">
      <c r="A213">
        <v>19</v>
      </c>
      <c r="B213">
        <v>19</v>
      </c>
    </row>
    <row r="214" spans="1:2" x14ac:dyDescent="0.25">
      <c r="A214">
        <v>2</v>
      </c>
      <c r="B214">
        <v>2</v>
      </c>
    </row>
    <row r="215" spans="1:2" x14ac:dyDescent="0.25">
      <c r="A215">
        <v>2</v>
      </c>
      <c r="B215">
        <v>2</v>
      </c>
    </row>
    <row r="216" spans="1:2" x14ac:dyDescent="0.25">
      <c r="A216">
        <v>2</v>
      </c>
      <c r="B216">
        <v>2</v>
      </c>
    </row>
  </sheetData>
  <mergeCells count="2">
    <mergeCell ref="F1:G1"/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21997-BF3D-4CF9-8510-405A869709B2}">
  <dimension ref="A1:F2"/>
  <sheetViews>
    <sheetView tabSelected="1" workbookViewId="0">
      <selection activeCell="E30" sqref="E30"/>
    </sheetView>
  </sheetViews>
  <sheetFormatPr defaultRowHeight="15" x14ac:dyDescent="0.25"/>
  <cols>
    <col min="1" max="1" width="36.5703125" bestFit="1" customWidth="1"/>
    <col min="2" max="2" width="19.7109375" bestFit="1" customWidth="1"/>
    <col min="3" max="3" width="26.85546875" bestFit="1" customWidth="1"/>
    <col min="4" max="4" width="27.85546875" bestFit="1" customWidth="1"/>
    <col min="5" max="5" width="22.5703125" bestFit="1" customWidth="1"/>
    <col min="6" max="6" width="17.42578125" bestFit="1" customWidth="1"/>
  </cols>
  <sheetData>
    <row r="1" spans="1:6" x14ac:dyDescent="0.25">
      <c r="A1" s="14"/>
      <c r="B1" s="14" t="s">
        <v>338</v>
      </c>
      <c r="C1" s="14" t="s">
        <v>339</v>
      </c>
      <c r="D1" s="14" t="s">
        <v>340</v>
      </c>
      <c r="E1" s="14" t="s">
        <v>341</v>
      </c>
      <c r="F1" s="14" t="s">
        <v>343</v>
      </c>
    </row>
    <row r="2" spans="1:6" x14ac:dyDescent="0.25">
      <c r="A2" s="14" t="s">
        <v>342</v>
      </c>
      <c r="B2" s="15">
        <v>2.4527906031106134E-2</v>
      </c>
      <c r="C2" s="15">
        <v>-8.3991224762425584E-2</v>
      </c>
      <c r="D2" s="15">
        <v>0.1277566175655202</v>
      </c>
      <c r="E2" s="15">
        <v>2.7562676610632553E-2</v>
      </c>
      <c r="F2" s="15">
        <v>2.3826079802327906E-2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2154-2882-4473-9F09-268D35EA98F1}">
  <dimension ref="A1:EN649"/>
  <sheetViews>
    <sheetView topLeftCell="H615" workbookViewId="0">
      <selection activeCell="AG649" sqref="AG649"/>
    </sheetView>
  </sheetViews>
  <sheetFormatPr defaultRowHeight="15" x14ac:dyDescent="0.25"/>
  <cols>
    <col min="33" max="33" width="14.140625" bestFit="1" customWidth="1"/>
  </cols>
  <sheetData>
    <row r="1" spans="1:1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337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</row>
    <row r="2" spans="1:144" x14ac:dyDescent="0.25">
      <c r="A2" t="s">
        <v>143</v>
      </c>
      <c r="B2" s="2">
        <v>45588</v>
      </c>
      <c r="C2" s="2">
        <v>45679</v>
      </c>
      <c r="D2">
        <v>0.1181</v>
      </c>
      <c r="E2">
        <v>3</v>
      </c>
      <c r="F2">
        <v>7</v>
      </c>
      <c r="G2">
        <v>8.0726538849646826E-2</v>
      </c>
      <c r="H2">
        <v>12</v>
      </c>
      <c r="I2">
        <v>1.1604439959636731E-2</v>
      </c>
      <c r="J2">
        <v>62</v>
      </c>
      <c r="K2">
        <v>0.13773965691220991</v>
      </c>
      <c r="L2">
        <v>196000</v>
      </c>
      <c r="M2">
        <v>198200</v>
      </c>
      <c r="N2">
        <v>201000</v>
      </c>
      <c r="O2">
        <v>196000</v>
      </c>
      <c r="P2">
        <v>190300</v>
      </c>
      <c r="Q2">
        <v>195000</v>
      </c>
      <c r="R2">
        <v>186300</v>
      </c>
      <c r="S2">
        <v>182200</v>
      </c>
      <c r="T2">
        <v>194000</v>
      </c>
      <c r="U2">
        <v>193200</v>
      </c>
      <c r="V2">
        <v>195800</v>
      </c>
      <c r="W2">
        <v>197400</v>
      </c>
      <c r="X2">
        <v>200500</v>
      </c>
      <c r="Y2">
        <v>192600</v>
      </c>
      <c r="Z2">
        <v>185800</v>
      </c>
      <c r="AA2">
        <v>182900</v>
      </c>
      <c r="AB2">
        <v>173000</v>
      </c>
      <c r="AC2">
        <v>178200</v>
      </c>
      <c r="AD2">
        <v>171700</v>
      </c>
      <c r="AE2">
        <v>170600</v>
      </c>
      <c r="AF2">
        <v>170600</v>
      </c>
      <c r="AG2">
        <f>($AF2-$M2)/$M2</f>
        <v>-0.13925327951564076</v>
      </c>
    </row>
    <row r="3" spans="1:144" x14ac:dyDescent="0.25">
      <c r="A3" t="s">
        <v>143</v>
      </c>
      <c r="B3" s="2">
        <v>45407</v>
      </c>
      <c r="C3" s="2">
        <v>45497</v>
      </c>
      <c r="D3">
        <v>0.42699999999999999</v>
      </c>
      <c r="E3">
        <v>2</v>
      </c>
      <c r="F3">
        <v>5</v>
      </c>
      <c r="G3">
        <v>2.5871766029246349E-2</v>
      </c>
      <c r="H3">
        <v>20</v>
      </c>
      <c r="I3">
        <v>0.13892013498312711</v>
      </c>
      <c r="J3">
        <v>51</v>
      </c>
      <c r="K3">
        <v>0.35545556805399331</v>
      </c>
      <c r="L3">
        <v>170600</v>
      </c>
      <c r="M3">
        <v>177800</v>
      </c>
      <c r="N3">
        <v>175900</v>
      </c>
      <c r="O3">
        <v>174200</v>
      </c>
      <c r="P3">
        <v>173600</v>
      </c>
      <c r="Q3">
        <v>173200</v>
      </c>
      <c r="R3">
        <v>179600</v>
      </c>
      <c r="S3">
        <v>178000</v>
      </c>
      <c r="T3">
        <v>175400</v>
      </c>
      <c r="U3">
        <v>179900</v>
      </c>
      <c r="V3">
        <v>183800</v>
      </c>
      <c r="W3">
        <v>185300</v>
      </c>
      <c r="X3">
        <v>193000</v>
      </c>
      <c r="Y3">
        <v>189900</v>
      </c>
      <c r="Z3">
        <v>190100</v>
      </c>
      <c r="AA3">
        <v>192000</v>
      </c>
      <c r="AB3">
        <v>197700</v>
      </c>
      <c r="AC3">
        <v>200000</v>
      </c>
      <c r="AD3">
        <v>198600</v>
      </c>
      <c r="AE3">
        <v>201500</v>
      </c>
      <c r="AF3">
        <v>202500</v>
      </c>
      <c r="AG3">
        <f>($AF3-$M3)/$M3</f>
        <v>0.13892013498312711</v>
      </c>
    </row>
    <row r="4" spans="1:144" x14ac:dyDescent="0.25">
      <c r="A4" t="s">
        <v>143</v>
      </c>
      <c r="B4" s="2">
        <v>45042</v>
      </c>
      <c r="C4" s="2">
        <v>45133</v>
      </c>
      <c r="D4">
        <v>0.17860000000000001</v>
      </c>
      <c r="E4">
        <v>5</v>
      </c>
      <c r="F4">
        <v>9</v>
      </c>
      <c r="G4">
        <v>2.815315315315315E-2</v>
      </c>
      <c r="H4">
        <v>20</v>
      </c>
      <c r="I4">
        <v>0.22972972972972969</v>
      </c>
      <c r="J4">
        <v>30</v>
      </c>
      <c r="K4">
        <v>0.34572072072072069</v>
      </c>
      <c r="L4">
        <v>87400</v>
      </c>
      <c r="M4">
        <v>88800</v>
      </c>
      <c r="N4">
        <v>89500</v>
      </c>
      <c r="O4">
        <v>90200</v>
      </c>
      <c r="P4">
        <v>89800</v>
      </c>
      <c r="Q4">
        <v>88700</v>
      </c>
      <c r="R4">
        <v>88700</v>
      </c>
      <c r="S4">
        <v>87300</v>
      </c>
      <c r="T4">
        <v>86900</v>
      </c>
      <c r="U4">
        <v>86300</v>
      </c>
      <c r="V4">
        <v>87200</v>
      </c>
      <c r="W4">
        <v>86400</v>
      </c>
      <c r="X4">
        <v>90400</v>
      </c>
      <c r="Y4">
        <v>91900</v>
      </c>
      <c r="Z4">
        <v>93600</v>
      </c>
      <c r="AA4">
        <v>97300</v>
      </c>
      <c r="AB4">
        <v>98200</v>
      </c>
      <c r="AC4">
        <v>97900</v>
      </c>
      <c r="AD4">
        <v>97700</v>
      </c>
      <c r="AE4">
        <v>103500</v>
      </c>
      <c r="AF4">
        <v>109200</v>
      </c>
      <c r="AG4">
        <f>($AF4-$M4)/$M4</f>
        <v>0.22972972972972974</v>
      </c>
    </row>
    <row r="5" spans="1:144" x14ac:dyDescent="0.25">
      <c r="A5" t="s">
        <v>143</v>
      </c>
      <c r="B5" s="2">
        <v>44589</v>
      </c>
      <c r="C5" s="2">
        <v>44678</v>
      </c>
      <c r="D5">
        <v>0.12590000000000001</v>
      </c>
      <c r="E5">
        <v>3</v>
      </c>
      <c r="F5">
        <v>3</v>
      </c>
      <c r="G5">
        <v>8.0645161290322578E-3</v>
      </c>
      <c r="H5">
        <v>11</v>
      </c>
      <c r="I5">
        <v>7.2580645161290328E-2</v>
      </c>
      <c r="J5">
        <v>11</v>
      </c>
      <c r="K5">
        <v>7.2580645161290328E-2</v>
      </c>
      <c r="L5">
        <v>120500</v>
      </c>
      <c r="M5">
        <v>124000</v>
      </c>
      <c r="N5">
        <v>124500</v>
      </c>
      <c r="O5">
        <v>123000</v>
      </c>
      <c r="P5">
        <v>125000</v>
      </c>
      <c r="Q5">
        <v>126000</v>
      </c>
      <c r="R5">
        <v>129500</v>
      </c>
      <c r="S5">
        <v>132000</v>
      </c>
      <c r="T5">
        <v>132500</v>
      </c>
      <c r="U5">
        <v>127000</v>
      </c>
      <c r="V5">
        <v>130500</v>
      </c>
      <c r="W5">
        <v>133000</v>
      </c>
      <c r="X5">
        <v>131500</v>
      </c>
      <c r="Y5">
        <v>130000</v>
      </c>
      <c r="Z5">
        <v>128500</v>
      </c>
      <c r="AA5">
        <v>128500</v>
      </c>
      <c r="AB5">
        <v>122500</v>
      </c>
      <c r="AC5">
        <v>123000</v>
      </c>
      <c r="AD5">
        <v>123500</v>
      </c>
      <c r="AE5">
        <v>125000</v>
      </c>
      <c r="AF5">
        <v>129000</v>
      </c>
      <c r="AG5">
        <f>($AF5-$M5)/$M5</f>
        <v>4.0322580645161289E-2</v>
      </c>
    </row>
    <row r="6" spans="1:144" x14ac:dyDescent="0.25">
      <c r="A6" t="s">
        <v>143</v>
      </c>
      <c r="B6" s="2">
        <v>44225</v>
      </c>
      <c r="C6" s="2">
        <v>44314</v>
      </c>
      <c r="D6">
        <v>1.5144</v>
      </c>
      <c r="E6">
        <v>4</v>
      </c>
      <c r="F6">
        <v>4</v>
      </c>
      <c r="G6">
        <v>0</v>
      </c>
      <c r="H6">
        <v>17</v>
      </c>
      <c r="I6">
        <v>0.188</v>
      </c>
      <c r="J6">
        <v>17</v>
      </c>
      <c r="K6">
        <v>0.188</v>
      </c>
      <c r="L6">
        <v>122500</v>
      </c>
      <c r="M6">
        <v>125000</v>
      </c>
      <c r="N6">
        <v>130000</v>
      </c>
      <c r="O6">
        <v>130000</v>
      </c>
      <c r="P6">
        <v>125000</v>
      </c>
      <c r="Q6">
        <v>127500</v>
      </c>
      <c r="R6">
        <v>125000</v>
      </c>
      <c r="S6">
        <v>125500</v>
      </c>
      <c r="T6">
        <v>126000</v>
      </c>
      <c r="U6">
        <v>132000</v>
      </c>
      <c r="V6">
        <v>132500</v>
      </c>
      <c r="W6">
        <v>130000</v>
      </c>
      <c r="X6">
        <v>126000</v>
      </c>
      <c r="Y6">
        <v>133000</v>
      </c>
      <c r="Z6">
        <v>136500</v>
      </c>
      <c r="AA6">
        <v>138500</v>
      </c>
      <c r="AB6">
        <v>136000</v>
      </c>
      <c r="AC6">
        <v>148500</v>
      </c>
      <c r="AD6">
        <v>141500</v>
      </c>
      <c r="AE6">
        <v>144500</v>
      </c>
      <c r="AF6">
        <v>147000</v>
      </c>
      <c r="AG6">
        <f>($AF6-$M6)/$M6</f>
        <v>0.17599999999999999</v>
      </c>
    </row>
    <row r="7" spans="1:144" x14ac:dyDescent="0.25">
      <c r="A7" t="s">
        <v>143</v>
      </c>
      <c r="B7" s="2">
        <v>44139</v>
      </c>
      <c r="C7" s="2">
        <v>44225</v>
      </c>
      <c r="D7">
        <v>0.17080000000000001</v>
      </c>
      <c r="E7">
        <v>3</v>
      </c>
      <c r="F7">
        <v>3</v>
      </c>
      <c r="G7">
        <v>1.1614401858304299E-3</v>
      </c>
      <c r="H7">
        <v>20</v>
      </c>
      <c r="I7">
        <v>0.26596980255516839</v>
      </c>
      <c r="J7">
        <v>44</v>
      </c>
      <c r="K7">
        <v>0.60278745644599308</v>
      </c>
      <c r="L7">
        <v>83200</v>
      </c>
      <c r="M7">
        <v>86100</v>
      </c>
      <c r="N7">
        <v>86300</v>
      </c>
      <c r="O7">
        <v>86000</v>
      </c>
      <c r="P7">
        <v>86500</v>
      </c>
      <c r="Q7">
        <v>87000</v>
      </c>
      <c r="R7">
        <v>88100</v>
      </c>
      <c r="S7">
        <v>89700</v>
      </c>
      <c r="T7">
        <v>98000</v>
      </c>
      <c r="U7">
        <v>98100</v>
      </c>
      <c r="V7">
        <v>98000</v>
      </c>
      <c r="W7">
        <v>98200</v>
      </c>
      <c r="X7">
        <v>96800</v>
      </c>
      <c r="Y7">
        <v>100000</v>
      </c>
      <c r="Z7">
        <v>98600</v>
      </c>
      <c r="AA7">
        <v>97200</v>
      </c>
      <c r="AB7">
        <v>99400</v>
      </c>
      <c r="AC7">
        <v>98800</v>
      </c>
      <c r="AD7">
        <v>97500</v>
      </c>
      <c r="AE7">
        <v>100500</v>
      </c>
      <c r="AF7">
        <v>109000</v>
      </c>
      <c r="AG7">
        <f>($AF7-$M7)/$M7</f>
        <v>0.26596980255516839</v>
      </c>
    </row>
    <row r="8" spans="1:144" x14ac:dyDescent="0.25">
      <c r="A8" t="s">
        <v>143</v>
      </c>
      <c r="B8" s="2">
        <v>44035</v>
      </c>
      <c r="C8" s="2">
        <v>44139</v>
      </c>
      <c r="D8">
        <v>0.10489999999999999</v>
      </c>
      <c r="E8">
        <v>2</v>
      </c>
      <c r="F8">
        <v>2</v>
      </c>
      <c r="G8">
        <v>1.075268817204301E-2</v>
      </c>
      <c r="H8">
        <v>5</v>
      </c>
      <c r="I8">
        <v>1.9115890083632021E-2</v>
      </c>
      <c r="J8">
        <v>53</v>
      </c>
      <c r="K8">
        <v>5.3763440860215048E-2</v>
      </c>
      <c r="L8">
        <v>82400</v>
      </c>
      <c r="M8">
        <v>83700</v>
      </c>
      <c r="N8">
        <v>82800</v>
      </c>
      <c r="O8">
        <v>83100</v>
      </c>
      <c r="P8">
        <v>83200</v>
      </c>
      <c r="Q8">
        <v>85300</v>
      </c>
      <c r="R8">
        <v>82800</v>
      </c>
      <c r="S8">
        <v>81800</v>
      </c>
      <c r="T8">
        <v>81600</v>
      </c>
      <c r="U8">
        <v>80700</v>
      </c>
      <c r="V8">
        <v>81100</v>
      </c>
      <c r="W8">
        <v>80600</v>
      </c>
      <c r="X8">
        <v>81400</v>
      </c>
      <c r="Y8">
        <v>81300</v>
      </c>
      <c r="Z8">
        <v>81000</v>
      </c>
      <c r="AA8">
        <v>80700</v>
      </c>
      <c r="AB8">
        <v>80200</v>
      </c>
      <c r="AC8">
        <v>78100</v>
      </c>
      <c r="AD8">
        <v>75000</v>
      </c>
      <c r="AE8">
        <v>71800</v>
      </c>
      <c r="AF8">
        <v>74500</v>
      </c>
      <c r="AG8">
        <f>($AF8-$M8)/$M8</f>
        <v>-0.10991636798088411</v>
      </c>
    </row>
    <row r="9" spans="1:144" x14ac:dyDescent="0.25">
      <c r="A9" t="s">
        <v>143</v>
      </c>
      <c r="B9" s="2">
        <v>43762</v>
      </c>
      <c r="C9" s="2">
        <v>43861</v>
      </c>
      <c r="D9">
        <v>0.54530000000000001</v>
      </c>
      <c r="E9">
        <v>2</v>
      </c>
      <c r="F9">
        <v>2</v>
      </c>
      <c r="G9">
        <v>0</v>
      </c>
      <c r="H9">
        <v>17</v>
      </c>
      <c r="I9">
        <v>3.1363088057901077E-2</v>
      </c>
      <c r="J9">
        <v>61</v>
      </c>
      <c r="K9">
        <v>0.21833534378769601</v>
      </c>
      <c r="L9">
        <v>80000</v>
      </c>
      <c r="M9">
        <v>82900</v>
      </c>
      <c r="N9">
        <v>82900</v>
      </c>
      <c r="O9">
        <v>83000</v>
      </c>
      <c r="P9">
        <v>81500</v>
      </c>
      <c r="Q9">
        <v>82000</v>
      </c>
      <c r="R9">
        <v>83100</v>
      </c>
      <c r="S9">
        <v>84700</v>
      </c>
      <c r="T9">
        <v>85100</v>
      </c>
      <c r="U9">
        <v>83500</v>
      </c>
      <c r="V9">
        <v>83600</v>
      </c>
      <c r="W9">
        <v>82300</v>
      </c>
      <c r="X9">
        <v>81300</v>
      </c>
      <c r="Y9">
        <v>83200</v>
      </c>
      <c r="Z9">
        <v>83400</v>
      </c>
      <c r="AA9">
        <v>83400</v>
      </c>
      <c r="AB9">
        <v>85200</v>
      </c>
      <c r="AC9">
        <v>85500</v>
      </c>
      <c r="AD9">
        <v>85300</v>
      </c>
      <c r="AE9">
        <v>82700</v>
      </c>
      <c r="AF9">
        <v>80900</v>
      </c>
      <c r="AG9">
        <f>($AF9-$M9)/$M9</f>
        <v>-2.4125452352231604E-2</v>
      </c>
    </row>
    <row r="10" spans="1:144" x14ac:dyDescent="0.25">
      <c r="A10" t="s">
        <v>143</v>
      </c>
      <c r="B10" s="2">
        <v>42761</v>
      </c>
      <c r="C10" s="2">
        <v>42850</v>
      </c>
      <c r="D10">
        <v>0.51759999999999995</v>
      </c>
      <c r="E10">
        <v>3</v>
      </c>
      <c r="F10">
        <v>3</v>
      </c>
      <c r="G10">
        <v>1.6759776536312849E-2</v>
      </c>
      <c r="H10">
        <v>7</v>
      </c>
      <c r="I10">
        <v>1.6759776536312849E-2</v>
      </c>
      <c r="J10">
        <v>7</v>
      </c>
      <c r="K10">
        <v>1.6759776536312849E-2</v>
      </c>
      <c r="L10">
        <v>53300</v>
      </c>
      <c r="M10">
        <v>53700</v>
      </c>
      <c r="N10">
        <v>54000</v>
      </c>
      <c r="O10">
        <v>52800</v>
      </c>
      <c r="P10">
        <v>53700</v>
      </c>
      <c r="Q10">
        <v>53700</v>
      </c>
      <c r="R10">
        <v>53300</v>
      </c>
      <c r="S10">
        <v>54600</v>
      </c>
      <c r="T10">
        <v>52700</v>
      </c>
      <c r="U10">
        <v>50000</v>
      </c>
      <c r="V10">
        <v>50700</v>
      </c>
      <c r="W10">
        <v>48450</v>
      </c>
      <c r="X10">
        <v>47900</v>
      </c>
      <c r="Y10">
        <v>49600</v>
      </c>
      <c r="Z10">
        <v>50400</v>
      </c>
      <c r="AA10">
        <v>49900</v>
      </c>
      <c r="AB10">
        <v>50900</v>
      </c>
      <c r="AC10">
        <v>50600</v>
      </c>
      <c r="AD10">
        <v>50200</v>
      </c>
      <c r="AE10">
        <v>47500</v>
      </c>
      <c r="AF10">
        <v>46000</v>
      </c>
      <c r="AG10">
        <f>($AF10-$M10)/$M10</f>
        <v>-0.14338919925512103</v>
      </c>
    </row>
    <row r="11" spans="1:144" x14ac:dyDescent="0.25">
      <c r="A11" t="s">
        <v>143</v>
      </c>
      <c r="B11" s="2">
        <v>42117</v>
      </c>
      <c r="C11" s="2">
        <v>42208</v>
      </c>
      <c r="D11">
        <v>0.1416</v>
      </c>
      <c r="E11">
        <v>2</v>
      </c>
      <c r="F11">
        <v>12</v>
      </c>
      <c r="G11">
        <v>4.1313559322033899E-2</v>
      </c>
      <c r="H11">
        <v>20</v>
      </c>
      <c r="I11">
        <v>1.6949152542372881E-2</v>
      </c>
      <c r="J11">
        <v>25</v>
      </c>
      <c r="K11">
        <v>8.4745762711864403E-2</v>
      </c>
      <c r="L11">
        <v>45800</v>
      </c>
      <c r="M11">
        <v>47200</v>
      </c>
      <c r="N11">
        <v>45800</v>
      </c>
      <c r="O11">
        <v>46950</v>
      </c>
      <c r="P11">
        <v>46900</v>
      </c>
      <c r="Q11">
        <v>46150</v>
      </c>
      <c r="R11">
        <v>46800</v>
      </c>
      <c r="S11">
        <v>45300</v>
      </c>
      <c r="T11">
        <v>45900</v>
      </c>
      <c r="U11">
        <v>45950</v>
      </c>
      <c r="V11">
        <v>46300</v>
      </c>
      <c r="W11">
        <v>46050</v>
      </c>
      <c r="X11">
        <v>45250</v>
      </c>
      <c r="Y11">
        <v>45550</v>
      </c>
      <c r="Z11">
        <v>45300</v>
      </c>
      <c r="AA11">
        <v>45450</v>
      </c>
      <c r="AB11">
        <v>46100</v>
      </c>
      <c r="AC11">
        <v>46850</v>
      </c>
      <c r="AD11">
        <v>46350</v>
      </c>
      <c r="AE11">
        <v>47850</v>
      </c>
      <c r="AF11">
        <v>48000</v>
      </c>
      <c r="AG11">
        <f>($AF11-$M11)/$M11</f>
        <v>1.6949152542372881E-2</v>
      </c>
    </row>
    <row r="12" spans="1:144" x14ac:dyDescent="0.25">
      <c r="A12" t="s">
        <v>144</v>
      </c>
      <c r="B12" s="2">
        <v>43325</v>
      </c>
      <c r="C12" s="2">
        <v>43417</v>
      </c>
      <c r="D12">
        <v>0.60489999999999999</v>
      </c>
      <c r="E12">
        <v>4</v>
      </c>
      <c r="F12">
        <v>4</v>
      </c>
      <c r="G12">
        <v>0</v>
      </c>
      <c r="H12">
        <v>16</v>
      </c>
      <c r="I12">
        <v>0.1388888888888889</v>
      </c>
      <c r="J12">
        <v>16</v>
      </c>
      <c r="K12">
        <v>0.1388888888888889</v>
      </c>
      <c r="L12">
        <v>15550</v>
      </c>
      <c r="M12">
        <v>16200</v>
      </c>
      <c r="N12">
        <v>16600</v>
      </c>
      <c r="O12">
        <v>16250</v>
      </c>
      <c r="P12">
        <v>16200</v>
      </c>
      <c r="Q12">
        <v>16950</v>
      </c>
      <c r="R12">
        <v>17100</v>
      </c>
      <c r="S12">
        <v>17250</v>
      </c>
      <c r="T12">
        <v>17250</v>
      </c>
      <c r="U12">
        <v>17300</v>
      </c>
      <c r="V12">
        <v>17700</v>
      </c>
      <c r="W12">
        <v>18250</v>
      </c>
      <c r="X12">
        <v>18300</v>
      </c>
      <c r="Y12">
        <v>18350</v>
      </c>
      <c r="Z12">
        <v>18400</v>
      </c>
      <c r="AA12">
        <v>18400</v>
      </c>
      <c r="AB12">
        <v>18450</v>
      </c>
      <c r="AC12">
        <v>17850</v>
      </c>
      <c r="AD12">
        <v>17800</v>
      </c>
      <c r="AE12">
        <v>17200</v>
      </c>
      <c r="AF12">
        <v>16800</v>
      </c>
      <c r="AG12">
        <f>($AF12-$M12)/$M12</f>
        <v>3.7037037037037035E-2</v>
      </c>
    </row>
    <row r="13" spans="1:144" x14ac:dyDescent="0.25">
      <c r="A13" t="s">
        <v>145</v>
      </c>
      <c r="B13" s="2">
        <v>44802</v>
      </c>
      <c r="C13" s="2">
        <v>44864</v>
      </c>
      <c r="D13">
        <v>0.14660000000000001</v>
      </c>
      <c r="E13">
        <v>2</v>
      </c>
      <c r="F13">
        <v>3</v>
      </c>
      <c r="G13">
        <v>2.3162886791566851E-2</v>
      </c>
      <c r="H13">
        <v>11</v>
      </c>
      <c r="I13">
        <v>0.13530074658402591</v>
      </c>
      <c r="J13">
        <v>11</v>
      </c>
      <c r="K13">
        <v>0.13530074658402591</v>
      </c>
      <c r="L13">
        <v>210.578</v>
      </c>
      <c r="M13">
        <v>212.97</v>
      </c>
      <c r="N13">
        <v>208.88900000000001</v>
      </c>
      <c r="O13">
        <v>208.03700000000001</v>
      </c>
      <c r="P13">
        <v>211.51900000000001</v>
      </c>
      <c r="Q13">
        <v>214.822</v>
      </c>
      <c r="R13">
        <v>214.815</v>
      </c>
      <c r="S13">
        <v>233.333</v>
      </c>
      <c r="T13">
        <v>231.874</v>
      </c>
      <c r="U13">
        <v>231.48099999999999</v>
      </c>
      <c r="V13">
        <v>232.61500000000001</v>
      </c>
      <c r="W13">
        <v>241.785</v>
      </c>
      <c r="X13">
        <v>230.37</v>
      </c>
      <c r="Y13">
        <v>233.89599999999999</v>
      </c>
      <c r="Z13">
        <v>234.07400000000001</v>
      </c>
      <c r="AA13">
        <v>229.88900000000001</v>
      </c>
      <c r="AB13">
        <v>220.16300000000001</v>
      </c>
      <c r="AC13">
        <v>219.17</v>
      </c>
      <c r="AD13">
        <v>211.11099999999999</v>
      </c>
      <c r="AE13">
        <v>215.59299999999999</v>
      </c>
      <c r="AF13">
        <v>218.50399999999999</v>
      </c>
      <c r="AG13">
        <f>($AF13-$M13)/$M13</f>
        <v>2.5984880499600845E-2</v>
      </c>
    </row>
    <row r="14" spans="1:144" x14ac:dyDescent="0.25">
      <c r="A14" t="s">
        <v>145</v>
      </c>
      <c r="B14" s="2">
        <v>44074</v>
      </c>
      <c r="C14" s="2">
        <v>44130</v>
      </c>
      <c r="D14">
        <v>0.32500000000000001</v>
      </c>
      <c r="E14">
        <v>2</v>
      </c>
      <c r="F14">
        <v>2</v>
      </c>
      <c r="G14">
        <v>3.1680450772950723E-2</v>
      </c>
      <c r="H14">
        <v>4</v>
      </c>
      <c r="I14">
        <v>6.0775927795004136E-3</v>
      </c>
      <c r="J14">
        <v>4</v>
      </c>
      <c r="K14">
        <v>6.0775927795004136E-3</v>
      </c>
      <c r="L14">
        <v>136.51900000000001</v>
      </c>
      <c r="M14">
        <v>137.71899999999999</v>
      </c>
      <c r="N14">
        <v>133.35599999999999</v>
      </c>
      <c r="O14">
        <v>137.03</v>
      </c>
      <c r="P14">
        <v>138.55600000000001</v>
      </c>
      <c r="Q14">
        <v>126.02200000000001</v>
      </c>
      <c r="R14">
        <v>123.77</v>
      </c>
      <c r="S14">
        <v>114.815</v>
      </c>
      <c r="T14">
        <v>115.874</v>
      </c>
      <c r="U14">
        <v>116.444</v>
      </c>
      <c r="V14">
        <v>113.63</v>
      </c>
      <c r="W14">
        <v>118.51900000000001</v>
      </c>
      <c r="X14">
        <v>115.533</v>
      </c>
      <c r="Y14">
        <v>118.874</v>
      </c>
      <c r="Z14">
        <v>121.17</v>
      </c>
      <c r="AA14">
        <v>121.163</v>
      </c>
      <c r="AB14">
        <v>117.578</v>
      </c>
      <c r="AC14">
        <v>118.748</v>
      </c>
      <c r="AD14">
        <v>116.20699999999999</v>
      </c>
      <c r="AE14">
        <v>116.185</v>
      </c>
      <c r="AF14">
        <v>114.637</v>
      </c>
      <c r="AG14">
        <f>($AF14-$M14)/$M14</f>
        <v>-0.16760214639955268</v>
      </c>
    </row>
    <row r="15" spans="1:144" x14ac:dyDescent="0.25">
      <c r="A15" t="s">
        <v>146</v>
      </c>
      <c r="B15" s="2">
        <v>44617</v>
      </c>
      <c r="C15" s="2">
        <v>44683</v>
      </c>
      <c r="D15">
        <v>21.6449</v>
      </c>
      <c r="E15">
        <v>6</v>
      </c>
      <c r="F15">
        <v>10</v>
      </c>
      <c r="G15">
        <v>0.12934362934362931</v>
      </c>
      <c r="H15">
        <v>20</v>
      </c>
      <c r="I15">
        <v>6.1776061776061778E-2</v>
      </c>
      <c r="J15">
        <v>20</v>
      </c>
      <c r="K15">
        <v>6.1776061776061778E-2</v>
      </c>
      <c r="L15">
        <v>24650</v>
      </c>
      <c r="M15">
        <v>25900</v>
      </c>
      <c r="N15">
        <v>27550</v>
      </c>
      <c r="O15">
        <v>27550</v>
      </c>
      <c r="P15">
        <v>27450</v>
      </c>
      <c r="Q15">
        <v>26700</v>
      </c>
      <c r="R15">
        <v>24650</v>
      </c>
      <c r="S15">
        <v>24400</v>
      </c>
      <c r="T15">
        <v>24150</v>
      </c>
      <c r="U15">
        <v>23200</v>
      </c>
      <c r="V15">
        <v>22550</v>
      </c>
      <c r="W15">
        <v>23650</v>
      </c>
      <c r="X15">
        <v>24100</v>
      </c>
      <c r="Y15">
        <v>24550</v>
      </c>
      <c r="Z15">
        <v>24750</v>
      </c>
      <c r="AA15">
        <v>25700</v>
      </c>
      <c r="AB15">
        <v>25750</v>
      </c>
      <c r="AC15">
        <v>26150</v>
      </c>
      <c r="AD15">
        <v>26150</v>
      </c>
      <c r="AE15">
        <v>27250</v>
      </c>
      <c r="AF15">
        <v>27500</v>
      </c>
      <c r="AG15">
        <f>($AF15-$M15)/$M15</f>
        <v>6.1776061776061778E-2</v>
      </c>
    </row>
    <row r="16" spans="1:144" x14ac:dyDescent="0.25">
      <c r="A16" t="s">
        <v>147</v>
      </c>
      <c r="B16" s="2">
        <v>45518</v>
      </c>
      <c r="C16" s="2">
        <v>45610</v>
      </c>
      <c r="D16">
        <v>0.4511</v>
      </c>
      <c r="E16">
        <v>2</v>
      </c>
      <c r="F16">
        <v>2</v>
      </c>
      <c r="G16">
        <v>6.2929061784897022E-3</v>
      </c>
      <c r="H16">
        <v>4</v>
      </c>
      <c r="I16">
        <v>4.9199084668192221E-2</v>
      </c>
      <c r="J16">
        <v>4</v>
      </c>
      <c r="K16">
        <v>4.9199084668192221E-2</v>
      </c>
      <c r="L16">
        <v>162800</v>
      </c>
      <c r="M16">
        <v>174800</v>
      </c>
      <c r="N16">
        <v>173700</v>
      </c>
      <c r="O16">
        <v>180700</v>
      </c>
      <c r="P16">
        <v>183400</v>
      </c>
      <c r="Q16">
        <v>178000</v>
      </c>
      <c r="R16">
        <v>178000</v>
      </c>
      <c r="S16">
        <v>169200</v>
      </c>
      <c r="T16">
        <v>165200</v>
      </c>
      <c r="U16">
        <v>172500</v>
      </c>
      <c r="V16">
        <v>167700</v>
      </c>
      <c r="W16">
        <v>171900</v>
      </c>
      <c r="X16">
        <v>163900</v>
      </c>
      <c r="Y16">
        <v>161000</v>
      </c>
      <c r="Z16">
        <v>149200</v>
      </c>
      <c r="AA16">
        <v>147300</v>
      </c>
      <c r="AB16">
        <v>140100</v>
      </c>
      <c r="AC16">
        <v>138600</v>
      </c>
      <c r="AD16">
        <v>139200</v>
      </c>
      <c r="AE16">
        <v>139300</v>
      </c>
      <c r="AF16">
        <v>148800</v>
      </c>
      <c r="AG16">
        <f>($AF16-$M16)/$M16</f>
        <v>-0.14874141876430205</v>
      </c>
    </row>
    <row r="17" spans="1:33" x14ac:dyDescent="0.25">
      <c r="A17" t="s">
        <v>147</v>
      </c>
      <c r="B17" s="2">
        <v>45152</v>
      </c>
      <c r="C17" s="2">
        <v>45243</v>
      </c>
      <c r="D17">
        <v>0.30809999999999998</v>
      </c>
      <c r="E17">
        <v>8</v>
      </c>
      <c r="F17">
        <v>9</v>
      </c>
      <c r="G17">
        <v>1.9047619047619049E-2</v>
      </c>
      <c r="H17">
        <v>13</v>
      </c>
      <c r="I17">
        <v>0.1492063492063492</v>
      </c>
      <c r="J17">
        <v>13</v>
      </c>
      <c r="K17">
        <v>0.1492063492063492</v>
      </c>
      <c r="L17">
        <v>149600</v>
      </c>
      <c r="M17">
        <v>157500</v>
      </c>
      <c r="N17">
        <v>163100</v>
      </c>
      <c r="O17">
        <v>165700</v>
      </c>
      <c r="P17">
        <v>168000</v>
      </c>
      <c r="Q17">
        <v>164500</v>
      </c>
      <c r="R17">
        <v>162300</v>
      </c>
      <c r="S17">
        <v>167800</v>
      </c>
      <c r="T17">
        <v>155000</v>
      </c>
      <c r="U17">
        <v>154500</v>
      </c>
      <c r="V17">
        <v>158200</v>
      </c>
      <c r="W17">
        <v>168700</v>
      </c>
      <c r="X17">
        <v>169400</v>
      </c>
      <c r="Y17">
        <v>181000</v>
      </c>
      <c r="Z17">
        <v>169900</v>
      </c>
      <c r="AA17">
        <v>168200</v>
      </c>
      <c r="AB17">
        <v>167600</v>
      </c>
      <c r="AC17">
        <v>163900</v>
      </c>
      <c r="AD17">
        <v>157100</v>
      </c>
      <c r="AE17">
        <v>155400</v>
      </c>
      <c r="AF17">
        <v>157500</v>
      </c>
      <c r="AG17">
        <f>($AF17-$M17)/$M17</f>
        <v>0</v>
      </c>
    </row>
    <row r="18" spans="1:33" x14ac:dyDescent="0.25">
      <c r="A18" t="s">
        <v>147</v>
      </c>
      <c r="B18" s="2">
        <v>44690</v>
      </c>
      <c r="C18" s="2">
        <v>44782</v>
      </c>
      <c r="D18">
        <v>0.31</v>
      </c>
      <c r="E18">
        <v>13</v>
      </c>
      <c r="F18">
        <v>13</v>
      </c>
      <c r="G18">
        <v>3.8498556304138601E-3</v>
      </c>
      <c r="H18">
        <v>15</v>
      </c>
      <c r="I18">
        <v>2.1174205967276229E-2</v>
      </c>
      <c r="J18">
        <v>15</v>
      </c>
      <c r="K18">
        <v>2.1174205967276229E-2</v>
      </c>
      <c r="L18">
        <v>103200</v>
      </c>
      <c r="M18">
        <v>103900</v>
      </c>
      <c r="N18">
        <v>112200</v>
      </c>
      <c r="O18">
        <v>108700</v>
      </c>
      <c r="P18">
        <v>110600</v>
      </c>
      <c r="Q18">
        <v>108800</v>
      </c>
      <c r="R18">
        <v>111400</v>
      </c>
      <c r="S18">
        <v>110600</v>
      </c>
      <c r="T18">
        <v>109300</v>
      </c>
      <c r="U18">
        <v>109500</v>
      </c>
      <c r="V18">
        <v>110600</v>
      </c>
      <c r="W18">
        <v>105200</v>
      </c>
      <c r="X18">
        <v>107100</v>
      </c>
      <c r="Y18">
        <v>103500</v>
      </c>
      <c r="Z18">
        <v>104000</v>
      </c>
      <c r="AA18">
        <v>106100</v>
      </c>
      <c r="AB18">
        <v>106000</v>
      </c>
      <c r="AC18">
        <v>104900</v>
      </c>
      <c r="AD18">
        <v>105700</v>
      </c>
      <c r="AE18">
        <v>100900</v>
      </c>
      <c r="AF18">
        <v>100400</v>
      </c>
      <c r="AG18">
        <f>($AF18-$M18)/$M18</f>
        <v>-3.3686236766121272E-2</v>
      </c>
    </row>
    <row r="19" spans="1:33" x14ac:dyDescent="0.25">
      <c r="A19" t="s">
        <v>148</v>
      </c>
      <c r="B19" s="2">
        <v>45035</v>
      </c>
      <c r="C19" s="2">
        <v>45141</v>
      </c>
      <c r="D19">
        <v>7.8254999999999999</v>
      </c>
      <c r="E19">
        <v>3</v>
      </c>
      <c r="F19">
        <v>3</v>
      </c>
      <c r="G19">
        <v>4.0189125295508277E-2</v>
      </c>
      <c r="H19">
        <v>20</v>
      </c>
      <c r="I19">
        <v>0.2269503546099291</v>
      </c>
      <c r="J19">
        <v>70</v>
      </c>
      <c r="K19">
        <v>1.5248226950354611</v>
      </c>
      <c r="L19">
        <v>20350</v>
      </c>
      <c r="M19">
        <v>21150</v>
      </c>
      <c r="N19">
        <v>21600</v>
      </c>
      <c r="O19">
        <v>20300</v>
      </c>
      <c r="P19">
        <v>20450</v>
      </c>
      <c r="Q19">
        <v>21550</v>
      </c>
      <c r="R19">
        <v>21500</v>
      </c>
      <c r="S19">
        <v>20550</v>
      </c>
      <c r="T19">
        <v>21350</v>
      </c>
      <c r="U19">
        <v>23200</v>
      </c>
      <c r="V19">
        <v>21700</v>
      </c>
      <c r="W19">
        <v>21500</v>
      </c>
      <c r="X19">
        <v>21450</v>
      </c>
      <c r="Y19">
        <v>21000</v>
      </c>
      <c r="Z19">
        <v>20450</v>
      </c>
      <c r="AA19">
        <v>20350</v>
      </c>
      <c r="AB19">
        <v>19600</v>
      </c>
      <c r="AC19">
        <v>19810</v>
      </c>
      <c r="AD19">
        <v>20250</v>
      </c>
      <c r="AE19">
        <v>21350</v>
      </c>
      <c r="AF19">
        <v>25950</v>
      </c>
      <c r="AG19">
        <f>($AF19-$M19)/$M19</f>
        <v>0.22695035460992907</v>
      </c>
    </row>
    <row r="20" spans="1:33" x14ac:dyDescent="0.25">
      <c r="A20" t="s">
        <v>148</v>
      </c>
      <c r="B20" s="2">
        <v>44580</v>
      </c>
      <c r="C20" s="2">
        <v>44685</v>
      </c>
      <c r="D20">
        <v>0.1426</v>
      </c>
      <c r="E20">
        <v>2</v>
      </c>
      <c r="F20">
        <v>6</v>
      </c>
      <c r="G20">
        <v>3.638814016172507E-2</v>
      </c>
      <c r="H20">
        <v>10</v>
      </c>
      <c r="I20">
        <v>2.6954177897574129E-2</v>
      </c>
      <c r="J20">
        <v>10</v>
      </c>
      <c r="K20">
        <v>2.6954177897574129E-2</v>
      </c>
      <c r="L20">
        <v>17800</v>
      </c>
      <c r="M20">
        <v>18550</v>
      </c>
      <c r="N20">
        <v>18075</v>
      </c>
      <c r="O20">
        <v>18175</v>
      </c>
      <c r="P20">
        <v>18100</v>
      </c>
      <c r="Q20">
        <v>18050</v>
      </c>
      <c r="R20">
        <v>17875</v>
      </c>
      <c r="S20">
        <v>18450</v>
      </c>
      <c r="T20">
        <v>18375</v>
      </c>
      <c r="U20">
        <v>18850</v>
      </c>
      <c r="V20">
        <v>19050</v>
      </c>
      <c r="W20">
        <v>18225</v>
      </c>
      <c r="X20">
        <v>18175</v>
      </c>
      <c r="Y20">
        <v>18200</v>
      </c>
      <c r="Z20">
        <v>17550</v>
      </c>
      <c r="AA20">
        <v>16500</v>
      </c>
      <c r="AB20">
        <v>16050</v>
      </c>
      <c r="AC20">
        <v>16800</v>
      </c>
      <c r="AD20">
        <v>16775</v>
      </c>
      <c r="AE20">
        <v>16875</v>
      </c>
      <c r="AF20">
        <v>16850</v>
      </c>
      <c r="AG20">
        <f>($AF20-$M20)/$M20</f>
        <v>-9.1644204851752023E-2</v>
      </c>
    </row>
    <row r="21" spans="1:33" x14ac:dyDescent="0.25">
      <c r="A21" t="s">
        <v>148</v>
      </c>
      <c r="B21" s="2">
        <v>44329</v>
      </c>
      <c r="C21" s="2">
        <v>44421</v>
      </c>
      <c r="D21">
        <v>0.53039999999999998</v>
      </c>
      <c r="E21">
        <v>2</v>
      </c>
      <c r="F21">
        <v>2</v>
      </c>
      <c r="G21">
        <v>4.5662100456621002E-3</v>
      </c>
      <c r="H21">
        <v>14</v>
      </c>
      <c r="I21">
        <v>6.2404870624048703E-2</v>
      </c>
      <c r="J21">
        <v>50</v>
      </c>
      <c r="K21">
        <v>0.22678843226788431</v>
      </c>
      <c r="L21">
        <v>15000</v>
      </c>
      <c r="M21">
        <v>16425</v>
      </c>
      <c r="N21">
        <v>16350</v>
      </c>
      <c r="O21">
        <v>17100</v>
      </c>
      <c r="P21">
        <v>17125</v>
      </c>
      <c r="Q21">
        <v>17125</v>
      </c>
      <c r="R21">
        <v>16275</v>
      </c>
      <c r="S21">
        <v>16125</v>
      </c>
      <c r="T21">
        <v>15900</v>
      </c>
      <c r="U21">
        <v>16850</v>
      </c>
      <c r="V21">
        <v>16650</v>
      </c>
      <c r="W21">
        <v>16300</v>
      </c>
      <c r="X21">
        <v>16100</v>
      </c>
      <c r="Y21">
        <v>16500</v>
      </c>
      <c r="Z21">
        <v>17450</v>
      </c>
      <c r="AA21">
        <v>16975</v>
      </c>
      <c r="AB21">
        <v>17100</v>
      </c>
      <c r="AC21">
        <v>16800</v>
      </c>
      <c r="AD21">
        <v>16450</v>
      </c>
      <c r="AE21">
        <v>16725</v>
      </c>
      <c r="AF21">
        <v>16650</v>
      </c>
      <c r="AG21">
        <f>($AF21-$M21)/$M21</f>
        <v>1.3698630136986301E-2</v>
      </c>
    </row>
    <row r="22" spans="1:33" x14ac:dyDescent="0.25">
      <c r="A22" t="s">
        <v>148</v>
      </c>
      <c r="B22" s="2">
        <v>43311</v>
      </c>
      <c r="C22" s="2">
        <v>43418</v>
      </c>
      <c r="D22">
        <v>0.1817</v>
      </c>
      <c r="E22">
        <v>3</v>
      </c>
      <c r="F22">
        <v>10</v>
      </c>
      <c r="G22">
        <v>0.1042253521126761</v>
      </c>
      <c r="H22">
        <v>19</v>
      </c>
      <c r="I22">
        <v>0.1220657276995305</v>
      </c>
      <c r="J22">
        <v>23</v>
      </c>
      <c r="K22">
        <v>0.1455399061032864</v>
      </c>
      <c r="L22">
        <v>5075</v>
      </c>
      <c r="M22">
        <v>5325</v>
      </c>
      <c r="N22">
        <v>5450</v>
      </c>
      <c r="O22">
        <v>5325</v>
      </c>
      <c r="P22">
        <v>5225</v>
      </c>
      <c r="Q22">
        <v>5025</v>
      </c>
      <c r="R22">
        <v>5025</v>
      </c>
      <c r="S22">
        <v>4945</v>
      </c>
      <c r="T22">
        <v>4900</v>
      </c>
      <c r="U22">
        <v>4940</v>
      </c>
      <c r="V22">
        <v>4770</v>
      </c>
      <c r="W22">
        <v>4950</v>
      </c>
      <c r="X22">
        <v>4885</v>
      </c>
      <c r="Y22">
        <v>4800</v>
      </c>
      <c r="Z22">
        <v>4785</v>
      </c>
      <c r="AA22">
        <v>4950</v>
      </c>
      <c r="AB22">
        <v>5500</v>
      </c>
      <c r="AC22">
        <v>5475</v>
      </c>
      <c r="AD22">
        <v>5700</v>
      </c>
      <c r="AE22">
        <v>5975</v>
      </c>
      <c r="AF22">
        <v>5925</v>
      </c>
      <c r="AG22">
        <f>($AF22-$M22)/$M22</f>
        <v>0.11267605633802817</v>
      </c>
    </row>
    <row r="23" spans="1:33" x14ac:dyDescent="0.25">
      <c r="A23" t="s">
        <v>149</v>
      </c>
      <c r="B23" s="2">
        <v>45369</v>
      </c>
      <c r="C23" s="2">
        <v>45426</v>
      </c>
      <c r="D23">
        <v>0.29409999999999997</v>
      </c>
      <c r="E23">
        <v>2</v>
      </c>
      <c r="F23">
        <v>5</v>
      </c>
      <c r="G23">
        <v>5.2224371373307543E-2</v>
      </c>
      <c r="H23">
        <v>19</v>
      </c>
      <c r="I23">
        <v>7.9303675048355893E-2</v>
      </c>
      <c r="J23">
        <v>33</v>
      </c>
      <c r="K23">
        <v>0.15280464216634429</v>
      </c>
      <c r="L23">
        <v>50800</v>
      </c>
      <c r="M23">
        <v>51700</v>
      </c>
      <c r="N23">
        <v>50200</v>
      </c>
      <c r="O23">
        <v>49700</v>
      </c>
      <c r="P23">
        <v>49600</v>
      </c>
      <c r="Q23">
        <v>49000</v>
      </c>
      <c r="R23">
        <v>49000</v>
      </c>
      <c r="S23">
        <v>51100</v>
      </c>
      <c r="T23">
        <v>51600</v>
      </c>
      <c r="U23">
        <v>51100</v>
      </c>
      <c r="V23">
        <v>53600</v>
      </c>
      <c r="W23">
        <v>53900</v>
      </c>
      <c r="X23">
        <v>53400</v>
      </c>
      <c r="Y23">
        <v>52600</v>
      </c>
      <c r="Z23">
        <v>52400</v>
      </c>
      <c r="AA23">
        <v>49700</v>
      </c>
      <c r="AB23">
        <v>50300</v>
      </c>
      <c r="AC23">
        <v>51100</v>
      </c>
      <c r="AD23">
        <v>54900</v>
      </c>
      <c r="AE23">
        <v>55800</v>
      </c>
      <c r="AF23">
        <v>52400</v>
      </c>
      <c r="AG23">
        <f>($AF23-$M23)/$M23</f>
        <v>1.3539651837524178E-2</v>
      </c>
    </row>
    <row r="24" spans="1:33" x14ac:dyDescent="0.25">
      <c r="A24" t="s">
        <v>149</v>
      </c>
      <c r="B24" s="2">
        <v>45152</v>
      </c>
      <c r="C24" s="2">
        <v>45243</v>
      </c>
      <c r="D24">
        <v>0.82450000000000001</v>
      </c>
      <c r="E24">
        <v>2</v>
      </c>
      <c r="F24">
        <v>2</v>
      </c>
      <c r="G24">
        <v>4.996876951905059E-3</v>
      </c>
      <c r="H24">
        <v>14</v>
      </c>
      <c r="I24">
        <v>6.1211742660836968E-2</v>
      </c>
      <c r="J24">
        <v>14</v>
      </c>
      <c r="K24">
        <v>6.1211742660836968E-2</v>
      </c>
      <c r="L24">
        <v>31960</v>
      </c>
      <c r="M24">
        <v>32020</v>
      </c>
      <c r="N24">
        <v>31860</v>
      </c>
      <c r="O24">
        <v>33160</v>
      </c>
      <c r="P24">
        <v>32400</v>
      </c>
      <c r="Q24">
        <v>32620</v>
      </c>
      <c r="R24">
        <v>33200</v>
      </c>
      <c r="S24">
        <v>33840</v>
      </c>
      <c r="T24">
        <v>33080</v>
      </c>
      <c r="U24">
        <v>32860</v>
      </c>
      <c r="V24">
        <v>33600</v>
      </c>
      <c r="W24">
        <v>33620</v>
      </c>
      <c r="X24">
        <v>33620</v>
      </c>
      <c r="Y24">
        <v>33880</v>
      </c>
      <c r="Z24">
        <v>33980</v>
      </c>
      <c r="AA24">
        <v>33680</v>
      </c>
      <c r="AB24">
        <v>33400</v>
      </c>
      <c r="AC24">
        <v>33760</v>
      </c>
      <c r="AD24">
        <v>32140</v>
      </c>
      <c r="AE24">
        <v>31120</v>
      </c>
      <c r="AF24">
        <v>31320</v>
      </c>
      <c r="AG24">
        <f>($AF24-$M24)/$M24</f>
        <v>-2.1861336664584636E-2</v>
      </c>
    </row>
    <row r="25" spans="1:33" x14ac:dyDescent="0.25">
      <c r="A25" t="s">
        <v>149</v>
      </c>
      <c r="B25" s="2">
        <v>44785</v>
      </c>
      <c r="C25" s="2">
        <v>44879</v>
      </c>
      <c r="D25">
        <v>0.1426</v>
      </c>
      <c r="E25">
        <v>2</v>
      </c>
      <c r="F25">
        <v>2</v>
      </c>
      <c r="G25">
        <v>7.0821529745042494E-3</v>
      </c>
      <c r="H25">
        <v>14</v>
      </c>
      <c r="I25">
        <v>2.9036827195467421E-2</v>
      </c>
      <c r="J25">
        <v>60</v>
      </c>
      <c r="K25">
        <v>4.8866855524079322E-2</v>
      </c>
      <c r="L25">
        <v>26700</v>
      </c>
      <c r="M25">
        <v>28240</v>
      </c>
      <c r="N25">
        <v>28040</v>
      </c>
      <c r="O25">
        <v>28800</v>
      </c>
      <c r="P25">
        <v>28600</v>
      </c>
      <c r="Q25">
        <v>27760</v>
      </c>
      <c r="R25">
        <v>27360</v>
      </c>
      <c r="S25">
        <v>27300</v>
      </c>
      <c r="T25">
        <v>28480</v>
      </c>
      <c r="U25">
        <v>28720</v>
      </c>
      <c r="V25">
        <v>28480</v>
      </c>
      <c r="W25">
        <v>28580</v>
      </c>
      <c r="X25">
        <v>28720</v>
      </c>
      <c r="Y25">
        <v>28520</v>
      </c>
      <c r="Z25">
        <v>29060</v>
      </c>
      <c r="AA25">
        <v>28880</v>
      </c>
      <c r="AB25">
        <v>28660</v>
      </c>
      <c r="AC25">
        <v>27740</v>
      </c>
      <c r="AD25">
        <v>27400</v>
      </c>
      <c r="AE25">
        <v>28420</v>
      </c>
      <c r="AF25">
        <v>27800</v>
      </c>
      <c r="AG25">
        <f>($AF25-$M25)/$M25</f>
        <v>-1.5580736543909348E-2</v>
      </c>
    </row>
    <row r="26" spans="1:33" x14ac:dyDescent="0.25">
      <c r="A26" t="s">
        <v>149</v>
      </c>
      <c r="B26" s="2">
        <v>44606</v>
      </c>
      <c r="C26" s="2">
        <v>44694</v>
      </c>
      <c r="D26">
        <v>0.252</v>
      </c>
      <c r="E26">
        <v>5</v>
      </c>
      <c r="F26">
        <v>7</v>
      </c>
      <c r="G26">
        <v>2.406267487409065E-2</v>
      </c>
      <c r="H26">
        <v>20</v>
      </c>
      <c r="I26">
        <v>6.0996082820369342E-2</v>
      </c>
      <c r="J26">
        <v>20</v>
      </c>
      <c r="K26">
        <v>6.0996082820369342E-2</v>
      </c>
      <c r="L26">
        <v>34700</v>
      </c>
      <c r="M26">
        <v>35740</v>
      </c>
      <c r="N26">
        <v>36520</v>
      </c>
      <c r="O26">
        <v>35960</v>
      </c>
      <c r="P26">
        <v>36160</v>
      </c>
      <c r="Q26">
        <v>35420</v>
      </c>
      <c r="R26">
        <v>34900</v>
      </c>
      <c r="S26">
        <v>34880</v>
      </c>
      <c r="T26">
        <v>35180</v>
      </c>
      <c r="U26">
        <v>36300</v>
      </c>
      <c r="V26">
        <v>36020</v>
      </c>
      <c r="W26">
        <v>36440</v>
      </c>
      <c r="X26">
        <v>36300</v>
      </c>
      <c r="Y26">
        <v>35960</v>
      </c>
      <c r="Z26">
        <v>35960</v>
      </c>
      <c r="AA26">
        <v>35920</v>
      </c>
      <c r="AB26">
        <v>36580</v>
      </c>
      <c r="AC26">
        <v>37480</v>
      </c>
      <c r="AD26">
        <v>36180</v>
      </c>
      <c r="AE26">
        <v>35340</v>
      </c>
      <c r="AF26">
        <v>37920</v>
      </c>
      <c r="AG26">
        <f>($AF26-$M26)/$M26</f>
        <v>6.0996082820369335E-2</v>
      </c>
    </row>
    <row r="27" spans="1:33" x14ac:dyDescent="0.25">
      <c r="A27" t="s">
        <v>149</v>
      </c>
      <c r="B27" s="2">
        <v>44330</v>
      </c>
      <c r="C27" s="2">
        <v>44425</v>
      </c>
      <c r="D27">
        <v>0.31590000000000001</v>
      </c>
      <c r="E27">
        <v>2</v>
      </c>
      <c r="F27">
        <v>2</v>
      </c>
      <c r="G27">
        <v>1.854140914709518E-3</v>
      </c>
      <c r="H27">
        <v>13</v>
      </c>
      <c r="I27">
        <v>5.0679851668726822E-2</v>
      </c>
      <c r="J27">
        <v>41</v>
      </c>
      <c r="K27">
        <v>0.1656365883807169</v>
      </c>
      <c r="L27">
        <v>31240</v>
      </c>
      <c r="M27">
        <v>32360</v>
      </c>
      <c r="N27">
        <v>32300</v>
      </c>
      <c r="O27">
        <v>33360</v>
      </c>
      <c r="P27">
        <v>33440</v>
      </c>
      <c r="Q27">
        <v>33020</v>
      </c>
      <c r="R27">
        <v>33080</v>
      </c>
      <c r="S27">
        <v>32900</v>
      </c>
      <c r="T27">
        <v>33200</v>
      </c>
      <c r="U27">
        <v>33140</v>
      </c>
      <c r="V27">
        <v>32680</v>
      </c>
      <c r="W27">
        <v>33200</v>
      </c>
      <c r="X27">
        <v>33300</v>
      </c>
      <c r="Y27">
        <v>34000</v>
      </c>
      <c r="Z27">
        <v>33420</v>
      </c>
      <c r="AA27">
        <v>33840</v>
      </c>
      <c r="AB27">
        <v>33600</v>
      </c>
      <c r="AC27">
        <v>33400</v>
      </c>
      <c r="AD27">
        <v>33600</v>
      </c>
      <c r="AE27">
        <v>33240</v>
      </c>
      <c r="AF27">
        <v>33360</v>
      </c>
      <c r="AG27">
        <f>($AF27-$M27)/$M27</f>
        <v>3.0902348578491966E-2</v>
      </c>
    </row>
    <row r="28" spans="1:33" x14ac:dyDescent="0.25">
      <c r="A28" t="s">
        <v>149</v>
      </c>
      <c r="B28" s="2">
        <v>43965</v>
      </c>
      <c r="C28" s="2">
        <v>44056</v>
      </c>
      <c r="D28">
        <v>0.38229999999999997</v>
      </c>
      <c r="E28">
        <v>2</v>
      </c>
      <c r="F28">
        <v>3</v>
      </c>
      <c r="G28">
        <v>4.1493775933609959E-3</v>
      </c>
      <c r="H28">
        <v>20</v>
      </c>
      <c r="I28">
        <v>0.1151452282157676</v>
      </c>
      <c r="J28">
        <v>60</v>
      </c>
      <c r="K28">
        <v>0.47821576763485479</v>
      </c>
      <c r="L28">
        <v>18660</v>
      </c>
      <c r="M28">
        <v>19280</v>
      </c>
      <c r="N28">
        <v>19280</v>
      </c>
      <c r="O28">
        <v>19200</v>
      </c>
      <c r="P28">
        <v>19680</v>
      </c>
      <c r="Q28">
        <v>20600</v>
      </c>
      <c r="R28">
        <v>20980</v>
      </c>
      <c r="S28">
        <v>20660</v>
      </c>
      <c r="T28">
        <v>20680</v>
      </c>
      <c r="U28">
        <v>20640</v>
      </c>
      <c r="V28">
        <v>19880</v>
      </c>
      <c r="W28">
        <v>19340</v>
      </c>
      <c r="X28">
        <v>19940</v>
      </c>
      <c r="Y28">
        <v>19920</v>
      </c>
      <c r="Z28">
        <v>20360</v>
      </c>
      <c r="AA28">
        <v>20660</v>
      </c>
      <c r="AB28">
        <v>20860</v>
      </c>
      <c r="AC28">
        <v>20560</v>
      </c>
      <c r="AD28">
        <v>20760</v>
      </c>
      <c r="AE28">
        <v>21300</v>
      </c>
      <c r="AF28">
        <v>21500</v>
      </c>
      <c r="AG28">
        <f>($AF28-$M28)/$M28</f>
        <v>0.11514522821576763</v>
      </c>
    </row>
    <row r="29" spans="1:33" x14ac:dyDescent="0.25">
      <c r="A29" t="s">
        <v>149</v>
      </c>
      <c r="B29" s="2">
        <v>42958</v>
      </c>
      <c r="C29" s="2">
        <v>43052</v>
      </c>
      <c r="D29">
        <v>0.1143</v>
      </c>
      <c r="E29">
        <v>2</v>
      </c>
      <c r="F29">
        <v>2</v>
      </c>
      <c r="G29">
        <v>2.2637795275590549E-2</v>
      </c>
      <c r="H29">
        <v>5</v>
      </c>
      <c r="I29">
        <v>1.377952755905512E-2</v>
      </c>
      <c r="J29">
        <v>57</v>
      </c>
      <c r="K29">
        <v>0.17519685039370081</v>
      </c>
      <c r="L29">
        <v>9780</v>
      </c>
      <c r="M29">
        <v>10160</v>
      </c>
      <c r="N29">
        <v>9930</v>
      </c>
      <c r="O29">
        <v>10020</v>
      </c>
      <c r="P29">
        <v>10280</v>
      </c>
      <c r="Q29">
        <v>10300</v>
      </c>
      <c r="R29">
        <v>10140</v>
      </c>
      <c r="S29">
        <v>10180</v>
      </c>
      <c r="T29">
        <v>10060</v>
      </c>
      <c r="U29">
        <v>9790</v>
      </c>
      <c r="V29">
        <v>9960</v>
      </c>
      <c r="W29">
        <v>9990</v>
      </c>
      <c r="X29">
        <v>9910</v>
      </c>
      <c r="Y29">
        <v>10080</v>
      </c>
      <c r="Z29">
        <v>9970</v>
      </c>
      <c r="AA29">
        <v>9930</v>
      </c>
      <c r="AB29">
        <v>9990</v>
      </c>
      <c r="AC29">
        <v>9950</v>
      </c>
      <c r="AD29">
        <v>10040</v>
      </c>
      <c r="AE29">
        <v>9890</v>
      </c>
      <c r="AF29">
        <v>9930</v>
      </c>
      <c r="AG29">
        <f>($AF29-$M29)/$M29</f>
        <v>-2.2637795275590553E-2</v>
      </c>
    </row>
    <row r="30" spans="1:33" x14ac:dyDescent="0.25">
      <c r="A30" t="s">
        <v>150</v>
      </c>
      <c r="B30" s="2">
        <v>44589</v>
      </c>
      <c r="C30" s="2">
        <v>44693</v>
      </c>
      <c r="D30">
        <v>0.16070000000000001</v>
      </c>
      <c r="E30">
        <v>4</v>
      </c>
      <c r="F30">
        <v>4</v>
      </c>
      <c r="G30">
        <v>1.7333333333333291E-2</v>
      </c>
      <c r="H30">
        <v>17</v>
      </c>
      <c r="I30">
        <v>9.6000000000000044E-2</v>
      </c>
      <c r="J30">
        <v>17</v>
      </c>
      <c r="K30">
        <v>9.6000000000000044E-2</v>
      </c>
      <c r="L30">
        <v>36.15</v>
      </c>
      <c r="M30">
        <v>37.5</v>
      </c>
      <c r="N30">
        <v>38.6</v>
      </c>
      <c r="O30">
        <v>38.200000000000003</v>
      </c>
      <c r="P30">
        <v>36.85</v>
      </c>
      <c r="Q30">
        <v>38.35</v>
      </c>
      <c r="R30">
        <v>37.9</v>
      </c>
      <c r="S30">
        <v>37.35</v>
      </c>
      <c r="T30">
        <v>36.85</v>
      </c>
      <c r="U30">
        <v>38.799999999999997</v>
      </c>
      <c r="V30">
        <v>38.9</v>
      </c>
      <c r="W30">
        <v>39.25</v>
      </c>
      <c r="X30">
        <v>38.9</v>
      </c>
      <c r="Y30">
        <v>38.049999999999997</v>
      </c>
      <c r="Z30">
        <v>37.25</v>
      </c>
      <c r="AA30">
        <v>40.299999999999997</v>
      </c>
      <c r="AB30">
        <v>39.1</v>
      </c>
      <c r="AC30">
        <v>41.1</v>
      </c>
      <c r="AD30">
        <v>40.5</v>
      </c>
      <c r="AE30">
        <v>39.950000000000003</v>
      </c>
      <c r="AF30">
        <v>38.799999999999997</v>
      </c>
      <c r="AG30">
        <f>($AF30-$M30)/$M30</f>
        <v>3.4666666666666589E-2</v>
      </c>
    </row>
    <row r="31" spans="1:33" x14ac:dyDescent="0.25">
      <c r="A31" t="s">
        <v>150</v>
      </c>
      <c r="B31" s="2">
        <v>43552</v>
      </c>
      <c r="C31" s="2">
        <v>43594</v>
      </c>
      <c r="D31">
        <v>0.14050000000000001</v>
      </c>
      <c r="E31">
        <v>17</v>
      </c>
      <c r="F31">
        <v>17</v>
      </c>
      <c r="G31">
        <v>5.4347826086955367E-3</v>
      </c>
      <c r="H31">
        <v>20</v>
      </c>
      <c r="I31">
        <v>7.6086956521739446E-3</v>
      </c>
      <c r="J31">
        <v>22</v>
      </c>
      <c r="K31">
        <v>5.6521739130434942E-2</v>
      </c>
      <c r="L31">
        <v>18.22</v>
      </c>
      <c r="M31">
        <v>18.399999999999999</v>
      </c>
      <c r="N31">
        <v>18.7</v>
      </c>
      <c r="O31">
        <v>19.68</v>
      </c>
      <c r="P31">
        <v>19.88</v>
      </c>
      <c r="Q31">
        <v>19.46</v>
      </c>
      <c r="R31">
        <v>18.98</v>
      </c>
      <c r="S31">
        <v>19.32</v>
      </c>
      <c r="T31">
        <v>18.940000000000001</v>
      </c>
      <c r="U31">
        <v>18.8</v>
      </c>
      <c r="V31">
        <v>18.88</v>
      </c>
      <c r="W31">
        <v>18.72</v>
      </c>
      <c r="X31">
        <v>18.66</v>
      </c>
      <c r="Y31">
        <v>19.18</v>
      </c>
      <c r="Z31">
        <v>19.28</v>
      </c>
      <c r="AA31">
        <v>19.239999999999998</v>
      </c>
      <c r="AB31">
        <v>19.239999999999998</v>
      </c>
      <c r="AC31">
        <v>18.3</v>
      </c>
      <c r="AD31">
        <v>18.440000000000001</v>
      </c>
      <c r="AE31">
        <v>18.399999999999999</v>
      </c>
      <c r="AF31">
        <v>18.54</v>
      </c>
      <c r="AG31">
        <f>($AF31-$M31)/$M31</f>
        <v>7.6086956521739446E-3</v>
      </c>
    </row>
    <row r="32" spans="1:33" x14ac:dyDescent="0.25">
      <c r="A32" t="s">
        <v>150</v>
      </c>
      <c r="B32" s="2">
        <v>43412</v>
      </c>
      <c r="C32" s="2">
        <v>43552</v>
      </c>
      <c r="D32">
        <v>0.17949999999999999</v>
      </c>
      <c r="E32">
        <v>2</v>
      </c>
      <c r="F32">
        <v>11</v>
      </c>
      <c r="G32">
        <v>7.8239608801955948E-2</v>
      </c>
      <c r="H32">
        <v>17</v>
      </c>
      <c r="I32">
        <v>8.6797066014670035E-2</v>
      </c>
      <c r="J32">
        <v>72</v>
      </c>
      <c r="K32">
        <v>0.2224938875305624</v>
      </c>
      <c r="L32">
        <v>15.64</v>
      </c>
      <c r="M32">
        <v>16.36</v>
      </c>
      <c r="N32">
        <v>16.28</v>
      </c>
      <c r="O32">
        <v>15.78</v>
      </c>
      <c r="P32">
        <v>15.12</v>
      </c>
      <c r="Q32">
        <v>15.72</v>
      </c>
      <c r="R32">
        <v>15.48</v>
      </c>
      <c r="S32">
        <v>16.12</v>
      </c>
      <c r="T32">
        <v>15.52</v>
      </c>
      <c r="U32">
        <v>15.86</v>
      </c>
      <c r="V32">
        <v>15.64</v>
      </c>
      <c r="W32">
        <v>15.08</v>
      </c>
      <c r="X32">
        <v>15.6</v>
      </c>
      <c r="Y32">
        <v>15.92</v>
      </c>
      <c r="Z32">
        <v>16.059999999999999</v>
      </c>
      <c r="AA32">
        <v>15.82</v>
      </c>
      <c r="AB32">
        <v>16.579999999999998</v>
      </c>
      <c r="AC32">
        <v>17.78</v>
      </c>
      <c r="AD32">
        <v>17.14</v>
      </c>
      <c r="AE32">
        <v>16.68</v>
      </c>
      <c r="AF32">
        <v>15.42</v>
      </c>
      <c r="AG32">
        <f>($AF32-$M32)/$M32</f>
        <v>-5.7457212713936404E-2</v>
      </c>
    </row>
    <row r="33" spans="1:33" x14ac:dyDescent="0.25">
      <c r="A33" t="s">
        <v>150</v>
      </c>
      <c r="B33" s="2">
        <v>42780</v>
      </c>
      <c r="C33" s="2">
        <v>42866</v>
      </c>
      <c r="D33">
        <v>0.42859999999999998</v>
      </c>
      <c r="E33">
        <v>3</v>
      </c>
      <c r="F33">
        <v>3</v>
      </c>
      <c r="G33">
        <v>3.5106382978723413E-2</v>
      </c>
      <c r="H33">
        <v>16</v>
      </c>
      <c r="I33">
        <v>8.9361702127659551E-2</v>
      </c>
      <c r="J33">
        <v>28</v>
      </c>
      <c r="K33">
        <v>0.19148936170212749</v>
      </c>
      <c r="L33">
        <v>8.8800000000000008</v>
      </c>
      <c r="M33">
        <v>9.4</v>
      </c>
      <c r="N33">
        <v>9.44</v>
      </c>
      <c r="O33">
        <v>9.07</v>
      </c>
      <c r="P33">
        <v>9.25</v>
      </c>
      <c r="Q33">
        <v>9.1999999999999993</v>
      </c>
      <c r="R33">
        <v>9.36</v>
      </c>
      <c r="S33">
        <v>9.6300000000000008</v>
      </c>
      <c r="T33">
        <v>9.48</v>
      </c>
      <c r="U33">
        <v>9.4600000000000009</v>
      </c>
      <c r="V33">
        <v>9.2799999999999994</v>
      </c>
      <c r="W33">
        <v>9.4499999999999993</v>
      </c>
      <c r="X33">
        <v>9.6</v>
      </c>
      <c r="Y33">
        <v>9.56</v>
      </c>
      <c r="Z33">
        <v>9.75</v>
      </c>
      <c r="AA33">
        <v>10.02</v>
      </c>
      <c r="AB33">
        <v>10.24</v>
      </c>
      <c r="AC33">
        <v>9.93</v>
      </c>
      <c r="AD33">
        <v>10.16</v>
      </c>
      <c r="AE33">
        <v>10.24</v>
      </c>
      <c r="AF33">
        <v>10.220000000000001</v>
      </c>
      <c r="AG33">
        <f>($AF33-$M33)/$M33</f>
        <v>8.7234042553191518E-2</v>
      </c>
    </row>
    <row r="34" spans="1:33" x14ac:dyDescent="0.25">
      <c r="A34" t="s">
        <v>150</v>
      </c>
      <c r="B34" s="2">
        <v>42584</v>
      </c>
      <c r="C34" s="2">
        <v>42780</v>
      </c>
      <c r="D34">
        <v>0.5091</v>
      </c>
      <c r="E34">
        <v>4</v>
      </c>
      <c r="F34">
        <v>5</v>
      </c>
      <c r="G34">
        <v>2.68199233716475E-2</v>
      </c>
      <c r="H34">
        <v>20</v>
      </c>
      <c r="I34">
        <v>8.5568326947637288E-2</v>
      </c>
      <c r="J34">
        <v>45</v>
      </c>
      <c r="K34">
        <v>0.24137931034482771</v>
      </c>
      <c r="L34">
        <v>7.53</v>
      </c>
      <c r="M34">
        <v>7.83</v>
      </c>
      <c r="N34">
        <v>7.87</v>
      </c>
      <c r="O34">
        <v>7.9</v>
      </c>
      <c r="P34">
        <v>7.77</v>
      </c>
      <c r="Q34">
        <v>7.62</v>
      </c>
      <c r="R34">
        <v>7.68</v>
      </c>
      <c r="S34">
        <v>8.1</v>
      </c>
      <c r="T34">
        <v>8.24</v>
      </c>
      <c r="U34">
        <v>8.26</v>
      </c>
      <c r="V34">
        <v>7.94</v>
      </c>
      <c r="W34">
        <v>8.23</v>
      </c>
      <c r="X34">
        <v>8.16</v>
      </c>
      <c r="Y34">
        <v>8.36</v>
      </c>
      <c r="Z34">
        <v>8.19</v>
      </c>
      <c r="AA34">
        <v>7.97</v>
      </c>
      <c r="AB34">
        <v>7.99</v>
      </c>
      <c r="AC34">
        <v>7.96</v>
      </c>
      <c r="AD34">
        <v>8.2200000000000006</v>
      </c>
      <c r="AE34">
        <v>8.27</v>
      </c>
      <c r="AF34">
        <v>8.5</v>
      </c>
      <c r="AG34">
        <f>($AF34-$M34)/$M34</f>
        <v>8.5568326947637288E-2</v>
      </c>
    </row>
    <row r="35" spans="1:33" x14ac:dyDescent="0.25">
      <c r="A35" t="s">
        <v>151</v>
      </c>
      <c r="B35" s="2">
        <v>45218</v>
      </c>
      <c r="C35" s="2">
        <v>45309</v>
      </c>
      <c r="D35">
        <v>0.106</v>
      </c>
      <c r="E35">
        <v>2</v>
      </c>
      <c r="F35">
        <v>9</v>
      </c>
      <c r="G35">
        <v>5.0359712230215833E-2</v>
      </c>
      <c r="H35">
        <v>20</v>
      </c>
      <c r="I35">
        <v>4.8561151079136687E-2</v>
      </c>
      <c r="J35">
        <v>50</v>
      </c>
      <c r="K35">
        <v>6.654676258992806E-2</v>
      </c>
      <c r="L35">
        <v>546</v>
      </c>
      <c r="M35">
        <v>556</v>
      </c>
      <c r="N35">
        <v>544</v>
      </c>
      <c r="O35">
        <v>544</v>
      </c>
      <c r="P35">
        <v>544</v>
      </c>
      <c r="Q35">
        <v>531</v>
      </c>
      <c r="R35">
        <v>533</v>
      </c>
      <c r="S35">
        <v>532</v>
      </c>
      <c r="T35">
        <v>529</v>
      </c>
      <c r="U35">
        <v>528</v>
      </c>
      <c r="V35">
        <v>547</v>
      </c>
      <c r="W35">
        <v>549</v>
      </c>
      <c r="X35">
        <v>550</v>
      </c>
      <c r="Y35">
        <v>555</v>
      </c>
      <c r="Z35">
        <v>556</v>
      </c>
      <c r="AA35">
        <v>557</v>
      </c>
      <c r="AB35">
        <v>557</v>
      </c>
      <c r="AC35">
        <v>571</v>
      </c>
      <c r="AD35">
        <v>572</v>
      </c>
      <c r="AE35">
        <v>581</v>
      </c>
      <c r="AF35">
        <v>583</v>
      </c>
      <c r="AG35">
        <f>($AF35-$M35)/$M35</f>
        <v>4.8561151079136694E-2</v>
      </c>
    </row>
    <row r="36" spans="1:33" x14ac:dyDescent="0.25">
      <c r="A36" t="s">
        <v>151</v>
      </c>
      <c r="B36" s="2">
        <v>42201</v>
      </c>
      <c r="C36" s="2">
        <v>42292</v>
      </c>
      <c r="D36">
        <v>0.11600000000000001</v>
      </c>
      <c r="E36">
        <v>2</v>
      </c>
      <c r="F36">
        <v>2</v>
      </c>
      <c r="G36">
        <v>7.1428571428571426E-3</v>
      </c>
      <c r="H36">
        <v>3</v>
      </c>
      <c r="I36">
        <v>3.5714285714285709E-3</v>
      </c>
      <c r="J36">
        <v>3</v>
      </c>
      <c r="K36">
        <v>3.5714285714285709E-3</v>
      </c>
      <c r="L36">
        <v>136.5</v>
      </c>
      <c r="M36">
        <v>140</v>
      </c>
      <c r="N36">
        <v>139</v>
      </c>
      <c r="O36">
        <v>140.5</v>
      </c>
      <c r="P36">
        <v>139</v>
      </c>
      <c r="Q36">
        <v>136</v>
      </c>
      <c r="R36">
        <v>137</v>
      </c>
      <c r="S36">
        <v>134</v>
      </c>
      <c r="T36">
        <v>134</v>
      </c>
      <c r="U36">
        <v>135.5</v>
      </c>
      <c r="V36">
        <v>138.5</v>
      </c>
      <c r="W36">
        <v>139.5</v>
      </c>
      <c r="X36">
        <v>134.5</v>
      </c>
      <c r="Y36">
        <v>136.5</v>
      </c>
      <c r="Z36">
        <v>134</v>
      </c>
      <c r="AA36">
        <v>134</v>
      </c>
      <c r="AB36">
        <v>133</v>
      </c>
      <c r="AC36">
        <v>129</v>
      </c>
      <c r="AD36">
        <v>130.5</v>
      </c>
      <c r="AE36">
        <v>128.5</v>
      </c>
      <c r="AF36">
        <v>128</v>
      </c>
      <c r="AG36">
        <f>($AF36-$M36)/$M36</f>
        <v>-8.5714285714285715E-2</v>
      </c>
    </row>
    <row r="37" spans="1:33" x14ac:dyDescent="0.25">
      <c r="A37" t="s">
        <v>152</v>
      </c>
      <c r="B37" s="2">
        <v>45408</v>
      </c>
      <c r="C37" s="2">
        <v>45504</v>
      </c>
      <c r="D37">
        <v>0.34410000000000002</v>
      </c>
      <c r="E37">
        <v>2</v>
      </c>
      <c r="F37">
        <v>2</v>
      </c>
      <c r="G37">
        <v>2.266009852216749E-2</v>
      </c>
      <c r="H37">
        <v>20</v>
      </c>
      <c r="I37">
        <v>0.26600985221674878</v>
      </c>
      <c r="J37">
        <v>37</v>
      </c>
      <c r="K37">
        <v>0.47783251231527102</v>
      </c>
      <c r="L37">
        <v>1005</v>
      </c>
      <c r="M37">
        <v>1015</v>
      </c>
      <c r="N37">
        <v>992</v>
      </c>
      <c r="O37">
        <v>1000</v>
      </c>
      <c r="P37">
        <v>1040</v>
      </c>
      <c r="Q37">
        <v>1035</v>
      </c>
      <c r="R37">
        <v>1045</v>
      </c>
      <c r="S37">
        <v>1095</v>
      </c>
      <c r="T37">
        <v>1095</v>
      </c>
      <c r="U37">
        <v>1095</v>
      </c>
      <c r="V37">
        <v>1115</v>
      </c>
      <c r="W37">
        <v>1155</v>
      </c>
      <c r="X37">
        <v>1155</v>
      </c>
      <c r="Y37">
        <v>1190</v>
      </c>
      <c r="Z37">
        <v>1165</v>
      </c>
      <c r="AA37">
        <v>1190</v>
      </c>
      <c r="AB37">
        <v>1175</v>
      </c>
      <c r="AC37">
        <v>1185</v>
      </c>
      <c r="AD37">
        <v>1205</v>
      </c>
      <c r="AE37">
        <v>1195</v>
      </c>
      <c r="AF37">
        <v>1285</v>
      </c>
      <c r="AG37">
        <f>($AF37-$M37)/$M37</f>
        <v>0.26600985221674878</v>
      </c>
    </row>
    <row r="38" spans="1:33" x14ac:dyDescent="0.25">
      <c r="A38" t="s">
        <v>152</v>
      </c>
      <c r="B38" s="2">
        <v>45135</v>
      </c>
      <c r="C38" s="2">
        <v>45226</v>
      </c>
      <c r="D38">
        <v>0.154</v>
      </c>
      <c r="E38">
        <v>6</v>
      </c>
      <c r="F38">
        <v>6</v>
      </c>
      <c r="G38">
        <v>0</v>
      </c>
      <c r="H38">
        <v>7</v>
      </c>
      <c r="I38">
        <v>1.5942028985507249E-2</v>
      </c>
      <c r="J38">
        <v>51</v>
      </c>
      <c r="K38">
        <v>0.22028985507246379</v>
      </c>
      <c r="L38">
        <v>658</v>
      </c>
      <c r="M38">
        <v>690</v>
      </c>
      <c r="N38">
        <v>713</v>
      </c>
      <c r="O38">
        <v>709</v>
      </c>
      <c r="P38">
        <v>706</v>
      </c>
      <c r="Q38">
        <v>706</v>
      </c>
      <c r="R38">
        <v>690</v>
      </c>
      <c r="S38">
        <v>701</v>
      </c>
      <c r="T38">
        <v>693</v>
      </c>
      <c r="U38">
        <v>679</v>
      </c>
      <c r="V38">
        <v>672</v>
      </c>
      <c r="W38">
        <v>678</v>
      </c>
      <c r="X38">
        <v>689</v>
      </c>
      <c r="Y38">
        <v>674</v>
      </c>
      <c r="Z38">
        <v>674</v>
      </c>
      <c r="AA38">
        <v>669</v>
      </c>
      <c r="AB38">
        <v>672</v>
      </c>
      <c r="AC38">
        <v>671</v>
      </c>
      <c r="AD38">
        <v>691</v>
      </c>
      <c r="AE38">
        <v>694</v>
      </c>
      <c r="AF38">
        <v>701</v>
      </c>
      <c r="AG38">
        <f>($AF38-$M38)/$M38</f>
        <v>1.5942028985507246E-2</v>
      </c>
    </row>
    <row r="39" spans="1:33" x14ac:dyDescent="0.25">
      <c r="A39" t="s">
        <v>152</v>
      </c>
      <c r="B39" s="2">
        <v>45044</v>
      </c>
      <c r="C39" s="2">
        <v>45135</v>
      </c>
      <c r="D39">
        <v>0.23910000000000001</v>
      </c>
      <c r="E39">
        <v>3</v>
      </c>
      <c r="F39">
        <v>3</v>
      </c>
      <c r="G39">
        <v>4.4709388971684054E-3</v>
      </c>
      <c r="H39">
        <v>20</v>
      </c>
      <c r="I39">
        <v>9.9850968703427717E-2</v>
      </c>
      <c r="J39">
        <v>35</v>
      </c>
      <c r="K39">
        <v>0.16989567809239939</v>
      </c>
      <c r="L39">
        <v>665</v>
      </c>
      <c r="M39">
        <v>671</v>
      </c>
      <c r="N39">
        <v>680</v>
      </c>
      <c r="O39">
        <v>668</v>
      </c>
      <c r="P39">
        <v>675</v>
      </c>
      <c r="Q39">
        <v>675</v>
      </c>
      <c r="R39">
        <v>677</v>
      </c>
      <c r="S39">
        <v>668</v>
      </c>
      <c r="T39">
        <v>668</v>
      </c>
      <c r="U39">
        <v>673</v>
      </c>
      <c r="V39">
        <v>680</v>
      </c>
      <c r="W39">
        <v>680</v>
      </c>
      <c r="X39">
        <v>685</v>
      </c>
      <c r="Y39">
        <v>689</v>
      </c>
      <c r="Z39">
        <v>698</v>
      </c>
      <c r="AA39">
        <v>705</v>
      </c>
      <c r="AB39">
        <v>716</v>
      </c>
      <c r="AC39">
        <v>711</v>
      </c>
      <c r="AD39">
        <v>708</v>
      </c>
      <c r="AE39">
        <v>730</v>
      </c>
      <c r="AF39">
        <v>738</v>
      </c>
      <c r="AG39">
        <f>($AF39-$M39)/$M39</f>
        <v>9.9850968703427717E-2</v>
      </c>
    </row>
    <row r="40" spans="1:33" x14ac:dyDescent="0.25">
      <c r="A40" t="s">
        <v>152</v>
      </c>
      <c r="B40" s="2">
        <v>42853</v>
      </c>
      <c r="C40" s="2">
        <v>42948</v>
      </c>
      <c r="D40">
        <v>0.41260000000000002</v>
      </c>
      <c r="E40">
        <v>2</v>
      </c>
      <c r="F40">
        <v>6</v>
      </c>
      <c r="G40">
        <v>6.0948081264108347E-2</v>
      </c>
      <c r="H40">
        <v>20</v>
      </c>
      <c r="I40">
        <v>3.8374717832957109E-2</v>
      </c>
      <c r="J40">
        <v>65</v>
      </c>
      <c r="K40">
        <v>0.32054176072234758</v>
      </c>
      <c r="L40">
        <v>217</v>
      </c>
      <c r="M40">
        <v>221.5</v>
      </c>
      <c r="N40">
        <v>218.5</v>
      </c>
      <c r="O40">
        <v>218</v>
      </c>
      <c r="P40">
        <v>216</v>
      </c>
      <c r="Q40">
        <v>212.5</v>
      </c>
      <c r="R40">
        <v>208</v>
      </c>
      <c r="S40">
        <v>209</v>
      </c>
      <c r="T40">
        <v>213.5</v>
      </c>
      <c r="U40">
        <v>214.5</v>
      </c>
      <c r="V40">
        <v>214.5</v>
      </c>
      <c r="W40">
        <v>211.5</v>
      </c>
      <c r="X40">
        <v>213</v>
      </c>
      <c r="Y40">
        <v>213</v>
      </c>
      <c r="Z40">
        <v>212.5</v>
      </c>
      <c r="AA40">
        <v>209</v>
      </c>
      <c r="AB40">
        <v>208</v>
      </c>
      <c r="AC40">
        <v>216.5</v>
      </c>
      <c r="AD40">
        <v>228.5</v>
      </c>
      <c r="AE40">
        <v>229.5</v>
      </c>
      <c r="AF40">
        <v>230</v>
      </c>
      <c r="AG40">
        <f>($AF40-$M40)/$M40</f>
        <v>3.8374717832957109E-2</v>
      </c>
    </row>
    <row r="41" spans="1:33" x14ac:dyDescent="0.25">
      <c r="A41" t="s">
        <v>153</v>
      </c>
      <c r="B41" s="2">
        <v>45518</v>
      </c>
      <c r="C41" s="2">
        <v>45610</v>
      </c>
      <c r="D41">
        <v>0.2331</v>
      </c>
      <c r="E41">
        <v>2</v>
      </c>
      <c r="F41">
        <v>2</v>
      </c>
      <c r="G41">
        <v>2.7210884353741499E-2</v>
      </c>
      <c r="H41">
        <v>4</v>
      </c>
      <c r="I41">
        <v>4.9319727891156462E-2</v>
      </c>
      <c r="J41">
        <v>53</v>
      </c>
      <c r="K41">
        <v>0.21768707482993199</v>
      </c>
      <c r="L41">
        <v>28450</v>
      </c>
      <c r="M41">
        <v>29400</v>
      </c>
      <c r="N41">
        <v>28600</v>
      </c>
      <c r="O41">
        <v>30650</v>
      </c>
      <c r="P41">
        <v>30850</v>
      </c>
      <c r="Q41">
        <v>30250</v>
      </c>
      <c r="R41">
        <v>30000</v>
      </c>
      <c r="S41">
        <v>29350</v>
      </c>
      <c r="T41">
        <v>29000</v>
      </c>
      <c r="U41">
        <v>29850</v>
      </c>
      <c r="V41">
        <v>28800</v>
      </c>
      <c r="W41">
        <v>29650</v>
      </c>
      <c r="X41">
        <v>29000</v>
      </c>
      <c r="Y41">
        <v>27900</v>
      </c>
      <c r="Z41">
        <v>25700</v>
      </c>
      <c r="AA41">
        <v>25300</v>
      </c>
      <c r="AB41">
        <v>24550</v>
      </c>
      <c r="AC41">
        <v>24450</v>
      </c>
      <c r="AD41">
        <v>24050</v>
      </c>
      <c r="AE41">
        <v>24100</v>
      </c>
      <c r="AF41">
        <v>26050</v>
      </c>
      <c r="AG41">
        <f>($AF41-$M41)/$M41</f>
        <v>-0.11394557823129252</v>
      </c>
    </row>
    <row r="42" spans="1:33" x14ac:dyDescent="0.25">
      <c r="A42" t="s">
        <v>153</v>
      </c>
      <c r="B42" s="2">
        <v>45428</v>
      </c>
      <c r="C42" s="2">
        <v>45518</v>
      </c>
      <c r="D42">
        <v>0.27089999999999997</v>
      </c>
      <c r="E42">
        <v>6</v>
      </c>
      <c r="F42">
        <v>6</v>
      </c>
      <c r="G42">
        <v>5.9393939393939388E-2</v>
      </c>
      <c r="H42">
        <v>8</v>
      </c>
      <c r="I42">
        <v>9.5757575757575764E-2</v>
      </c>
      <c r="J42">
        <v>8</v>
      </c>
      <c r="K42">
        <v>9.5757575757575764E-2</v>
      </c>
      <c r="L42">
        <v>41200</v>
      </c>
      <c r="M42">
        <v>41250</v>
      </c>
      <c r="N42">
        <v>41800</v>
      </c>
      <c r="O42">
        <v>42400</v>
      </c>
      <c r="P42">
        <v>41600</v>
      </c>
      <c r="Q42">
        <v>41750</v>
      </c>
      <c r="R42">
        <v>38800</v>
      </c>
      <c r="S42">
        <v>42300</v>
      </c>
      <c r="T42">
        <v>45200</v>
      </c>
      <c r="U42">
        <v>43550</v>
      </c>
      <c r="V42">
        <v>42250</v>
      </c>
      <c r="W42">
        <v>42550</v>
      </c>
      <c r="X42">
        <v>41400</v>
      </c>
      <c r="Y42">
        <v>40350</v>
      </c>
      <c r="Z42">
        <v>39850</v>
      </c>
      <c r="AA42">
        <v>39800</v>
      </c>
      <c r="AB42">
        <v>40200</v>
      </c>
      <c r="AC42">
        <v>40000</v>
      </c>
      <c r="AD42">
        <v>40250</v>
      </c>
      <c r="AE42">
        <v>39200</v>
      </c>
      <c r="AF42">
        <v>38050</v>
      </c>
      <c r="AG42">
        <f>($AF42-$M42)/$M42</f>
        <v>-7.7575757575757576E-2</v>
      </c>
    </row>
    <row r="43" spans="1:33" x14ac:dyDescent="0.25">
      <c r="A43" t="s">
        <v>153</v>
      </c>
      <c r="B43" s="2">
        <v>45244</v>
      </c>
      <c r="C43" s="2">
        <v>45337</v>
      </c>
      <c r="D43">
        <v>0.20480000000000001</v>
      </c>
      <c r="E43">
        <v>2</v>
      </c>
      <c r="F43">
        <v>7</v>
      </c>
      <c r="G43">
        <v>4.920212765957447E-2</v>
      </c>
      <c r="H43">
        <v>13</v>
      </c>
      <c r="I43">
        <v>0.25930851063829791</v>
      </c>
      <c r="J43">
        <v>62</v>
      </c>
      <c r="K43">
        <v>0.67819148936170215</v>
      </c>
      <c r="L43">
        <v>36100</v>
      </c>
      <c r="M43">
        <v>37600</v>
      </c>
      <c r="N43">
        <v>37450</v>
      </c>
      <c r="O43">
        <v>37050</v>
      </c>
      <c r="P43">
        <v>37200</v>
      </c>
      <c r="Q43">
        <v>36600</v>
      </c>
      <c r="R43">
        <v>36650</v>
      </c>
      <c r="S43">
        <v>35750</v>
      </c>
      <c r="T43">
        <v>36000</v>
      </c>
      <c r="U43">
        <v>37850</v>
      </c>
      <c r="V43">
        <v>41150</v>
      </c>
      <c r="W43">
        <v>42900</v>
      </c>
      <c r="X43">
        <v>46400</v>
      </c>
      <c r="Y43">
        <v>47350</v>
      </c>
      <c r="Z43">
        <v>46350</v>
      </c>
      <c r="AA43">
        <v>43900</v>
      </c>
      <c r="AB43">
        <v>46650</v>
      </c>
      <c r="AC43">
        <v>45100</v>
      </c>
      <c r="AD43">
        <v>45100</v>
      </c>
      <c r="AE43">
        <v>44000</v>
      </c>
      <c r="AF43">
        <v>44600</v>
      </c>
      <c r="AG43">
        <f>($AF43-$M43)/$M43</f>
        <v>0.18617021276595744</v>
      </c>
    </row>
    <row r="44" spans="1:33" x14ac:dyDescent="0.25">
      <c r="A44" t="s">
        <v>154</v>
      </c>
      <c r="B44" s="2">
        <v>45527</v>
      </c>
      <c r="C44" s="2">
        <v>45590</v>
      </c>
      <c r="D44">
        <v>0.1157</v>
      </c>
      <c r="E44">
        <v>2</v>
      </c>
      <c r="F44">
        <v>2</v>
      </c>
      <c r="G44">
        <v>3.7108125399872037E-2</v>
      </c>
      <c r="H44">
        <v>5</v>
      </c>
      <c r="I44">
        <v>4.4465770953294848E-2</v>
      </c>
      <c r="J44">
        <v>33</v>
      </c>
      <c r="K44">
        <v>0.28055022392834289</v>
      </c>
      <c r="L44">
        <v>30.57</v>
      </c>
      <c r="M44">
        <v>31.26</v>
      </c>
      <c r="N44">
        <v>30.1</v>
      </c>
      <c r="O44">
        <v>30.15</v>
      </c>
      <c r="P44">
        <v>30.92</v>
      </c>
      <c r="Q44">
        <v>32.65</v>
      </c>
      <c r="R44">
        <v>31.03</v>
      </c>
      <c r="S44">
        <v>31.01</v>
      </c>
      <c r="T44">
        <v>30.48</v>
      </c>
      <c r="U44">
        <v>30.45</v>
      </c>
      <c r="V44">
        <v>29.77</v>
      </c>
      <c r="W44">
        <v>29.42</v>
      </c>
      <c r="X44">
        <v>29.59</v>
      </c>
      <c r="Y44">
        <v>29.32</v>
      </c>
      <c r="Z44">
        <v>29.06</v>
      </c>
      <c r="AA44">
        <v>28.96</v>
      </c>
      <c r="AB44">
        <v>27.78</v>
      </c>
      <c r="AC44">
        <v>27.87</v>
      </c>
      <c r="AD44">
        <v>28.06</v>
      </c>
      <c r="AE44">
        <v>27.79</v>
      </c>
      <c r="AF44">
        <v>29</v>
      </c>
      <c r="AG44">
        <f>($AF44-$M44)/$M44</f>
        <v>-7.2296865003199026E-2</v>
      </c>
    </row>
    <row r="45" spans="1:33" x14ac:dyDescent="0.25">
      <c r="A45" t="s">
        <v>154</v>
      </c>
      <c r="B45" s="2">
        <v>44861</v>
      </c>
      <c r="C45" s="2">
        <v>45015</v>
      </c>
      <c r="D45">
        <v>0.32119999999999999</v>
      </c>
      <c r="E45">
        <v>10</v>
      </c>
      <c r="F45">
        <v>10</v>
      </c>
      <c r="G45">
        <v>1.7350825222175209E-2</v>
      </c>
      <c r="H45">
        <v>13</v>
      </c>
      <c r="I45">
        <v>8.9293271265340646E-2</v>
      </c>
      <c r="J45">
        <v>99</v>
      </c>
      <c r="K45">
        <v>0.43165467625899279</v>
      </c>
      <c r="L45">
        <v>23.36</v>
      </c>
      <c r="M45">
        <v>23.63</v>
      </c>
      <c r="N45">
        <v>24.08</v>
      </c>
      <c r="O45">
        <v>23.97</v>
      </c>
      <c r="P45">
        <v>23.69</v>
      </c>
      <c r="Q45">
        <v>23.95</v>
      </c>
      <c r="R45">
        <v>24.03</v>
      </c>
      <c r="S45">
        <v>24.19</v>
      </c>
      <c r="T45">
        <v>23.94</v>
      </c>
      <c r="U45">
        <v>23.78</v>
      </c>
      <c r="V45">
        <v>23.22</v>
      </c>
      <c r="W45">
        <v>23.6</v>
      </c>
      <c r="X45">
        <v>23.82</v>
      </c>
      <c r="Y45">
        <v>25.74</v>
      </c>
      <c r="Z45">
        <v>25.23</v>
      </c>
      <c r="AA45">
        <v>25.63</v>
      </c>
      <c r="AB45">
        <v>25.33</v>
      </c>
      <c r="AC45">
        <v>25.08</v>
      </c>
      <c r="AD45">
        <v>25.1</v>
      </c>
      <c r="AE45">
        <v>24.73</v>
      </c>
      <c r="AF45">
        <v>24.72</v>
      </c>
      <c r="AG45">
        <f>($AF45-$M45)/$M45</f>
        <v>4.6127803639441384E-2</v>
      </c>
    </row>
    <row r="46" spans="1:33" x14ac:dyDescent="0.25">
      <c r="A46" t="s">
        <v>154</v>
      </c>
      <c r="B46" s="2">
        <v>44680</v>
      </c>
      <c r="C46" s="2">
        <v>44791</v>
      </c>
      <c r="D46">
        <v>0.47239999999999999</v>
      </c>
      <c r="E46">
        <v>2</v>
      </c>
      <c r="F46">
        <v>2</v>
      </c>
      <c r="G46">
        <v>3.1752751905165112E-2</v>
      </c>
      <c r="H46">
        <v>13</v>
      </c>
      <c r="I46">
        <v>4.8687552921253111E-2</v>
      </c>
      <c r="J46">
        <v>68</v>
      </c>
      <c r="K46">
        <v>0.25105842506350551</v>
      </c>
      <c r="L46">
        <v>21.62</v>
      </c>
      <c r="M46">
        <v>23.62</v>
      </c>
      <c r="N46">
        <v>22.87</v>
      </c>
      <c r="O46">
        <v>22.96</v>
      </c>
      <c r="P46">
        <v>23.5</v>
      </c>
      <c r="Q46">
        <v>23.72</v>
      </c>
      <c r="R46">
        <v>23.96</v>
      </c>
      <c r="S46">
        <v>23.86</v>
      </c>
      <c r="T46">
        <v>23.58</v>
      </c>
      <c r="U46">
        <v>24.06</v>
      </c>
      <c r="V46">
        <v>23.96</v>
      </c>
      <c r="W46">
        <v>24.3</v>
      </c>
      <c r="X46">
        <v>24.75</v>
      </c>
      <c r="Y46">
        <v>24.77</v>
      </c>
      <c r="Z46">
        <v>23.72</v>
      </c>
      <c r="AA46">
        <v>23.84</v>
      </c>
      <c r="AB46">
        <v>23.83</v>
      </c>
      <c r="AC46">
        <v>23.59</v>
      </c>
      <c r="AD46">
        <v>23.8</v>
      </c>
      <c r="AE46">
        <v>24.2</v>
      </c>
      <c r="AF46">
        <v>23.99</v>
      </c>
      <c r="AG46">
        <f>($AF46-$M46)/$M46</f>
        <v>1.5664690939881348E-2</v>
      </c>
    </row>
    <row r="47" spans="1:33" x14ac:dyDescent="0.25">
      <c r="A47" t="s">
        <v>154</v>
      </c>
      <c r="B47" s="2">
        <v>44134</v>
      </c>
      <c r="C47" s="2">
        <v>44314</v>
      </c>
      <c r="D47">
        <v>1.1368</v>
      </c>
      <c r="E47">
        <v>2</v>
      </c>
      <c r="F47">
        <v>2</v>
      </c>
      <c r="G47">
        <v>7.2708387431836188E-3</v>
      </c>
      <c r="H47">
        <v>6</v>
      </c>
      <c r="I47">
        <v>0.17553882108543251</v>
      </c>
      <c r="J47">
        <v>55</v>
      </c>
      <c r="K47">
        <v>0.25162295507660359</v>
      </c>
      <c r="L47">
        <v>37.020000000000003</v>
      </c>
      <c r="M47">
        <v>38.51</v>
      </c>
      <c r="N47">
        <v>38.229999999999997</v>
      </c>
      <c r="O47">
        <v>38.369999999999997</v>
      </c>
      <c r="P47">
        <v>38.76</v>
      </c>
      <c r="Q47">
        <v>41.15</v>
      </c>
      <c r="R47">
        <v>45.27</v>
      </c>
      <c r="S47">
        <v>44.73</v>
      </c>
      <c r="T47">
        <v>41.72</v>
      </c>
      <c r="U47">
        <v>41.66</v>
      </c>
      <c r="V47">
        <v>43.09</v>
      </c>
      <c r="W47">
        <v>42.47</v>
      </c>
      <c r="X47">
        <v>44.09</v>
      </c>
      <c r="Y47">
        <v>43.5</v>
      </c>
      <c r="Z47">
        <v>42.78</v>
      </c>
      <c r="AA47">
        <v>41.97</v>
      </c>
      <c r="AB47">
        <v>42.85</v>
      </c>
      <c r="AC47">
        <v>43.69</v>
      </c>
      <c r="AD47">
        <v>44.88</v>
      </c>
      <c r="AE47">
        <v>43.75</v>
      </c>
      <c r="AF47">
        <v>42.92</v>
      </c>
      <c r="AG47">
        <f>($AF47-$M47)/$M47</f>
        <v>0.11451571020514162</v>
      </c>
    </row>
    <row r="48" spans="1:33" x14ac:dyDescent="0.25">
      <c r="A48" t="s">
        <v>155</v>
      </c>
      <c r="B48" s="2">
        <v>42115</v>
      </c>
      <c r="C48" s="2">
        <v>42234</v>
      </c>
      <c r="D48">
        <v>0.1295</v>
      </c>
      <c r="E48">
        <v>5</v>
      </c>
      <c r="F48">
        <v>5</v>
      </c>
      <c r="G48">
        <v>5.5257846753427549E-2</v>
      </c>
      <c r="H48">
        <v>20</v>
      </c>
      <c r="I48">
        <v>5.9990256802839453E-2</v>
      </c>
      <c r="J48">
        <v>31</v>
      </c>
      <c r="K48">
        <v>0.47407613612638327</v>
      </c>
      <c r="L48">
        <v>14.319000000000001</v>
      </c>
      <c r="M48">
        <v>14.369</v>
      </c>
      <c r="N48">
        <v>14.925000000000001</v>
      </c>
      <c r="O48">
        <v>14.694000000000001</v>
      </c>
      <c r="P48">
        <v>14.438000000000001</v>
      </c>
      <c r="Q48">
        <v>13.574999999999999</v>
      </c>
      <c r="R48">
        <v>13.794</v>
      </c>
      <c r="S48">
        <v>13.813000000000001</v>
      </c>
      <c r="T48">
        <v>14.644</v>
      </c>
      <c r="U48">
        <v>14.206</v>
      </c>
      <c r="V48">
        <v>14.85</v>
      </c>
      <c r="W48">
        <v>13.843999999999999</v>
      </c>
      <c r="X48">
        <v>14.587</v>
      </c>
      <c r="Y48">
        <v>15.05</v>
      </c>
      <c r="Z48">
        <v>15.087999999999999</v>
      </c>
      <c r="AA48">
        <v>14.669</v>
      </c>
      <c r="AB48">
        <v>15.188000000000001</v>
      </c>
      <c r="AC48">
        <v>14.675000000000001</v>
      </c>
      <c r="AD48">
        <v>14.456</v>
      </c>
      <c r="AE48">
        <v>14.737</v>
      </c>
      <c r="AF48">
        <v>15.231</v>
      </c>
      <c r="AG48">
        <f>($AF48-$M48)/$M48</f>
        <v>5.9990256802839453E-2</v>
      </c>
    </row>
    <row r="49" spans="1:33" x14ac:dyDescent="0.25">
      <c r="A49" t="s">
        <v>156</v>
      </c>
      <c r="B49" s="2">
        <v>44308</v>
      </c>
      <c r="C49" s="2">
        <v>44434</v>
      </c>
      <c r="D49">
        <v>0.29759999999999998</v>
      </c>
      <c r="E49">
        <v>2</v>
      </c>
      <c r="F49">
        <v>2</v>
      </c>
      <c r="G49">
        <v>2.425478605768144E-2</v>
      </c>
      <c r="H49">
        <v>5</v>
      </c>
      <c r="I49">
        <v>2.150955854751686E-2</v>
      </c>
      <c r="J49">
        <v>53</v>
      </c>
      <c r="K49">
        <v>0.14425333882077329</v>
      </c>
      <c r="L49">
        <v>218.667</v>
      </c>
      <c r="M49">
        <v>221.11099999999999</v>
      </c>
      <c r="N49">
        <v>215.74799999999999</v>
      </c>
      <c r="O49">
        <v>217.61500000000001</v>
      </c>
      <c r="P49">
        <v>221.452</v>
      </c>
      <c r="Q49">
        <v>225.86699999999999</v>
      </c>
      <c r="R49">
        <v>224.08099999999999</v>
      </c>
      <c r="S49">
        <v>217.148</v>
      </c>
      <c r="T49">
        <v>195.74799999999999</v>
      </c>
      <c r="U49">
        <v>197.57</v>
      </c>
      <c r="V49">
        <v>200.70400000000001</v>
      </c>
      <c r="W49">
        <v>197.64400000000001</v>
      </c>
      <c r="X49">
        <v>196.148</v>
      </c>
      <c r="Y49">
        <v>201.48099999999999</v>
      </c>
      <c r="Z49">
        <v>203.58500000000001</v>
      </c>
      <c r="AA49">
        <v>200.874</v>
      </c>
      <c r="AB49">
        <v>205.31899999999999</v>
      </c>
      <c r="AC49">
        <v>211.11099999999999</v>
      </c>
      <c r="AD49">
        <v>210.422</v>
      </c>
      <c r="AE49">
        <v>203.97800000000001</v>
      </c>
      <c r="AF49">
        <v>218.63</v>
      </c>
      <c r="AG49">
        <f>($AF49-$M49)/$M49</f>
        <v>-1.1220608653572163E-2</v>
      </c>
    </row>
    <row r="50" spans="1:33" x14ac:dyDescent="0.25">
      <c r="A50" t="s">
        <v>156</v>
      </c>
      <c r="B50" s="2">
        <v>44063</v>
      </c>
      <c r="C50" s="2">
        <v>44132</v>
      </c>
      <c r="D50">
        <v>0.28910000000000002</v>
      </c>
      <c r="E50">
        <v>3</v>
      </c>
      <c r="F50">
        <v>7</v>
      </c>
      <c r="G50">
        <v>0.1073333955639167</v>
      </c>
      <c r="H50">
        <v>19</v>
      </c>
      <c r="I50">
        <v>4.1854854344532497E-2</v>
      </c>
      <c r="J50">
        <v>19</v>
      </c>
      <c r="K50">
        <v>4.1854854344532497E-2</v>
      </c>
      <c r="L50">
        <v>135.55600000000001</v>
      </c>
      <c r="M50">
        <v>139.267</v>
      </c>
      <c r="N50">
        <v>139.74100000000001</v>
      </c>
      <c r="O50">
        <v>133.459</v>
      </c>
      <c r="P50">
        <v>125.63</v>
      </c>
      <c r="Q50">
        <v>127.35599999999999</v>
      </c>
      <c r="R50">
        <v>129.85900000000001</v>
      </c>
      <c r="S50">
        <v>124.319</v>
      </c>
      <c r="T50">
        <v>124.96299999999999</v>
      </c>
      <c r="U50">
        <v>126.22199999999999</v>
      </c>
      <c r="V50">
        <v>137.86699999999999</v>
      </c>
      <c r="W50">
        <v>138.59299999999999</v>
      </c>
      <c r="X50">
        <v>134.815</v>
      </c>
      <c r="Y50">
        <v>131.148</v>
      </c>
      <c r="Z50">
        <v>126.896</v>
      </c>
      <c r="AA50">
        <v>128.97</v>
      </c>
      <c r="AB50">
        <v>139.05199999999999</v>
      </c>
      <c r="AC50">
        <v>141.48099999999999</v>
      </c>
      <c r="AD50">
        <v>139.65899999999999</v>
      </c>
      <c r="AE50">
        <v>145.096</v>
      </c>
      <c r="AF50">
        <v>142.97</v>
      </c>
      <c r="AG50">
        <f>($AF50-$M50)/$M50</f>
        <v>2.6589213525099291E-2</v>
      </c>
    </row>
    <row r="51" spans="1:33" x14ac:dyDescent="0.25">
      <c r="A51" t="s">
        <v>157</v>
      </c>
      <c r="B51" s="2">
        <v>45590</v>
      </c>
      <c r="C51" s="2">
        <v>45772</v>
      </c>
      <c r="D51">
        <v>0.18809999999999999</v>
      </c>
      <c r="E51">
        <v>2</v>
      </c>
      <c r="F51">
        <v>5</v>
      </c>
      <c r="G51">
        <v>4.9140590568532483E-2</v>
      </c>
      <c r="H51">
        <v>11</v>
      </c>
      <c r="I51">
        <v>9.2331423534596682E-2</v>
      </c>
      <c r="J51">
        <v>79</v>
      </c>
      <c r="K51">
        <v>0.57558395769061255</v>
      </c>
      <c r="L51">
        <v>89.15</v>
      </c>
      <c r="M51">
        <v>90.76</v>
      </c>
      <c r="N51">
        <v>88.6</v>
      </c>
      <c r="O51">
        <v>88.76</v>
      </c>
      <c r="P51">
        <v>90.17</v>
      </c>
      <c r="Q51">
        <v>86.3</v>
      </c>
      <c r="R51">
        <v>90</v>
      </c>
      <c r="S51">
        <v>92.08</v>
      </c>
      <c r="T51">
        <v>94.52</v>
      </c>
      <c r="U51">
        <v>96.64</v>
      </c>
      <c r="V51">
        <v>95.48</v>
      </c>
      <c r="W51">
        <v>99.14</v>
      </c>
      <c r="X51">
        <v>96.86</v>
      </c>
      <c r="Y51">
        <v>96.31</v>
      </c>
      <c r="Z51">
        <v>92.22</v>
      </c>
      <c r="AA51">
        <v>89.59</v>
      </c>
      <c r="AB51">
        <v>86.46</v>
      </c>
      <c r="AC51">
        <v>88.76</v>
      </c>
      <c r="AD51">
        <v>88.31</v>
      </c>
      <c r="AE51">
        <v>88.32</v>
      </c>
      <c r="AF51">
        <v>84.38</v>
      </c>
      <c r="AG51">
        <f>($AF51-$M51)/$M51</f>
        <v>-7.0295284266196661E-2</v>
      </c>
    </row>
    <row r="52" spans="1:33" x14ac:dyDescent="0.25">
      <c r="A52" t="s">
        <v>157</v>
      </c>
      <c r="B52" s="2">
        <v>45401</v>
      </c>
      <c r="C52" s="2">
        <v>45524</v>
      </c>
      <c r="D52">
        <v>0.52710000000000001</v>
      </c>
      <c r="E52">
        <v>2</v>
      </c>
      <c r="F52">
        <v>2</v>
      </c>
      <c r="G52">
        <v>1.9220642443391181E-2</v>
      </c>
      <c r="H52">
        <v>14</v>
      </c>
      <c r="I52">
        <v>0.14033701948393909</v>
      </c>
      <c r="J52">
        <v>58</v>
      </c>
      <c r="K52">
        <v>0.29002106371774622</v>
      </c>
      <c r="L52">
        <v>74.09</v>
      </c>
      <c r="M52">
        <v>75.959999999999994</v>
      </c>
      <c r="N52">
        <v>74.5</v>
      </c>
      <c r="O52">
        <v>77.900000000000006</v>
      </c>
      <c r="P52">
        <v>77.11</v>
      </c>
      <c r="Q52">
        <v>78.7</v>
      </c>
      <c r="R52">
        <v>78.75</v>
      </c>
      <c r="S52">
        <v>78.75</v>
      </c>
      <c r="T52">
        <v>81.94</v>
      </c>
      <c r="U52">
        <v>84.03</v>
      </c>
      <c r="V52">
        <v>81.99</v>
      </c>
      <c r="W52">
        <v>82.59</v>
      </c>
      <c r="X52">
        <v>82.49</v>
      </c>
      <c r="Y52">
        <v>86.32</v>
      </c>
      <c r="Z52">
        <v>86.62</v>
      </c>
      <c r="AA52">
        <v>83.42</v>
      </c>
      <c r="AB52">
        <v>81.55</v>
      </c>
      <c r="AC52">
        <v>82.87</v>
      </c>
      <c r="AD52">
        <v>82.68</v>
      </c>
      <c r="AE52">
        <v>82.92</v>
      </c>
      <c r="AF52">
        <v>82.53</v>
      </c>
      <c r="AG52">
        <f>($AF52-$M52)/$M52</f>
        <v>8.6492890995260766E-2</v>
      </c>
    </row>
    <row r="53" spans="1:33" x14ac:dyDescent="0.25">
      <c r="A53" t="s">
        <v>157</v>
      </c>
      <c r="B53" s="2">
        <v>44496</v>
      </c>
      <c r="C53" s="2">
        <v>44678</v>
      </c>
      <c r="D53">
        <v>0.82709999999999995</v>
      </c>
      <c r="E53">
        <v>8</v>
      </c>
      <c r="F53">
        <v>8</v>
      </c>
      <c r="G53">
        <v>1.4059646987218521E-2</v>
      </c>
      <c r="H53">
        <v>13</v>
      </c>
      <c r="I53">
        <v>1.5094339622641451E-2</v>
      </c>
      <c r="J53">
        <v>30</v>
      </c>
      <c r="K53">
        <v>9.8904443091905048E-2</v>
      </c>
      <c r="L53">
        <v>157.56</v>
      </c>
      <c r="M53">
        <v>164.3</v>
      </c>
      <c r="N53">
        <v>169.51</v>
      </c>
      <c r="O53">
        <v>171.09</v>
      </c>
      <c r="P53">
        <v>172</v>
      </c>
      <c r="Q53">
        <v>168.8</v>
      </c>
      <c r="R53">
        <v>167</v>
      </c>
      <c r="S53">
        <v>167.31</v>
      </c>
      <c r="T53">
        <v>161.99</v>
      </c>
      <c r="U53">
        <v>164.3</v>
      </c>
      <c r="V53">
        <v>166.2</v>
      </c>
      <c r="W53">
        <v>164.56</v>
      </c>
      <c r="X53">
        <v>162.77000000000001</v>
      </c>
      <c r="Y53">
        <v>166.78</v>
      </c>
      <c r="Z53">
        <v>163.18</v>
      </c>
      <c r="AA53">
        <v>161.91999999999999</v>
      </c>
      <c r="AB53">
        <v>158.59</v>
      </c>
      <c r="AC53">
        <v>159.30000000000001</v>
      </c>
      <c r="AD53">
        <v>165.46</v>
      </c>
      <c r="AE53">
        <v>162.16</v>
      </c>
      <c r="AF53">
        <v>156.02000000000001</v>
      </c>
      <c r="AG53">
        <f>($AF53-$M53)/$M53</f>
        <v>-5.0395617772367625E-2</v>
      </c>
    </row>
    <row r="54" spans="1:33" x14ac:dyDescent="0.25">
      <c r="A54" t="s">
        <v>157</v>
      </c>
      <c r="B54" s="2">
        <v>43767</v>
      </c>
      <c r="C54" s="2">
        <v>43916</v>
      </c>
      <c r="D54">
        <v>0.34510000000000002</v>
      </c>
      <c r="E54">
        <v>2</v>
      </c>
      <c r="F54">
        <v>2</v>
      </c>
      <c r="G54">
        <v>2.9437208037766689E-2</v>
      </c>
      <c r="H54">
        <v>12</v>
      </c>
      <c r="I54">
        <v>0.14048790133221281</v>
      </c>
      <c r="J54">
        <v>78</v>
      </c>
      <c r="K54">
        <v>1.687028844014929</v>
      </c>
      <c r="L54">
        <v>73.724000000000004</v>
      </c>
      <c r="M54">
        <v>80.918000000000006</v>
      </c>
      <c r="N54">
        <v>78.536000000000001</v>
      </c>
      <c r="O54">
        <v>81.551000000000002</v>
      </c>
      <c r="P54">
        <v>84.245000000000005</v>
      </c>
      <c r="Q54">
        <v>88.673000000000002</v>
      </c>
      <c r="R54">
        <v>86.49</v>
      </c>
      <c r="S54">
        <v>85.408000000000001</v>
      </c>
      <c r="T54">
        <v>85.198999999999998</v>
      </c>
      <c r="U54">
        <v>85.168000000000006</v>
      </c>
      <c r="V54">
        <v>83.468999999999994</v>
      </c>
      <c r="W54">
        <v>89.668000000000006</v>
      </c>
      <c r="X54">
        <v>92.286000000000001</v>
      </c>
      <c r="Y54">
        <v>87.703999999999994</v>
      </c>
      <c r="Z54">
        <v>88.061000000000007</v>
      </c>
      <c r="AA54">
        <v>91.275999999999996</v>
      </c>
      <c r="AB54">
        <v>86.929000000000002</v>
      </c>
      <c r="AC54">
        <v>86.378</v>
      </c>
      <c r="AD54">
        <v>82.602000000000004</v>
      </c>
      <c r="AE54">
        <v>80.361999999999995</v>
      </c>
      <c r="AF54">
        <v>83.096999999999994</v>
      </c>
      <c r="AG54">
        <f>($AF54-$M54)/$M54</f>
        <v>2.6928495513976962E-2</v>
      </c>
    </row>
    <row r="55" spans="1:33" x14ac:dyDescent="0.25">
      <c r="A55" t="s">
        <v>158</v>
      </c>
      <c r="B55" s="2">
        <v>45036</v>
      </c>
      <c r="C55" s="2">
        <v>45127</v>
      </c>
      <c r="D55">
        <v>0.39410000000000001</v>
      </c>
      <c r="E55">
        <v>2</v>
      </c>
      <c r="F55">
        <v>5</v>
      </c>
      <c r="G55">
        <v>8.1129807692307696E-2</v>
      </c>
      <c r="H55">
        <v>19</v>
      </c>
      <c r="I55">
        <v>0.14302884615384609</v>
      </c>
      <c r="J55">
        <v>51</v>
      </c>
      <c r="K55">
        <v>0.45102163461538458</v>
      </c>
      <c r="L55">
        <v>14590</v>
      </c>
      <c r="M55">
        <v>16640</v>
      </c>
      <c r="N55">
        <v>16170</v>
      </c>
      <c r="O55">
        <v>16110</v>
      </c>
      <c r="P55">
        <v>15570</v>
      </c>
      <c r="Q55">
        <v>15290</v>
      </c>
      <c r="R55">
        <v>15410</v>
      </c>
      <c r="S55">
        <v>15500</v>
      </c>
      <c r="T55">
        <v>15910</v>
      </c>
      <c r="U55">
        <v>16120</v>
      </c>
      <c r="V55">
        <v>16350</v>
      </c>
      <c r="W55">
        <v>16680</v>
      </c>
      <c r="X55">
        <v>16800</v>
      </c>
      <c r="Y55">
        <v>17170</v>
      </c>
      <c r="Z55">
        <v>17270</v>
      </c>
      <c r="AA55">
        <v>18020</v>
      </c>
      <c r="AB55">
        <v>17760</v>
      </c>
      <c r="AC55">
        <v>18580</v>
      </c>
      <c r="AD55">
        <v>18630</v>
      </c>
      <c r="AE55">
        <v>19020</v>
      </c>
      <c r="AF55">
        <v>18880</v>
      </c>
      <c r="AG55">
        <f>($AF55-$M55)/$M55</f>
        <v>0.13461538461538461</v>
      </c>
    </row>
    <row r="56" spans="1:33" x14ac:dyDescent="0.25">
      <c r="A56" t="s">
        <v>158</v>
      </c>
      <c r="B56" s="2">
        <v>44672</v>
      </c>
      <c r="C56" s="2">
        <v>44763</v>
      </c>
      <c r="D56">
        <v>0.1794</v>
      </c>
      <c r="E56">
        <v>2</v>
      </c>
      <c r="F56">
        <v>8</v>
      </c>
      <c r="G56">
        <v>4.4690155038043147E-2</v>
      </c>
      <c r="H56">
        <v>15</v>
      </c>
      <c r="I56">
        <v>3.8514519215657142E-2</v>
      </c>
      <c r="J56">
        <v>27</v>
      </c>
      <c r="K56">
        <v>8.9361820148473978E-2</v>
      </c>
      <c r="L56">
        <v>10433.299999999999</v>
      </c>
      <c r="M56">
        <v>10816.7</v>
      </c>
      <c r="N56">
        <v>10500</v>
      </c>
      <c r="O56">
        <v>10700</v>
      </c>
      <c r="P56">
        <v>10666.7</v>
      </c>
      <c r="Q56">
        <v>10700</v>
      </c>
      <c r="R56">
        <v>10350</v>
      </c>
      <c r="S56">
        <v>10533.3</v>
      </c>
      <c r="T56">
        <v>10333.299999999999</v>
      </c>
      <c r="U56">
        <v>10400</v>
      </c>
      <c r="V56">
        <v>10566.7</v>
      </c>
      <c r="W56">
        <v>10450</v>
      </c>
      <c r="X56">
        <v>10733.3</v>
      </c>
      <c r="Y56">
        <v>10783.3</v>
      </c>
      <c r="Z56">
        <v>10933.3</v>
      </c>
      <c r="AA56">
        <v>11233.3</v>
      </c>
      <c r="AB56">
        <v>11066.7</v>
      </c>
      <c r="AC56">
        <v>11116.7</v>
      </c>
      <c r="AD56">
        <v>11133.3</v>
      </c>
      <c r="AE56">
        <v>11000</v>
      </c>
      <c r="AF56">
        <v>11200</v>
      </c>
      <c r="AG56">
        <f>($AF56-$M56)/$M56</f>
        <v>3.5435946268270291E-2</v>
      </c>
    </row>
    <row r="57" spans="1:33" x14ac:dyDescent="0.25">
      <c r="A57" t="s">
        <v>158</v>
      </c>
      <c r="B57" s="2">
        <v>44490</v>
      </c>
      <c r="C57" s="2">
        <v>44586</v>
      </c>
      <c r="D57">
        <v>0.1608</v>
      </c>
      <c r="E57">
        <v>3</v>
      </c>
      <c r="F57">
        <v>4</v>
      </c>
      <c r="G57">
        <v>1.9354901144842399E-2</v>
      </c>
      <c r="H57">
        <v>17</v>
      </c>
      <c r="I57">
        <v>0.1080680905422276</v>
      </c>
      <c r="J57">
        <v>49</v>
      </c>
      <c r="K57">
        <v>0.16129406869054419</v>
      </c>
      <c r="L57">
        <v>10033.299999999999</v>
      </c>
      <c r="M57">
        <v>10333.299999999999</v>
      </c>
      <c r="N57">
        <v>10433.299999999999</v>
      </c>
      <c r="O57">
        <v>10333.299999999999</v>
      </c>
      <c r="P57">
        <v>10133.299999999999</v>
      </c>
      <c r="Q57">
        <v>10350</v>
      </c>
      <c r="R57">
        <v>10200</v>
      </c>
      <c r="S57">
        <v>10483.299999999999</v>
      </c>
      <c r="T57">
        <v>10466.700000000001</v>
      </c>
      <c r="U57">
        <v>10633.3</v>
      </c>
      <c r="V57">
        <v>10716.7</v>
      </c>
      <c r="W57">
        <v>10900</v>
      </c>
      <c r="X57">
        <v>11033.3</v>
      </c>
      <c r="Y57">
        <v>10966.7</v>
      </c>
      <c r="Z57">
        <v>11033.3</v>
      </c>
      <c r="AA57">
        <v>11233.3</v>
      </c>
      <c r="AB57">
        <v>11433.3</v>
      </c>
      <c r="AC57">
        <v>11450</v>
      </c>
      <c r="AD57">
        <v>11333.3</v>
      </c>
      <c r="AE57">
        <v>11050</v>
      </c>
      <c r="AF57">
        <v>11233.3</v>
      </c>
      <c r="AG57">
        <f>($AF57-$M57)/$M57</f>
        <v>8.7097055151790823E-2</v>
      </c>
    </row>
    <row r="58" spans="1:33" x14ac:dyDescent="0.25">
      <c r="A58" t="s">
        <v>158</v>
      </c>
      <c r="B58" s="2">
        <v>43762</v>
      </c>
      <c r="C58" s="2">
        <v>43853</v>
      </c>
      <c r="D58">
        <v>0.18870000000000001</v>
      </c>
      <c r="E58">
        <v>6</v>
      </c>
      <c r="F58">
        <v>10</v>
      </c>
      <c r="G58">
        <v>2.6515151515151519E-2</v>
      </c>
      <c r="H58">
        <v>16</v>
      </c>
      <c r="I58">
        <v>2.1464646464646461E-2</v>
      </c>
      <c r="J58">
        <v>52</v>
      </c>
      <c r="K58">
        <v>0.13594696969696979</v>
      </c>
      <c r="L58">
        <v>7100</v>
      </c>
      <c r="M58">
        <v>7920</v>
      </c>
      <c r="N58">
        <v>8380</v>
      </c>
      <c r="O58">
        <v>8366.7000000000007</v>
      </c>
      <c r="P58">
        <v>8130</v>
      </c>
      <c r="Q58">
        <v>7960</v>
      </c>
      <c r="R58">
        <v>7883.3</v>
      </c>
      <c r="S58">
        <v>7870</v>
      </c>
      <c r="T58">
        <v>7873.3</v>
      </c>
      <c r="U58">
        <v>7743.3</v>
      </c>
      <c r="V58">
        <v>7710</v>
      </c>
      <c r="W58">
        <v>7766.7</v>
      </c>
      <c r="X58">
        <v>7800</v>
      </c>
      <c r="Y58">
        <v>7853.3</v>
      </c>
      <c r="Z58">
        <v>7810</v>
      </c>
      <c r="AA58">
        <v>7863.3</v>
      </c>
      <c r="AB58">
        <v>8090</v>
      </c>
      <c r="AC58">
        <v>7913.3</v>
      </c>
      <c r="AD58">
        <v>7600</v>
      </c>
      <c r="AE58">
        <v>7436.7</v>
      </c>
      <c r="AF58">
        <v>7393.3</v>
      </c>
      <c r="AG58">
        <f>($AF58-$M58)/$M58</f>
        <v>-6.650252525252523E-2</v>
      </c>
    </row>
    <row r="59" spans="1:33" x14ac:dyDescent="0.25">
      <c r="A59" t="s">
        <v>158</v>
      </c>
      <c r="B59" s="2">
        <v>42865</v>
      </c>
      <c r="C59" s="2">
        <v>42950</v>
      </c>
      <c r="D59">
        <v>0.1103</v>
      </c>
      <c r="E59">
        <v>2</v>
      </c>
      <c r="F59">
        <v>3</v>
      </c>
      <c r="G59">
        <v>2.328571428571426E-2</v>
      </c>
      <c r="H59">
        <v>20</v>
      </c>
      <c r="I59">
        <v>5.9253968253968281E-2</v>
      </c>
      <c r="J59">
        <v>55</v>
      </c>
      <c r="K59">
        <v>8.0952380952380956E-2</v>
      </c>
      <c r="L59">
        <v>6123.3</v>
      </c>
      <c r="M59">
        <v>6300</v>
      </c>
      <c r="N59">
        <v>6270</v>
      </c>
      <c r="O59">
        <v>6153.3</v>
      </c>
      <c r="P59">
        <v>6276.7</v>
      </c>
      <c r="Q59">
        <v>6306.7</v>
      </c>
      <c r="R59">
        <v>6270</v>
      </c>
      <c r="S59">
        <v>6263.3</v>
      </c>
      <c r="T59">
        <v>6230</v>
      </c>
      <c r="U59">
        <v>6220</v>
      </c>
      <c r="V59">
        <v>6276.7</v>
      </c>
      <c r="W59">
        <v>6203.3</v>
      </c>
      <c r="X59">
        <v>6230</v>
      </c>
      <c r="Y59">
        <v>6250</v>
      </c>
      <c r="Z59">
        <v>6246.7</v>
      </c>
      <c r="AA59">
        <v>6366.7</v>
      </c>
      <c r="AB59">
        <v>6463.3</v>
      </c>
      <c r="AC59">
        <v>6433.3</v>
      </c>
      <c r="AD59">
        <v>6586.7</v>
      </c>
      <c r="AE59">
        <v>6576.7</v>
      </c>
      <c r="AF59">
        <v>6673.3</v>
      </c>
      <c r="AG59">
        <f>($AF59-$M59)/$M59</f>
        <v>5.9253968253968281E-2</v>
      </c>
    </row>
    <row r="60" spans="1:33" x14ac:dyDescent="0.25">
      <c r="A60" t="s">
        <v>158</v>
      </c>
      <c r="B60" s="2">
        <v>42681</v>
      </c>
      <c r="C60" s="2">
        <v>42772</v>
      </c>
      <c r="D60">
        <v>0.29520000000000002</v>
      </c>
      <c r="E60">
        <v>2</v>
      </c>
      <c r="F60">
        <v>2</v>
      </c>
      <c r="G60">
        <v>4.5554167746800878E-2</v>
      </c>
      <c r="H60">
        <v>17</v>
      </c>
      <c r="I60">
        <v>7.5413004029882394E-2</v>
      </c>
      <c r="J60">
        <v>55</v>
      </c>
      <c r="K60">
        <v>0.15398392760351601</v>
      </c>
      <c r="L60">
        <v>4193.3</v>
      </c>
      <c r="M60">
        <v>4243.3</v>
      </c>
      <c r="N60">
        <v>4050</v>
      </c>
      <c r="O60">
        <v>4313.3</v>
      </c>
      <c r="P60">
        <v>4226.7</v>
      </c>
      <c r="Q60">
        <v>4253.3</v>
      </c>
      <c r="R60">
        <v>4206.7</v>
      </c>
      <c r="S60">
        <v>4260</v>
      </c>
      <c r="T60">
        <v>4253.3</v>
      </c>
      <c r="U60">
        <v>4440</v>
      </c>
      <c r="V60">
        <v>4416.7</v>
      </c>
      <c r="W60">
        <v>4400</v>
      </c>
      <c r="X60">
        <v>4466.7</v>
      </c>
      <c r="Y60">
        <v>4406.7</v>
      </c>
      <c r="Z60">
        <v>4450</v>
      </c>
      <c r="AA60">
        <v>4493.3</v>
      </c>
      <c r="AB60">
        <v>4520</v>
      </c>
      <c r="AC60">
        <v>4563.3</v>
      </c>
      <c r="AD60">
        <v>4340</v>
      </c>
      <c r="AE60">
        <v>4350</v>
      </c>
      <c r="AF60">
        <v>4376.7</v>
      </c>
      <c r="AG60">
        <f>($AF60-$M60)/$M60</f>
        <v>3.143779605495714E-2</v>
      </c>
    </row>
    <row r="61" spans="1:33" x14ac:dyDescent="0.25">
      <c r="A61" t="s">
        <v>158</v>
      </c>
      <c r="B61" s="2">
        <v>42586</v>
      </c>
      <c r="C61" s="2">
        <v>42681</v>
      </c>
      <c r="D61">
        <v>0.18920000000000001</v>
      </c>
      <c r="E61">
        <v>8</v>
      </c>
      <c r="F61">
        <v>8</v>
      </c>
      <c r="G61">
        <v>4.5013477088948293E-3</v>
      </c>
      <c r="H61">
        <v>19</v>
      </c>
      <c r="I61">
        <v>5.301886792452825E-2</v>
      </c>
      <c r="J61">
        <v>58</v>
      </c>
      <c r="K61">
        <v>0.1410512129380054</v>
      </c>
      <c r="L61">
        <v>3533.3</v>
      </c>
      <c r="M61">
        <v>3710</v>
      </c>
      <c r="N61">
        <v>3746.7</v>
      </c>
      <c r="O61">
        <v>3780</v>
      </c>
      <c r="P61">
        <v>3760</v>
      </c>
      <c r="Q61">
        <v>3770</v>
      </c>
      <c r="R61">
        <v>3776.7</v>
      </c>
      <c r="S61">
        <v>3743.3</v>
      </c>
      <c r="T61">
        <v>3693.3</v>
      </c>
      <c r="U61">
        <v>3696.7</v>
      </c>
      <c r="V61">
        <v>3773.3</v>
      </c>
      <c r="W61">
        <v>3833.3</v>
      </c>
      <c r="X61">
        <v>3663.3</v>
      </c>
      <c r="Y61">
        <v>3683.3</v>
      </c>
      <c r="Z61">
        <v>3740</v>
      </c>
      <c r="AA61">
        <v>3750</v>
      </c>
      <c r="AB61">
        <v>3840</v>
      </c>
      <c r="AC61">
        <v>3803.3</v>
      </c>
      <c r="AD61">
        <v>3893.3</v>
      </c>
      <c r="AE61">
        <v>3906.7</v>
      </c>
      <c r="AF61">
        <v>3843.3</v>
      </c>
      <c r="AG61">
        <f>($AF61-$M61)/$M61</f>
        <v>3.5929919137466355E-2</v>
      </c>
    </row>
    <row r="62" spans="1:33" x14ac:dyDescent="0.25">
      <c r="A62" t="s">
        <v>158</v>
      </c>
      <c r="B62" s="2">
        <v>42136</v>
      </c>
      <c r="C62" s="2">
        <v>42222</v>
      </c>
      <c r="D62">
        <v>0.17549999999999999</v>
      </c>
      <c r="E62">
        <v>2</v>
      </c>
      <c r="F62">
        <v>2</v>
      </c>
      <c r="G62">
        <v>1.6023453888341199E-2</v>
      </c>
      <c r="H62">
        <v>12</v>
      </c>
      <c r="I62">
        <v>5.0547173149341623E-3</v>
      </c>
      <c r="J62">
        <v>12</v>
      </c>
      <c r="K62">
        <v>5.0547173149341623E-3</v>
      </c>
      <c r="L62">
        <v>3760</v>
      </c>
      <c r="M62">
        <v>3956.7</v>
      </c>
      <c r="N62">
        <v>3893.3</v>
      </c>
      <c r="O62">
        <v>3960</v>
      </c>
      <c r="P62">
        <v>3900</v>
      </c>
      <c r="Q62">
        <v>3943.3</v>
      </c>
      <c r="R62">
        <v>3916.7</v>
      </c>
      <c r="S62">
        <v>3856.7</v>
      </c>
      <c r="T62">
        <v>3903.3</v>
      </c>
      <c r="U62">
        <v>3873.3</v>
      </c>
      <c r="V62">
        <v>3880</v>
      </c>
      <c r="W62">
        <v>3910</v>
      </c>
      <c r="X62">
        <v>3976.7</v>
      </c>
      <c r="Y62">
        <v>3866.7</v>
      </c>
      <c r="Z62">
        <v>3823.3</v>
      </c>
      <c r="AA62">
        <v>3840</v>
      </c>
      <c r="AB62">
        <v>3813.3</v>
      </c>
      <c r="AC62">
        <v>3760</v>
      </c>
      <c r="AD62">
        <v>3783.3</v>
      </c>
      <c r="AE62">
        <v>3770</v>
      </c>
      <c r="AF62">
        <v>3610</v>
      </c>
      <c r="AG62">
        <f>($AF62-$M62)/$M62</f>
        <v>-8.7623524654383667E-2</v>
      </c>
    </row>
    <row r="63" spans="1:33" x14ac:dyDescent="0.25">
      <c r="A63" t="s">
        <v>159</v>
      </c>
      <c r="B63" s="2">
        <v>45407</v>
      </c>
      <c r="C63" s="2">
        <v>45498</v>
      </c>
      <c r="D63">
        <v>0.18779999999999999</v>
      </c>
      <c r="E63">
        <v>6</v>
      </c>
      <c r="F63">
        <v>7</v>
      </c>
      <c r="G63">
        <v>1.417601890135853E-2</v>
      </c>
      <c r="H63">
        <v>19</v>
      </c>
      <c r="I63">
        <v>0.18409135656625319</v>
      </c>
      <c r="J63">
        <v>52</v>
      </c>
      <c r="K63">
        <v>0.33175822012207129</v>
      </c>
      <c r="L63">
        <v>2534</v>
      </c>
      <c r="M63">
        <v>2539.5</v>
      </c>
      <c r="N63">
        <v>2628.5</v>
      </c>
      <c r="O63">
        <v>2635.5</v>
      </c>
      <c r="P63">
        <v>2608</v>
      </c>
      <c r="Q63">
        <v>2595</v>
      </c>
      <c r="R63">
        <v>2521.5</v>
      </c>
      <c r="S63">
        <v>2503.5</v>
      </c>
      <c r="T63">
        <v>2530</v>
      </c>
      <c r="U63">
        <v>2576.5</v>
      </c>
      <c r="V63">
        <v>2619</v>
      </c>
      <c r="W63">
        <v>2682</v>
      </c>
      <c r="X63">
        <v>2667.5</v>
      </c>
      <c r="Y63">
        <v>2726.5</v>
      </c>
      <c r="Z63">
        <v>2757.5</v>
      </c>
      <c r="AA63">
        <v>2739</v>
      </c>
      <c r="AB63">
        <v>2701</v>
      </c>
      <c r="AC63">
        <v>2849</v>
      </c>
      <c r="AD63">
        <v>2896</v>
      </c>
      <c r="AE63">
        <v>3007</v>
      </c>
      <c r="AF63">
        <v>2970</v>
      </c>
      <c r="AG63">
        <f>($AF63-$M63)/$M63</f>
        <v>0.16952155936207916</v>
      </c>
    </row>
    <row r="64" spans="1:33" x14ac:dyDescent="0.25">
      <c r="A64" t="s">
        <v>159</v>
      </c>
      <c r="B64" s="2">
        <v>45330</v>
      </c>
      <c r="C64" s="2">
        <v>45407</v>
      </c>
      <c r="D64">
        <v>0.1108</v>
      </c>
      <c r="E64">
        <v>2</v>
      </c>
      <c r="F64">
        <v>6</v>
      </c>
      <c r="G64">
        <v>0.11119333950046251</v>
      </c>
      <c r="H64">
        <v>16</v>
      </c>
      <c r="I64">
        <v>1.8871415356151711E-2</v>
      </c>
      <c r="J64">
        <v>39</v>
      </c>
      <c r="K64">
        <v>3.3857539315448659E-2</v>
      </c>
      <c r="L64">
        <v>2542</v>
      </c>
      <c r="M64">
        <v>2702.5</v>
      </c>
      <c r="N64">
        <v>2652.5</v>
      </c>
      <c r="O64">
        <v>2602</v>
      </c>
      <c r="P64">
        <v>2536</v>
      </c>
      <c r="Q64">
        <v>2446</v>
      </c>
      <c r="R64">
        <v>2402</v>
      </c>
      <c r="S64">
        <v>2452.5</v>
      </c>
      <c r="T64">
        <v>2429</v>
      </c>
      <c r="U64">
        <v>2548</v>
      </c>
      <c r="V64">
        <v>2579</v>
      </c>
      <c r="W64">
        <v>2594</v>
      </c>
      <c r="X64">
        <v>2532</v>
      </c>
      <c r="Y64">
        <v>2454.5</v>
      </c>
      <c r="Z64">
        <v>2589</v>
      </c>
      <c r="AA64">
        <v>2715</v>
      </c>
      <c r="AB64">
        <v>2753.5</v>
      </c>
      <c r="AC64">
        <v>2668.5</v>
      </c>
      <c r="AD64">
        <v>2613.5</v>
      </c>
      <c r="AE64">
        <v>2640</v>
      </c>
      <c r="AF64">
        <v>2530</v>
      </c>
      <c r="AG64">
        <f>($AF64-$M64)/$M64</f>
        <v>-6.3829787234042548E-2</v>
      </c>
    </row>
    <row r="65" spans="1:33" x14ac:dyDescent="0.25">
      <c r="A65" t="s">
        <v>159</v>
      </c>
      <c r="B65" s="2">
        <v>44966</v>
      </c>
      <c r="C65" s="2">
        <v>45043</v>
      </c>
      <c r="D65">
        <v>0.25080000000000002</v>
      </c>
      <c r="E65">
        <v>2</v>
      </c>
      <c r="F65">
        <v>2</v>
      </c>
      <c r="G65">
        <v>9.3283582089552231E-3</v>
      </c>
      <c r="H65">
        <v>19</v>
      </c>
      <c r="I65">
        <v>0.1669776119402985</v>
      </c>
      <c r="J65">
        <v>34</v>
      </c>
      <c r="K65">
        <v>0.18998756218905469</v>
      </c>
      <c r="L65">
        <v>1402</v>
      </c>
      <c r="M65">
        <v>1608</v>
      </c>
      <c r="N65">
        <v>1593</v>
      </c>
      <c r="O65">
        <v>1671</v>
      </c>
      <c r="P65">
        <v>1717.5</v>
      </c>
      <c r="Q65">
        <v>1761.5</v>
      </c>
      <c r="R65">
        <v>1706</v>
      </c>
      <c r="S65">
        <v>1710.5</v>
      </c>
      <c r="T65">
        <v>1702</v>
      </c>
      <c r="U65">
        <v>1667.5</v>
      </c>
      <c r="V65">
        <v>1695.5</v>
      </c>
      <c r="W65">
        <v>1720.5</v>
      </c>
      <c r="X65">
        <v>1764</v>
      </c>
      <c r="Y65">
        <v>1754</v>
      </c>
      <c r="Z65">
        <v>1732</v>
      </c>
      <c r="AA65">
        <v>1751.5</v>
      </c>
      <c r="AB65">
        <v>1813</v>
      </c>
      <c r="AC65">
        <v>1801</v>
      </c>
      <c r="AD65">
        <v>1828.5</v>
      </c>
      <c r="AE65">
        <v>1876.5</v>
      </c>
      <c r="AF65">
        <v>1836.5</v>
      </c>
      <c r="AG65">
        <f>($AF65-$M65)/$M65</f>
        <v>0.14210199004975124</v>
      </c>
    </row>
    <row r="66" spans="1:33" x14ac:dyDescent="0.25">
      <c r="A66" t="s">
        <v>159</v>
      </c>
      <c r="B66" s="2">
        <v>42136</v>
      </c>
      <c r="C66" s="2">
        <v>42216</v>
      </c>
      <c r="D66">
        <v>0.97870000000000001</v>
      </c>
      <c r="E66">
        <v>2</v>
      </c>
      <c r="F66">
        <v>2</v>
      </c>
      <c r="G66">
        <v>2.6804123711340201E-2</v>
      </c>
      <c r="H66">
        <v>14</v>
      </c>
      <c r="I66">
        <v>2.268041237113402E-2</v>
      </c>
      <c r="J66">
        <v>14</v>
      </c>
      <c r="K66">
        <v>2.268041237113402E-2</v>
      </c>
      <c r="L66">
        <v>952</v>
      </c>
      <c r="M66">
        <v>970</v>
      </c>
      <c r="N66">
        <v>944</v>
      </c>
      <c r="O66">
        <v>972</v>
      </c>
      <c r="P66">
        <v>971</v>
      </c>
      <c r="Q66">
        <v>969</v>
      </c>
      <c r="R66">
        <v>965</v>
      </c>
      <c r="S66">
        <v>944</v>
      </c>
      <c r="T66">
        <v>974</v>
      </c>
      <c r="U66">
        <v>971</v>
      </c>
      <c r="V66">
        <v>973</v>
      </c>
      <c r="W66">
        <v>973</v>
      </c>
      <c r="X66">
        <v>975</v>
      </c>
      <c r="Y66">
        <v>989</v>
      </c>
      <c r="Z66">
        <v>992</v>
      </c>
      <c r="AA66">
        <v>987</v>
      </c>
      <c r="AB66">
        <v>985</v>
      </c>
      <c r="AC66">
        <v>972</v>
      </c>
      <c r="AD66">
        <v>976</v>
      </c>
      <c r="AE66">
        <v>967</v>
      </c>
      <c r="AF66">
        <v>937</v>
      </c>
      <c r="AG66">
        <f>($AF66-$M66)/$M66</f>
        <v>-3.4020618556701028E-2</v>
      </c>
    </row>
    <row r="67" spans="1:33" x14ac:dyDescent="0.25">
      <c r="A67" t="s">
        <v>160</v>
      </c>
      <c r="B67" s="2">
        <v>45595</v>
      </c>
      <c r="C67" s="2">
        <v>45686</v>
      </c>
      <c r="D67">
        <v>0.64549999999999996</v>
      </c>
      <c r="E67">
        <v>2</v>
      </c>
      <c r="F67">
        <v>2</v>
      </c>
      <c r="G67">
        <v>4.4053344993441192E-2</v>
      </c>
      <c r="H67">
        <v>7</v>
      </c>
      <c r="I67">
        <v>7.3895933537385217E-2</v>
      </c>
      <c r="J67">
        <v>47</v>
      </c>
      <c r="K67">
        <v>0.13467424573677311</v>
      </c>
      <c r="L67">
        <v>8595</v>
      </c>
      <c r="M67">
        <v>9148</v>
      </c>
      <c r="N67">
        <v>8745</v>
      </c>
      <c r="O67">
        <v>8899</v>
      </c>
      <c r="P67">
        <v>9625</v>
      </c>
      <c r="Q67">
        <v>9767</v>
      </c>
      <c r="R67">
        <v>9638</v>
      </c>
      <c r="S67">
        <v>9824</v>
      </c>
      <c r="T67">
        <v>9514</v>
      </c>
      <c r="U67">
        <v>9380</v>
      </c>
      <c r="V67">
        <v>9118</v>
      </c>
      <c r="W67">
        <v>9136</v>
      </c>
      <c r="X67">
        <v>9100</v>
      </c>
      <c r="Y67">
        <v>9437</v>
      </c>
      <c r="Z67">
        <v>9541</v>
      </c>
      <c r="AA67">
        <v>9385</v>
      </c>
      <c r="AB67">
        <v>9447</v>
      </c>
      <c r="AC67">
        <v>9232</v>
      </c>
      <c r="AD67">
        <v>8834</v>
      </c>
      <c r="AE67">
        <v>8506</v>
      </c>
      <c r="AF67">
        <v>8210</v>
      </c>
      <c r="AG67">
        <f>($AF67-$M67)/$M67</f>
        <v>-0.10253607345867949</v>
      </c>
    </row>
    <row r="68" spans="1:33" x14ac:dyDescent="0.25">
      <c r="A68" t="s">
        <v>160</v>
      </c>
      <c r="B68" s="2">
        <v>44861</v>
      </c>
      <c r="C68" s="2">
        <v>44957</v>
      </c>
      <c r="D68">
        <v>0.16470000000000001</v>
      </c>
      <c r="E68">
        <v>5</v>
      </c>
      <c r="F68">
        <v>5</v>
      </c>
      <c r="G68">
        <v>1.5584415584415579E-2</v>
      </c>
      <c r="H68">
        <v>18</v>
      </c>
      <c r="I68">
        <v>0.2207792207792208</v>
      </c>
      <c r="J68">
        <v>58</v>
      </c>
      <c r="K68">
        <v>0.29220779220779219</v>
      </c>
      <c r="L68">
        <v>1880</v>
      </c>
      <c r="M68">
        <v>1925</v>
      </c>
      <c r="N68">
        <v>1965</v>
      </c>
      <c r="O68">
        <v>1967.5</v>
      </c>
      <c r="P68">
        <v>1940</v>
      </c>
      <c r="Q68">
        <v>1895</v>
      </c>
      <c r="R68">
        <v>1942.5</v>
      </c>
      <c r="S68">
        <v>2000</v>
      </c>
      <c r="T68">
        <v>2045</v>
      </c>
      <c r="U68">
        <v>2042.5</v>
      </c>
      <c r="V68">
        <v>2227.5</v>
      </c>
      <c r="W68">
        <v>2222.5</v>
      </c>
      <c r="X68">
        <v>2280</v>
      </c>
      <c r="Y68">
        <v>2307.5</v>
      </c>
      <c r="Z68">
        <v>2235</v>
      </c>
      <c r="AA68">
        <v>2247.5</v>
      </c>
      <c r="AB68">
        <v>2280</v>
      </c>
      <c r="AC68">
        <v>2247.5</v>
      </c>
      <c r="AD68">
        <v>2350</v>
      </c>
      <c r="AE68">
        <v>2327.5</v>
      </c>
      <c r="AF68">
        <v>2315</v>
      </c>
      <c r="AG68">
        <f>($AF68-$M68)/$M68</f>
        <v>0.20259740259740261</v>
      </c>
    </row>
    <row r="69" spans="1:33" x14ac:dyDescent="0.25">
      <c r="A69" t="s">
        <v>160</v>
      </c>
      <c r="B69" s="2">
        <v>44588</v>
      </c>
      <c r="C69" s="2">
        <v>44678</v>
      </c>
      <c r="D69">
        <v>0.1547</v>
      </c>
      <c r="E69">
        <v>17</v>
      </c>
      <c r="F69">
        <v>18</v>
      </c>
      <c r="G69">
        <v>6.6521264994547441E-2</v>
      </c>
      <c r="H69">
        <v>19</v>
      </c>
      <c r="I69">
        <v>5.4525627044711006E-3</v>
      </c>
      <c r="J69">
        <v>41</v>
      </c>
      <c r="K69">
        <v>6.4340239912759001E-2</v>
      </c>
      <c r="L69">
        <v>2202.5</v>
      </c>
      <c r="M69">
        <v>2292.5</v>
      </c>
      <c r="N69">
        <v>2392.5</v>
      </c>
      <c r="O69">
        <v>2437.5</v>
      </c>
      <c r="P69">
        <v>2450</v>
      </c>
      <c r="Q69">
        <v>2357.5</v>
      </c>
      <c r="R69">
        <v>2370</v>
      </c>
      <c r="S69">
        <v>2305</v>
      </c>
      <c r="T69">
        <v>2307.5</v>
      </c>
      <c r="U69">
        <v>2335</v>
      </c>
      <c r="V69">
        <v>2400</v>
      </c>
      <c r="W69">
        <v>2312.5</v>
      </c>
      <c r="X69">
        <v>2302.5</v>
      </c>
      <c r="Y69">
        <v>2412.5</v>
      </c>
      <c r="Z69">
        <v>2440</v>
      </c>
      <c r="AA69">
        <v>2390</v>
      </c>
      <c r="AB69">
        <v>2345</v>
      </c>
      <c r="AC69">
        <v>2232.5</v>
      </c>
      <c r="AD69">
        <v>2140</v>
      </c>
      <c r="AE69">
        <v>2305</v>
      </c>
      <c r="AF69">
        <v>2267.5</v>
      </c>
      <c r="AG69">
        <f>($AF69-$M69)/$M69</f>
        <v>-1.0905125408942203E-2</v>
      </c>
    </row>
    <row r="70" spans="1:33" x14ac:dyDescent="0.25">
      <c r="A70" t="s">
        <v>160</v>
      </c>
      <c r="B70" s="2">
        <v>44133</v>
      </c>
      <c r="C70" s="2">
        <v>44224</v>
      </c>
      <c r="D70">
        <v>0.29389999999999999</v>
      </c>
      <c r="E70">
        <v>2</v>
      </c>
      <c r="F70">
        <v>2</v>
      </c>
      <c r="G70">
        <v>2.6533996683250419E-2</v>
      </c>
      <c r="H70">
        <v>19</v>
      </c>
      <c r="I70">
        <v>0.21558872305140961</v>
      </c>
      <c r="J70">
        <v>54</v>
      </c>
      <c r="K70">
        <v>0.52902155887230518</v>
      </c>
      <c r="L70">
        <v>1380</v>
      </c>
      <c r="M70">
        <v>1507.5</v>
      </c>
      <c r="N70">
        <v>1467.5</v>
      </c>
      <c r="O70">
        <v>1517.5</v>
      </c>
      <c r="P70">
        <v>1590</v>
      </c>
      <c r="Q70">
        <v>1592.5</v>
      </c>
      <c r="R70">
        <v>1652.5</v>
      </c>
      <c r="S70">
        <v>1620</v>
      </c>
      <c r="T70">
        <v>1657.5</v>
      </c>
      <c r="U70">
        <v>1702.5</v>
      </c>
      <c r="V70">
        <v>1720</v>
      </c>
      <c r="W70">
        <v>1807.5</v>
      </c>
      <c r="X70">
        <v>1812.5</v>
      </c>
      <c r="Y70">
        <v>1810</v>
      </c>
      <c r="Z70">
        <v>1760</v>
      </c>
      <c r="AA70">
        <v>1750</v>
      </c>
      <c r="AB70">
        <v>1812.5</v>
      </c>
      <c r="AC70">
        <v>1797.5</v>
      </c>
      <c r="AD70">
        <v>1827.5</v>
      </c>
      <c r="AE70">
        <v>1832.5</v>
      </c>
      <c r="AF70">
        <v>1815</v>
      </c>
      <c r="AG70">
        <f>($AF70-$M70)/$M70</f>
        <v>0.20398009950248755</v>
      </c>
    </row>
    <row r="71" spans="1:33" x14ac:dyDescent="0.25">
      <c r="A71" t="s">
        <v>160</v>
      </c>
      <c r="B71" s="2">
        <v>43945</v>
      </c>
      <c r="C71" s="2">
        <v>44042</v>
      </c>
      <c r="D71">
        <v>0.35049999999999998</v>
      </c>
      <c r="E71">
        <v>2</v>
      </c>
      <c r="F71">
        <v>2</v>
      </c>
      <c r="G71">
        <v>0</v>
      </c>
      <c r="H71">
        <v>18</v>
      </c>
      <c r="I71">
        <v>6.5637065637065631E-2</v>
      </c>
      <c r="J71">
        <v>52</v>
      </c>
      <c r="K71">
        <v>0.34942084942084939</v>
      </c>
      <c r="L71">
        <v>1195</v>
      </c>
      <c r="M71">
        <v>1295</v>
      </c>
      <c r="N71">
        <v>1295</v>
      </c>
      <c r="O71">
        <v>1317.5</v>
      </c>
      <c r="P71">
        <v>1243.8</v>
      </c>
      <c r="Q71">
        <v>1285</v>
      </c>
      <c r="R71">
        <v>1342.5</v>
      </c>
      <c r="S71">
        <v>1325</v>
      </c>
      <c r="T71">
        <v>1355</v>
      </c>
      <c r="U71">
        <v>1327.5</v>
      </c>
      <c r="V71">
        <v>1290</v>
      </c>
      <c r="W71">
        <v>1332.5</v>
      </c>
      <c r="X71">
        <v>1275</v>
      </c>
      <c r="Y71">
        <v>1277.5</v>
      </c>
      <c r="Z71">
        <v>1315</v>
      </c>
      <c r="AA71">
        <v>1300</v>
      </c>
      <c r="AB71">
        <v>1315</v>
      </c>
      <c r="AC71">
        <v>1330</v>
      </c>
      <c r="AD71">
        <v>1380</v>
      </c>
      <c r="AE71">
        <v>1342.5</v>
      </c>
      <c r="AF71">
        <v>1337.5</v>
      </c>
      <c r="AG71">
        <f>($AF71-$M71)/$M71</f>
        <v>3.2818532818532815E-2</v>
      </c>
    </row>
    <row r="72" spans="1:33" x14ac:dyDescent="0.25">
      <c r="A72" t="s">
        <v>160</v>
      </c>
      <c r="B72" s="2">
        <v>43670</v>
      </c>
      <c r="C72" s="2">
        <v>43768</v>
      </c>
      <c r="D72">
        <v>0.58660000000000001</v>
      </c>
      <c r="E72">
        <v>2</v>
      </c>
      <c r="F72">
        <v>2</v>
      </c>
      <c r="G72">
        <v>1.153846153846198E-3</v>
      </c>
      <c r="H72">
        <v>6</v>
      </c>
      <c r="I72">
        <v>4.2115384615384568E-2</v>
      </c>
      <c r="J72">
        <v>63</v>
      </c>
      <c r="K72">
        <v>0.37980769230769229</v>
      </c>
      <c r="L72">
        <v>865</v>
      </c>
      <c r="M72">
        <v>1040</v>
      </c>
      <c r="N72">
        <v>1038.8</v>
      </c>
      <c r="O72">
        <v>1042.5</v>
      </c>
      <c r="P72">
        <v>1076.3</v>
      </c>
      <c r="Q72">
        <v>1067.5</v>
      </c>
      <c r="R72">
        <v>1083.8</v>
      </c>
      <c r="S72">
        <v>1075</v>
      </c>
      <c r="T72">
        <v>1072.5</v>
      </c>
      <c r="U72">
        <v>1075</v>
      </c>
      <c r="V72">
        <v>1023.8</v>
      </c>
      <c r="W72">
        <v>1055</v>
      </c>
      <c r="X72">
        <v>1046.3</v>
      </c>
      <c r="Y72">
        <v>1075</v>
      </c>
      <c r="Z72">
        <v>1055</v>
      </c>
      <c r="AA72">
        <v>1028.8</v>
      </c>
      <c r="AB72">
        <v>1025</v>
      </c>
      <c r="AC72">
        <v>1006.3</v>
      </c>
      <c r="AD72">
        <v>1013.8</v>
      </c>
      <c r="AE72">
        <v>1027.5</v>
      </c>
      <c r="AF72">
        <v>1043.8</v>
      </c>
      <c r="AG72">
        <f>($AF72-$M72)/$M72</f>
        <v>3.65384615384611E-3</v>
      </c>
    </row>
    <row r="73" spans="1:33" x14ac:dyDescent="0.25">
      <c r="A73" t="s">
        <v>160</v>
      </c>
      <c r="B73" s="2">
        <v>43495</v>
      </c>
      <c r="C73" s="2">
        <v>43580</v>
      </c>
      <c r="D73">
        <v>0.8226</v>
      </c>
      <c r="E73">
        <v>7</v>
      </c>
      <c r="F73">
        <v>7</v>
      </c>
      <c r="G73">
        <v>1.7467248908296869E-2</v>
      </c>
      <c r="H73">
        <v>12</v>
      </c>
      <c r="I73">
        <v>9.6231602781821135E-2</v>
      </c>
      <c r="J73">
        <v>59</v>
      </c>
      <c r="K73">
        <v>0.39301310043668131</v>
      </c>
      <c r="L73">
        <v>573</v>
      </c>
      <c r="M73">
        <v>618.29999999999995</v>
      </c>
      <c r="N73">
        <v>619.79999999999995</v>
      </c>
      <c r="O73">
        <v>626.29999999999995</v>
      </c>
      <c r="P73">
        <v>637</v>
      </c>
      <c r="Q73">
        <v>643</v>
      </c>
      <c r="R73">
        <v>631.5</v>
      </c>
      <c r="S73">
        <v>607.5</v>
      </c>
      <c r="T73">
        <v>637.79999999999995</v>
      </c>
      <c r="U73">
        <v>665</v>
      </c>
      <c r="V73">
        <v>675.5</v>
      </c>
      <c r="W73">
        <v>672.3</v>
      </c>
      <c r="X73">
        <v>677.8</v>
      </c>
      <c r="Y73">
        <v>675.5</v>
      </c>
      <c r="Z73">
        <v>676</v>
      </c>
      <c r="AA73">
        <v>661.3</v>
      </c>
      <c r="AB73">
        <v>651.79999999999995</v>
      </c>
      <c r="AC73">
        <v>652</v>
      </c>
      <c r="AD73">
        <v>651.79999999999995</v>
      </c>
      <c r="AE73">
        <v>648.29999999999995</v>
      </c>
      <c r="AF73">
        <v>657.3</v>
      </c>
      <c r="AG73">
        <f>($AF73-$M73)/$M73</f>
        <v>6.3076176613294524E-2</v>
      </c>
    </row>
    <row r="74" spans="1:33" x14ac:dyDescent="0.25">
      <c r="A74" t="s">
        <v>160</v>
      </c>
      <c r="B74" s="2">
        <v>43216</v>
      </c>
      <c r="C74" s="2">
        <v>43306</v>
      </c>
      <c r="D74">
        <v>0.39159999999999989</v>
      </c>
      <c r="E74">
        <v>16</v>
      </c>
      <c r="F74">
        <v>17</v>
      </c>
      <c r="G74">
        <v>9.1603053435114507E-3</v>
      </c>
      <c r="H74">
        <v>18</v>
      </c>
      <c r="I74">
        <v>4.5801526717550311E-4</v>
      </c>
      <c r="J74">
        <v>18</v>
      </c>
      <c r="K74">
        <v>4.5801526717550311E-4</v>
      </c>
      <c r="L74">
        <v>576.79999999999995</v>
      </c>
      <c r="M74">
        <v>655</v>
      </c>
      <c r="N74">
        <v>660.5</v>
      </c>
      <c r="O74">
        <v>675</v>
      </c>
      <c r="P74">
        <v>697.8</v>
      </c>
      <c r="Q74">
        <v>672.8</v>
      </c>
      <c r="R74">
        <v>679.8</v>
      </c>
      <c r="S74">
        <v>689.3</v>
      </c>
      <c r="T74">
        <v>695.8</v>
      </c>
      <c r="U74">
        <v>688</v>
      </c>
      <c r="V74">
        <v>701.8</v>
      </c>
      <c r="W74">
        <v>692.5</v>
      </c>
      <c r="X74">
        <v>703.8</v>
      </c>
      <c r="Y74">
        <v>687.5</v>
      </c>
      <c r="Z74">
        <v>659.5</v>
      </c>
      <c r="AA74">
        <v>657.5</v>
      </c>
      <c r="AB74">
        <v>651.5</v>
      </c>
      <c r="AC74">
        <v>649</v>
      </c>
      <c r="AD74">
        <v>655.29999999999995</v>
      </c>
      <c r="AE74">
        <v>654.29999999999995</v>
      </c>
      <c r="AF74">
        <v>647</v>
      </c>
      <c r="AG74">
        <f>($AF74-$M74)/$M74</f>
        <v>-1.2213740458015267E-2</v>
      </c>
    </row>
    <row r="75" spans="1:33" x14ac:dyDescent="0.25">
      <c r="A75" t="s">
        <v>161</v>
      </c>
      <c r="B75" s="2">
        <v>44861</v>
      </c>
      <c r="C75" s="2">
        <v>45015</v>
      </c>
      <c r="D75">
        <v>0.52300000000000002</v>
      </c>
      <c r="E75">
        <v>10</v>
      </c>
      <c r="F75">
        <v>10</v>
      </c>
      <c r="G75">
        <v>2.782201405152224E-2</v>
      </c>
      <c r="H75">
        <v>13</v>
      </c>
      <c r="I75">
        <v>2.1077283372365339E-2</v>
      </c>
      <c r="J75">
        <v>104</v>
      </c>
      <c r="K75">
        <v>0.31138173302107741</v>
      </c>
      <c r="L75">
        <v>104.8</v>
      </c>
      <c r="M75">
        <v>106.75</v>
      </c>
      <c r="N75">
        <v>110.99</v>
      </c>
      <c r="O75">
        <v>110.07</v>
      </c>
      <c r="P75">
        <v>110.7</v>
      </c>
      <c r="Q75">
        <v>115.17</v>
      </c>
      <c r="R75">
        <v>114.39</v>
      </c>
      <c r="S75">
        <v>109.23</v>
      </c>
      <c r="T75">
        <v>109</v>
      </c>
      <c r="U75">
        <v>107.78</v>
      </c>
      <c r="V75">
        <v>103.78</v>
      </c>
      <c r="W75">
        <v>105.2</v>
      </c>
      <c r="X75">
        <v>105.82</v>
      </c>
      <c r="Y75">
        <v>109</v>
      </c>
      <c r="Z75">
        <v>106.96</v>
      </c>
      <c r="AA75">
        <v>104.48</v>
      </c>
      <c r="AB75">
        <v>103.09</v>
      </c>
      <c r="AC75">
        <v>102.84</v>
      </c>
      <c r="AD75">
        <v>101.94</v>
      </c>
      <c r="AE75">
        <v>100.94</v>
      </c>
      <c r="AF75">
        <v>100.45</v>
      </c>
      <c r="AG75">
        <f>($AF75-$M75)/$M75</f>
        <v>-5.9016393442622925E-2</v>
      </c>
    </row>
    <row r="76" spans="1:33" x14ac:dyDescent="0.25">
      <c r="A76" t="s">
        <v>161</v>
      </c>
      <c r="B76" s="2">
        <v>44313</v>
      </c>
      <c r="C76" s="2">
        <v>44432</v>
      </c>
      <c r="D76">
        <v>0.57579999999999998</v>
      </c>
      <c r="E76">
        <v>5</v>
      </c>
      <c r="F76">
        <v>6</v>
      </c>
      <c r="G76">
        <v>6.1888111888112003E-2</v>
      </c>
      <c r="H76">
        <v>19</v>
      </c>
      <c r="I76">
        <v>0.1497377622377622</v>
      </c>
      <c r="J76">
        <v>64</v>
      </c>
      <c r="K76">
        <v>1.009527972027972</v>
      </c>
      <c r="L76">
        <v>113.1</v>
      </c>
      <c r="M76">
        <v>114.4</v>
      </c>
      <c r="N76">
        <v>118.68</v>
      </c>
      <c r="O76">
        <v>118.8</v>
      </c>
      <c r="P76">
        <v>116.53</v>
      </c>
      <c r="Q76">
        <v>108.9</v>
      </c>
      <c r="R76">
        <v>107.32</v>
      </c>
      <c r="S76">
        <v>107.59</v>
      </c>
      <c r="T76">
        <v>109.46</v>
      </c>
      <c r="U76">
        <v>112.77</v>
      </c>
      <c r="V76">
        <v>121</v>
      </c>
      <c r="W76">
        <v>120.07</v>
      </c>
      <c r="X76">
        <v>122.37</v>
      </c>
      <c r="Y76">
        <v>121.48</v>
      </c>
      <c r="Z76">
        <v>120.43</v>
      </c>
      <c r="AA76">
        <v>117.59</v>
      </c>
      <c r="AB76">
        <v>119.01</v>
      </c>
      <c r="AC76">
        <v>123.1</v>
      </c>
      <c r="AD76">
        <v>125.09</v>
      </c>
      <c r="AE76">
        <v>131.53</v>
      </c>
      <c r="AF76">
        <v>128.38</v>
      </c>
      <c r="AG76">
        <f>($AF76-$M76)/$M76</f>
        <v>0.1222027972027971</v>
      </c>
    </row>
    <row r="77" spans="1:33" x14ac:dyDescent="0.25">
      <c r="A77" t="s">
        <v>162</v>
      </c>
      <c r="B77" s="2">
        <v>44860</v>
      </c>
      <c r="C77" s="2">
        <v>45043</v>
      </c>
      <c r="D77">
        <v>0.27610000000000001</v>
      </c>
      <c r="E77">
        <v>2</v>
      </c>
      <c r="F77">
        <v>2</v>
      </c>
      <c r="G77">
        <v>2.322811197141145E-2</v>
      </c>
      <c r="H77">
        <v>14</v>
      </c>
      <c r="I77">
        <v>8.6559459996029375E-2</v>
      </c>
      <c r="J77">
        <v>109</v>
      </c>
      <c r="K77">
        <v>0.28032559062934281</v>
      </c>
      <c r="L77">
        <v>49.76</v>
      </c>
      <c r="M77">
        <v>50.37</v>
      </c>
      <c r="N77">
        <v>49.2</v>
      </c>
      <c r="O77">
        <v>50.66</v>
      </c>
      <c r="P77">
        <v>50.94</v>
      </c>
      <c r="Q77">
        <v>51.13</v>
      </c>
      <c r="R77">
        <v>53.17</v>
      </c>
      <c r="S77">
        <v>53.16</v>
      </c>
      <c r="T77">
        <v>52.51</v>
      </c>
      <c r="U77">
        <v>51.96</v>
      </c>
      <c r="V77">
        <v>51.71</v>
      </c>
      <c r="W77">
        <v>51.06</v>
      </c>
      <c r="X77">
        <v>51.35</v>
      </c>
      <c r="Y77">
        <v>52.33</v>
      </c>
      <c r="Z77">
        <v>54.73</v>
      </c>
      <c r="AA77">
        <v>53.8</v>
      </c>
      <c r="AB77">
        <v>54.65</v>
      </c>
      <c r="AC77">
        <v>53.76</v>
      </c>
      <c r="AD77">
        <v>53.66</v>
      </c>
      <c r="AE77">
        <v>53.3</v>
      </c>
      <c r="AF77">
        <v>53.24</v>
      </c>
      <c r="AG77">
        <f>($AF77-$M77)/$M77</f>
        <v>5.6978360135001085E-2</v>
      </c>
    </row>
    <row r="78" spans="1:33" x14ac:dyDescent="0.25">
      <c r="A78" t="s">
        <v>162</v>
      </c>
      <c r="B78" s="2">
        <v>44040</v>
      </c>
      <c r="C78" s="2">
        <v>44123</v>
      </c>
      <c r="D78">
        <v>2.4588000000000001</v>
      </c>
      <c r="E78">
        <v>2</v>
      </c>
      <c r="F78">
        <v>2</v>
      </c>
      <c r="G78">
        <v>1.8703468313056131E-2</v>
      </c>
      <c r="H78">
        <v>7</v>
      </c>
      <c r="I78">
        <v>5.3205011803159612E-2</v>
      </c>
      <c r="J78">
        <v>48</v>
      </c>
      <c r="K78">
        <v>7.136371890321408E-2</v>
      </c>
      <c r="L78">
        <v>49.18</v>
      </c>
      <c r="M78">
        <v>55.07</v>
      </c>
      <c r="N78">
        <v>54.04</v>
      </c>
      <c r="O78">
        <v>57.31</v>
      </c>
      <c r="P78">
        <v>57.33</v>
      </c>
      <c r="Q78">
        <v>55.47</v>
      </c>
      <c r="R78">
        <v>56.92</v>
      </c>
      <c r="S78">
        <v>58</v>
      </c>
      <c r="T78">
        <v>55.36</v>
      </c>
      <c r="U78">
        <v>56.33</v>
      </c>
      <c r="V78">
        <v>53</v>
      </c>
      <c r="W78">
        <v>53.28</v>
      </c>
      <c r="X78">
        <v>52.17</v>
      </c>
      <c r="Y78">
        <v>54.45</v>
      </c>
      <c r="Z78">
        <v>55.92</v>
      </c>
      <c r="AA78">
        <v>54.88</v>
      </c>
      <c r="AB78">
        <v>50.19</v>
      </c>
      <c r="AC78">
        <v>50.2</v>
      </c>
      <c r="AD78">
        <v>51</v>
      </c>
      <c r="AE78">
        <v>50.95</v>
      </c>
      <c r="AF78">
        <v>49.5</v>
      </c>
      <c r="AG78">
        <f>($AF78-$M78)/$M78</f>
        <v>-0.10114399854730344</v>
      </c>
    </row>
    <row r="79" spans="1:33" x14ac:dyDescent="0.25">
      <c r="A79" t="s">
        <v>163</v>
      </c>
      <c r="B79" s="2">
        <v>45331</v>
      </c>
      <c r="C79" s="2">
        <v>45422</v>
      </c>
      <c r="D79">
        <v>0.21060000000000001</v>
      </c>
      <c r="E79">
        <v>2</v>
      </c>
      <c r="F79">
        <v>2</v>
      </c>
      <c r="G79">
        <v>5.6346381969157771E-3</v>
      </c>
      <c r="H79">
        <v>16</v>
      </c>
      <c r="I79">
        <v>0.17437722419928819</v>
      </c>
      <c r="J79">
        <v>35</v>
      </c>
      <c r="K79">
        <v>0.17497034400948991</v>
      </c>
      <c r="L79">
        <v>29755</v>
      </c>
      <c r="M79">
        <v>33720</v>
      </c>
      <c r="N79">
        <v>33530</v>
      </c>
      <c r="O79">
        <v>35210</v>
      </c>
      <c r="P79">
        <v>35350</v>
      </c>
      <c r="Q79">
        <v>34800</v>
      </c>
      <c r="R79">
        <v>34650</v>
      </c>
      <c r="S79">
        <v>34520</v>
      </c>
      <c r="T79">
        <v>36580</v>
      </c>
      <c r="U79">
        <v>36000</v>
      </c>
      <c r="V79">
        <v>36260</v>
      </c>
      <c r="W79">
        <v>36490</v>
      </c>
      <c r="X79">
        <v>36870</v>
      </c>
      <c r="Y79">
        <v>38380</v>
      </c>
      <c r="Z79">
        <v>39290</v>
      </c>
      <c r="AA79">
        <v>39450</v>
      </c>
      <c r="AB79">
        <v>39600</v>
      </c>
      <c r="AC79">
        <v>38060</v>
      </c>
      <c r="AD79">
        <v>38360</v>
      </c>
      <c r="AE79">
        <v>37150</v>
      </c>
      <c r="AF79">
        <v>36510</v>
      </c>
      <c r="AG79">
        <f>($AF79-$M79)/$M79</f>
        <v>8.274021352313167E-2</v>
      </c>
    </row>
    <row r="80" spans="1:33" x14ac:dyDescent="0.25">
      <c r="A80" t="s">
        <v>163</v>
      </c>
      <c r="B80" s="2">
        <v>45057</v>
      </c>
      <c r="C80" s="2">
        <v>45148</v>
      </c>
      <c r="D80">
        <v>1.3015000000000001</v>
      </c>
      <c r="E80">
        <v>2</v>
      </c>
      <c r="F80">
        <v>2</v>
      </c>
      <c r="G80">
        <v>1.3418725221104001E-2</v>
      </c>
      <c r="H80">
        <v>15</v>
      </c>
      <c r="I80">
        <v>0.2037206465385788</v>
      </c>
      <c r="J80">
        <v>57</v>
      </c>
      <c r="K80">
        <v>0.33241842025007617</v>
      </c>
      <c r="L80">
        <v>15885</v>
      </c>
      <c r="M80">
        <v>16395</v>
      </c>
      <c r="N80">
        <v>16175</v>
      </c>
      <c r="O80">
        <v>16860</v>
      </c>
      <c r="P80">
        <v>17420</v>
      </c>
      <c r="Q80">
        <v>18370</v>
      </c>
      <c r="R80">
        <v>18530</v>
      </c>
      <c r="S80">
        <v>18660</v>
      </c>
      <c r="T80">
        <v>18180</v>
      </c>
      <c r="U80">
        <v>18250</v>
      </c>
      <c r="V80">
        <v>18800</v>
      </c>
      <c r="W80">
        <v>19635</v>
      </c>
      <c r="X80">
        <v>19720</v>
      </c>
      <c r="Y80">
        <v>19710</v>
      </c>
      <c r="Z80">
        <v>19315</v>
      </c>
      <c r="AA80">
        <v>19735</v>
      </c>
      <c r="AB80">
        <v>19275</v>
      </c>
      <c r="AC80">
        <v>19420</v>
      </c>
      <c r="AD80">
        <v>19635</v>
      </c>
      <c r="AE80">
        <v>18815</v>
      </c>
      <c r="AF80">
        <v>18800</v>
      </c>
      <c r="AG80">
        <f>($AF80-$M80)/$M80</f>
        <v>0.14669106434888685</v>
      </c>
    </row>
    <row r="81" spans="1:33" x14ac:dyDescent="0.25">
      <c r="A81" t="s">
        <v>163</v>
      </c>
      <c r="B81" s="2">
        <v>44966</v>
      </c>
      <c r="C81" s="2">
        <v>45057</v>
      </c>
      <c r="D81">
        <v>0.17480000000000001</v>
      </c>
      <c r="E81">
        <v>2</v>
      </c>
      <c r="F81">
        <v>9</v>
      </c>
      <c r="G81">
        <v>7.6239900559353688E-2</v>
      </c>
      <c r="H81">
        <v>19</v>
      </c>
      <c r="I81">
        <v>7.663144810441223E-3</v>
      </c>
      <c r="J81">
        <v>29</v>
      </c>
      <c r="K81">
        <v>3.5842137973896883E-2</v>
      </c>
      <c r="L81">
        <v>15420</v>
      </c>
      <c r="M81">
        <v>16090</v>
      </c>
      <c r="N81">
        <v>15383.3</v>
      </c>
      <c r="O81">
        <v>15596.7</v>
      </c>
      <c r="P81">
        <v>15523.3</v>
      </c>
      <c r="Q81">
        <v>15663.3</v>
      </c>
      <c r="R81">
        <v>15396.7</v>
      </c>
      <c r="S81">
        <v>15160</v>
      </c>
      <c r="T81">
        <v>15120</v>
      </c>
      <c r="U81">
        <v>14863.3</v>
      </c>
      <c r="V81">
        <v>15923.3</v>
      </c>
      <c r="W81">
        <v>15623.3</v>
      </c>
      <c r="X81">
        <v>15570</v>
      </c>
      <c r="Y81">
        <v>15856.7</v>
      </c>
      <c r="Z81">
        <v>15610</v>
      </c>
      <c r="AA81">
        <v>15710</v>
      </c>
      <c r="AB81">
        <v>16200</v>
      </c>
      <c r="AC81">
        <v>16036.7</v>
      </c>
      <c r="AD81">
        <v>16013.3</v>
      </c>
      <c r="AE81">
        <v>16213.3</v>
      </c>
      <c r="AF81">
        <v>16010</v>
      </c>
      <c r="AG81">
        <f>($AF81-$M81)/$M81</f>
        <v>-4.972032318210068E-3</v>
      </c>
    </row>
    <row r="82" spans="1:33" x14ac:dyDescent="0.25">
      <c r="A82" t="s">
        <v>163</v>
      </c>
      <c r="B82" s="2">
        <v>43860</v>
      </c>
      <c r="C82" s="2">
        <v>43951</v>
      </c>
      <c r="D82">
        <v>0.21779999999999999</v>
      </c>
      <c r="E82">
        <v>2</v>
      </c>
      <c r="F82">
        <v>2</v>
      </c>
      <c r="G82">
        <v>1.7559112003624429E-2</v>
      </c>
      <c r="H82">
        <v>9</v>
      </c>
      <c r="I82">
        <v>4.9175309488532631E-2</v>
      </c>
      <c r="J82">
        <v>9</v>
      </c>
      <c r="K82">
        <v>4.9175309488532631E-2</v>
      </c>
      <c r="L82">
        <v>7983.3</v>
      </c>
      <c r="M82">
        <v>8166.7</v>
      </c>
      <c r="N82">
        <v>8023.3</v>
      </c>
      <c r="O82">
        <v>8161.7</v>
      </c>
      <c r="P82">
        <v>8196.7000000000007</v>
      </c>
      <c r="Q82">
        <v>8183.3</v>
      </c>
      <c r="R82">
        <v>8116.7</v>
      </c>
      <c r="S82">
        <v>8108.3</v>
      </c>
      <c r="T82">
        <v>8391.7000000000007</v>
      </c>
      <c r="U82">
        <v>8568.2999999999993</v>
      </c>
      <c r="V82">
        <v>8561.7000000000007</v>
      </c>
      <c r="W82">
        <v>8471.7000000000007</v>
      </c>
      <c r="X82">
        <v>8068.3</v>
      </c>
      <c r="Y82">
        <v>8380</v>
      </c>
      <c r="Z82">
        <v>8388.2999999999993</v>
      </c>
      <c r="AA82">
        <v>8281.7000000000007</v>
      </c>
      <c r="AB82">
        <v>8095</v>
      </c>
      <c r="AC82">
        <v>8050</v>
      </c>
      <c r="AD82">
        <v>7876.7</v>
      </c>
      <c r="AE82">
        <v>7441.7</v>
      </c>
      <c r="AF82">
        <v>7776.7</v>
      </c>
      <c r="AG82">
        <f>($AF82-$M82)/$M82</f>
        <v>-4.7754907122828073E-2</v>
      </c>
    </row>
    <row r="83" spans="1:33" x14ac:dyDescent="0.25">
      <c r="A83" t="s">
        <v>163</v>
      </c>
      <c r="B83" s="2">
        <v>43769</v>
      </c>
      <c r="C83" s="2">
        <v>43860</v>
      </c>
      <c r="D83">
        <v>0.28820000000000001</v>
      </c>
      <c r="E83">
        <v>2</v>
      </c>
      <c r="F83">
        <v>5</v>
      </c>
      <c r="G83">
        <v>2.090357383681726E-2</v>
      </c>
      <c r="H83">
        <v>11</v>
      </c>
      <c r="I83">
        <v>4.1132838840188812E-2</v>
      </c>
      <c r="J83">
        <v>47</v>
      </c>
      <c r="K83">
        <v>0.13732973701955489</v>
      </c>
      <c r="L83">
        <v>7358.3</v>
      </c>
      <c r="M83">
        <v>7415</v>
      </c>
      <c r="N83">
        <v>7401.7</v>
      </c>
      <c r="O83">
        <v>7343.3</v>
      </c>
      <c r="P83">
        <v>7386.7</v>
      </c>
      <c r="Q83">
        <v>7260</v>
      </c>
      <c r="R83">
        <v>7288.3</v>
      </c>
      <c r="S83">
        <v>7358.3</v>
      </c>
      <c r="T83">
        <v>7376.7</v>
      </c>
      <c r="U83">
        <v>7413.3</v>
      </c>
      <c r="V83">
        <v>7581.7</v>
      </c>
      <c r="W83">
        <v>7720</v>
      </c>
      <c r="X83">
        <v>7623.3</v>
      </c>
      <c r="Y83">
        <v>7503.3</v>
      </c>
      <c r="Z83">
        <v>7245</v>
      </c>
      <c r="AA83">
        <v>7301.7</v>
      </c>
      <c r="AB83">
        <v>7400</v>
      </c>
      <c r="AC83">
        <v>7601.7</v>
      </c>
      <c r="AD83">
        <v>7586.7</v>
      </c>
      <c r="AE83">
        <v>7548.3</v>
      </c>
      <c r="AF83">
        <v>7533.3</v>
      </c>
      <c r="AG83">
        <f>($AF83-$M83)/$M83</f>
        <v>1.5954146999325715E-2</v>
      </c>
    </row>
    <row r="84" spans="1:33" x14ac:dyDescent="0.25">
      <c r="A84" t="s">
        <v>163</v>
      </c>
      <c r="B84" s="2">
        <v>43039</v>
      </c>
      <c r="C84" s="2">
        <v>43130</v>
      </c>
      <c r="D84">
        <v>0.14929999999999999</v>
      </c>
      <c r="E84">
        <v>3</v>
      </c>
      <c r="F84">
        <v>3</v>
      </c>
      <c r="G84">
        <v>4.0169784288258369E-3</v>
      </c>
      <c r="H84">
        <v>16</v>
      </c>
      <c r="I84">
        <v>4.1964034653133857E-2</v>
      </c>
      <c r="J84">
        <v>16</v>
      </c>
      <c r="K84">
        <v>4.1964034653133857E-2</v>
      </c>
      <c r="L84">
        <v>6585</v>
      </c>
      <c r="M84">
        <v>7468.3</v>
      </c>
      <c r="N84">
        <v>7511.7</v>
      </c>
      <c r="O84">
        <v>7438.3</v>
      </c>
      <c r="P84">
        <v>7496.7</v>
      </c>
      <c r="Q84">
        <v>7545</v>
      </c>
      <c r="R84">
        <v>7656.7</v>
      </c>
      <c r="S84">
        <v>7536.7</v>
      </c>
      <c r="T84">
        <v>7428.3</v>
      </c>
      <c r="U84">
        <v>7518.3</v>
      </c>
      <c r="V84">
        <v>7510</v>
      </c>
      <c r="W84">
        <v>7646.7</v>
      </c>
      <c r="X84">
        <v>7721.7</v>
      </c>
      <c r="Y84">
        <v>7570</v>
      </c>
      <c r="Z84">
        <v>7591.7</v>
      </c>
      <c r="AA84">
        <v>7615</v>
      </c>
      <c r="AB84">
        <v>7781.7</v>
      </c>
      <c r="AC84">
        <v>7643.3</v>
      </c>
      <c r="AD84">
        <v>7426.7</v>
      </c>
      <c r="AE84">
        <v>6998.3</v>
      </c>
      <c r="AF84">
        <v>6920</v>
      </c>
      <c r="AG84">
        <f>($AF84-$M84)/$M84</f>
        <v>-7.3416975750840247E-2</v>
      </c>
    </row>
    <row r="85" spans="1:33" x14ac:dyDescent="0.25">
      <c r="A85" t="s">
        <v>163</v>
      </c>
      <c r="B85" s="2">
        <v>42671</v>
      </c>
      <c r="C85" s="2">
        <v>42766</v>
      </c>
      <c r="D85">
        <v>0.26729999999999998</v>
      </c>
      <c r="E85">
        <v>7</v>
      </c>
      <c r="F85">
        <v>7</v>
      </c>
      <c r="G85">
        <v>3.4590697821481532E-2</v>
      </c>
      <c r="H85">
        <v>20</v>
      </c>
      <c r="I85">
        <v>9.0840104973598568E-2</v>
      </c>
      <c r="J85">
        <v>58</v>
      </c>
      <c r="K85">
        <v>0.26316122300565981</v>
      </c>
      <c r="L85">
        <v>3018</v>
      </c>
      <c r="M85">
        <v>3162.7</v>
      </c>
      <c r="N85">
        <v>3250.3</v>
      </c>
      <c r="O85">
        <v>3213.7</v>
      </c>
      <c r="P85">
        <v>3191.7</v>
      </c>
      <c r="Q85">
        <v>3196.7</v>
      </c>
      <c r="R85">
        <v>3194.3</v>
      </c>
      <c r="S85">
        <v>3053.3</v>
      </c>
      <c r="T85">
        <v>3262.3</v>
      </c>
      <c r="U85">
        <v>3267.3</v>
      </c>
      <c r="V85">
        <v>3351.7</v>
      </c>
      <c r="W85">
        <v>3310.3</v>
      </c>
      <c r="X85">
        <v>3324</v>
      </c>
      <c r="Y85">
        <v>3311.3</v>
      </c>
      <c r="Z85">
        <v>3405</v>
      </c>
      <c r="AA85">
        <v>3373.3</v>
      </c>
      <c r="AB85">
        <v>3366.7</v>
      </c>
      <c r="AC85">
        <v>3390</v>
      </c>
      <c r="AD85">
        <v>3385</v>
      </c>
      <c r="AE85">
        <v>3400</v>
      </c>
      <c r="AF85">
        <v>3450</v>
      </c>
      <c r="AG85">
        <f>($AF85-$M85)/$M85</f>
        <v>9.0840104973598568E-2</v>
      </c>
    </row>
    <row r="86" spans="1:33" x14ac:dyDescent="0.25">
      <c r="A86" t="s">
        <v>164</v>
      </c>
      <c r="B86" s="2">
        <v>45512</v>
      </c>
      <c r="C86" s="2">
        <v>45603</v>
      </c>
      <c r="D86">
        <v>0.53849999999999998</v>
      </c>
      <c r="E86">
        <v>2</v>
      </c>
      <c r="F86">
        <v>2</v>
      </c>
      <c r="G86">
        <v>2.4125452352231091E-3</v>
      </c>
      <c r="H86">
        <v>16</v>
      </c>
      <c r="I86">
        <v>3.015681544028951E-2</v>
      </c>
      <c r="J86">
        <v>39</v>
      </c>
      <c r="K86">
        <v>1.008443908323281</v>
      </c>
      <c r="L86">
        <v>15.8</v>
      </c>
      <c r="M86">
        <v>16.579999999999998</v>
      </c>
      <c r="N86">
        <v>16.54</v>
      </c>
      <c r="O86">
        <v>16.8</v>
      </c>
      <c r="P86">
        <v>16.86</v>
      </c>
      <c r="Q86">
        <v>16.86</v>
      </c>
      <c r="R86">
        <v>16.96</v>
      </c>
      <c r="S86">
        <v>17</v>
      </c>
      <c r="T86">
        <v>16.899999999999999</v>
      </c>
      <c r="U86">
        <v>16.62</v>
      </c>
      <c r="V86">
        <v>16.46</v>
      </c>
      <c r="W86">
        <v>16.34</v>
      </c>
      <c r="X86">
        <v>16.48</v>
      </c>
      <c r="Y86">
        <v>16.399999999999999</v>
      </c>
      <c r="Z86">
        <v>16.399999999999999</v>
      </c>
      <c r="AA86">
        <v>16.579999999999998</v>
      </c>
      <c r="AB86">
        <v>17.079999999999998</v>
      </c>
      <c r="AC86">
        <v>16.399999999999999</v>
      </c>
      <c r="AD86">
        <v>16.38</v>
      </c>
      <c r="AE86">
        <v>16.12</v>
      </c>
      <c r="AF86">
        <v>16.04</v>
      </c>
      <c r="AG86">
        <f>($AF86-$M86)/$M86</f>
        <v>-3.2569360675512617E-2</v>
      </c>
    </row>
    <row r="87" spans="1:33" x14ac:dyDescent="0.25">
      <c r="A87" t="s">
        <v>164</v>
      </c>
      <c r="B87" s="2">
        <v>45057</v>
      </c>
      <c r="C87" s="2">
        <v>45148</v>
      </c>
      <c r="D87">
        <v>0.57889999999999997</v>
      </c>
      <c r="E87">
        <v>8</v>
      </c>
      <c r="F87">
        <v>10</v>
      </c>
      <c r="G87">
        <v>3.6633663366336562E-2</v>
      </c>
      <c r="H87">
        <v>18</v>
      </c>
      <c r="I87">
        <v>7.4257425742574254E-2</v>
      </c>
      <c r="J87">
        <v>24</v>
      </c>
      <c r="K87">
        <v>0.12623762376237629</v>
      </c>
      <c r="L87">
        <v>20.149999999999999</v>
      </c>
      <c r="M87">
        <v>20.2</v>
      </c>
      <c r="N87">
        <v>20.5</v>
      </c>
      <c r="O87">
        <v>20.399999999999999</v>
      </c>
      <c r="P87">
        <v>20.399999999999999</v>
      </c>
      <c r="Q87">
        <v>21</v>
      </c>
      <c r="R87">
        <v>20.8</v>
      </c>
      <c r="S87">
        <v>21.05</v>
      </c>
      <c r="T87">
        <v>19.7</v>
      </c>
      <c r="U87">
        <v>19.68</v>
      </c>
      <c r="V87">
        <v>19.46</v>
      </c>
      <c r="W87">
        <v>20</v>
      </c>
      <c r="X87">
        <v>19.920000000000002</v>
      </c>
      <c r="Y87">
        <v>20.3</v>
      </c>
      <c r="Z87">
        <v>19.899999999999999</v>
      </c>
      <c r="AA87">
        <v>19.940000000000001</v>
      </c>
      <c r="AB87">
        <v>21.2</v>
      </c>
      <c r="AC87">
        <v>21.2</v>
      </c>
      <c r="AD87">
        <v>21.7</v>
      </c>
      <c r="AE87">
        <v>21.3</v>
      </c>
      <c r="AF87">
        <v>21.15</v>
      </c>
      <c r="AG87">
        <f>($AF87-$M87)/$M87</f>
        <v>4.7029702970296995E-2</v>
      </c>
    </row>
    <row r="88" spans="1:33" x14ac:dyDescent="0.25">
      <c r="A88" t="s">
        <v>164</v>
      </c>
      <c r="B88" s="2">
        <v>44602</v>
      </c>
      <c r="C88" s="2">
        <v>44693</v>
      </c>
      <c r="D88">
        <v>0.49309999999999998</v>
      </c>
      <c r="E88">
        <v>7</v>
      </c>
      <c r="F88">
        <v>8</v>
      </c>
      <c r="G88">
        <v>2.4317617866004889E-2</v>
      </c>
      <c r="H88">
        <v>9</v>
      </c>
      <c r="I88">
        <v>2.4813895781638068E-3</v>
      </c>
      <c r="J88">
        <v>9</v>
      </c>
      <c r="K88">
        <v>2.4813895781638068E-3</v>
      </c>
      <c r="L88">
        <v>19.66</v>
      </c>
      <c r="M88">
        <v>20.149999999999999</v>
      </c>
      <c r="N88">
        <v>20.2</v>
      </c>
      <c r="O88">
        <v>20.55</v>
      </c>
      <c r="P88">
        <v>20.65</v>
      </c>
      <c r="Q88">
        <v>20.25</v>
      </c>
      <c r="R88">
        <v>20.2</v>
      </c>
      <c r="S88">
        <v>20.100000000000001</v>
      </c>
      <c r="T88">
        <v>19.66</v>
      </c>
      <c r="U88">
        <v>20.2</v>
      </c>
      <c r="V88">
        <v>19.7</v>
      </c>
      <c r="W88">
        <v>19.8</v>
      </c>
      <c r="X88">
        <v>19.600000000000001</v>
      </c>
      <c r="Y88">
        <v>19.52</v>
      </c>
      <c r="Z88">
        <v>18.84</v>
      </c>
      <c r="AA88">
        <v>18.64</v>
      </c>
      <c r="AB88">
        <v>18.079999999999998</v>
      </c>
      <c r="AC88">
        <v>17.5</v>
      </c>
      <c r="AD88">
        <v>17.239999999999998</v>
      </c>
      <c r="AE88">
        <v>17.64</v>
      </c>
      <c r="AF88">
        <v>18.079999999999998</v>
      </c>
      <c r="AG88">
        <f>($AF88-$M88)/$M88</f>
        <v>-0.10272952853598016</v>
      </c>
    </row>
    <row r="89" spans="1:33" x14ac:dyDescent="0.25">
      <c r="A89" t="s">
        <v>164</v>
      </c>
      <c r="B89" s="2">
        <v>43964</v>
      </c>
      <c r="C89" s="2">
        <v>44049</v>
      </c>
      <c r="D89">
        <v>0.1777</v>
      </c>
      <c r="E89">
        <v>3</v>
      </c>
      <c r="F89">
        <v>3</v>
      </c>
      <c r="G89">
        <v>4.7770700636942602E-2</v>
      </c>
      <c r="H89">
        <v>18</v>
      </c>
      <c r="I89">
        <v>5.4140127388535013E-2</v>
      </c>
      <c r="J89">
        <v>41</v>
      </c>
      <c r="K89">
        <v>1.226645435244162</v>
      </c>
      <c r="L89">
        <v>17.18</v>
      </c>
      <c r="M89">
        <v>18.84</v>
      </c>
      <c r="N89">
        <v>19.16</v>
      </c>
      <c r="O89">
        <v>17.940000000000001</v>
      </c>
      <c r="P89">
        <v>19.3</v>
      </c>
      <c r="Q89">
        <v>18.82</v>
      </c>
      <c r="R89">
        <v>17.5</v>
      </c>
      <c r="S89">
        <v>16.920000000000002</v>
      </c>
      <c r="T89">
        <v>17.579999999999998</v>
      </c>
      <c r="U89">
        <v>17.46</v>
      </c>
      <c r="V89">
        <v>17.399999999999999</v>
      </c>
      <c r="W89">
        <v>16.64</v>
      </c>
      <c r="X89">
        <v>16.84</v>
      </c>
      <c r="Y89">
        <v>18.18</v>
      </c>
      <c r="Z89">
        <v>18.7</v>
      </c>
      <c r="AA89">
        <v>18.739999999999998</v>
      </c>
      <c r="AB89">
        <v>18.68</v>
      </c>
      <c r="AC89">
        <v>19.7</v>
      </c>
      <c r="AD89">
        <v>19.86</v>
      </c>
      <c r="AE89">
        <v>19.440000000000001</v>
      </c>
      <c r="AF89">
        <v>18.84</v>
      </c>
      <c r="AG89">
        <f>($AF89-$M89)/$M89</f>
        <v>0</v>
      </c>
    </row>
    <row r="90" spans="1:33" x14ac:dyDescent="0.25">
      <c r="A90" t="s">
        <v>164</v>
      </c>
      <c r="B90" s="2">
        <v>43781</v>
      </c>
      <c r="C90" s="2">
        <v>43874</v>
      </c>
      <c r="D90">
        <v>0.21779999999999999</v>
      </c>
      <c r="E90">
        <v>5</v>
      </c>
      <c r="F90">
        <v>13</v>
      </c>
      <c r="G90">
        <v>3.4816247582204973E-2</v>
      </c>
      <c r="H90">
        <v>20</v>
      </c>
      <c r="I90">
        <v>7.7369439071566806E-2</v>
      </c>
      <c r="J90">
        <v>58</v>
      </c>
      <c r="K90">
        <v>0.67891682785299801</v>
      </c>
      <c r="L90">
        <v>9.7200000000000006</v>
      </c>
      <c r="M90">
        <v>10.34</v>
      </c>
      <c r="N90">
        <v>10.9</v>
      </c>
      <c r="O90">
        <v>10.6</v>
      </c>
      <c r="P90">
        <v>10.6</v>
      </c>
      <c r="Q90">
        <v>10.18</v>
      </c>
      <c r="R90">
        <v>10.14</v>
      </c>
      <c r="S90">
        <v>10.06</v>
      </c>
      <c r="T90">
        <v>10.119999999999999</v>
      </c>
      <c r="U90">
        <v>10.14</v>
      </c>
      <c r="V90">
        <v>10.06</v>
      </c>
      <c r="W90">
        <v>10.220000000000001</v>
      </c>
      <c r="X90">
        <v>10.34</v>
      </c>
      <c r="Y90">
        <v>9.98</v>
      </c>
      <c r="Z90">
        <v>10.1</v>
      </c>
      <c r="AA90">
        <v>10.1</v>
      </c>
      <c r="AB90">
        <v>10.36</v>
      </c>
      <c r="AC90">
        <v>10.62</v>
      </c>
      <c r="AD90">
        <v>10.78</v>
      </c>
      <c r="AE90">
        <v>10.82</v>
      </c>
      <c r="AF90">
        <v>11.14</v>
      </c>
      <c r="AG90">
        <f>($AF90-$M90)/$M90</f>
        <v>7.7369439071566806E-2</v>
      </c>
    </row>
    <row r="91" spans="1:33" x14ac:dyDescent="0.25">
      <c r="A91" t="s">
        <v>165</v>
      </c>
      <c r="B91" s="2">
        <v>42781</v>
      </c>
      <c r="C91" s="2">
        <v>42886</v>
      </c>
      <c r="D91">
        <v>0.27889999999999998</v>
      </c>
      <c r="E91">
        <v>5</v>
      </c>
      <c r="F91">
        <v>5</v>
      </c>
      <c r="G91">
        <v>4.3918506770769727E-3</v>
      </c>
      <c r="H91">
        <v>12</v>
      </c>
      <c r="I91">
        <v>2.2935220202513061E-2</v>
      </c>
      <c r="J91">
        <v>72</v>
      </c>
      <c r="K91">
        <v>4.6236427961449389E-2</v>
      </c>
      <c r="L91">
        <v>81.599999999999994</v>
      </c>
      <c r="M91">
        <v>81.97</v>
      </c>
      <c r="N91">
        <v>82.48</v>
      </c>
      <c r="O91">
        <v>82.82</v>
      </c>
      <c r="P91">
        <v>82.06</v>
      </c>
      <c r="Q91">
        <v>81.61</v>
      </c>
      <c r="R91">
        <v>81.680000000000007</v>
      </c>
      <c r="S91">
        <v>82.28</v>
      </c>
      <c r="T91">
        <v>81.93</v>
      </c>
      <c r="U91">
        <v>83.76</v>
      </c>
      <c r="V91">
        <v>83.65</v>
      </c>
      <c r="W91">
        <v>83.18</v>
      </c>
      <c r="X91">
        <v>83.85</v>
      </c>
      <c r="Y91">
        <v>83.41</v>
      </c>
      <c r="Z91">
        <v>83.48</v>
      </c>
      <c r="AA91">
        <v>83.17</v>
      </c>
      <c r="AB91">
        <v>82.2</v>
      </c>
      <c r="AC91">
        <v>82.76</v>
      </c>
      <c r="AD91">
        <v>83.68</v>
      </c>
      <c r="AE91">
        <v>83.51</v>
      </c>
      <c r="AF91">
        <v>82.72</v>
      </c>
      <c r="AG91">
        <f>($AF91-$M91)/$M91</f>
        <v>9.1496889105770404E-3</v>
      </c>
    </row>
    <row r="92" spans="1:33" x14ac:dyDescent="0.25">
      <c r="A92" t="s">
        <v>165</v>
      </c>
      <c r="B92" s="2">
        <v>42696</v>
      </c>
      <c r="C92" s="2">
        <v>42781</v>
      </c>
      <c r="D92">
        <v>0.17319999999999999</v>
      </c>
      <c r="E92">
        <v>6</v>
      </c>
      <c r="F92">
        <v>6</v>
      </c>
      <c r="G92">
        <v>6.2236716945237101E-2</v>
      </c>
      <c r="H92">
        <v>11</v>
      </c>
      <c r="I92">
        <v>3.9407528196764782E-3</v>
      </c>
      <c r="J92">
        <v>57</v>
      </c>
      <c r="K92">
        <v>0.1088463106400325</v>
      </c>
      <c r="L92">
        <v>72.89</v>
      </c>
      <c r="M92">
        <v>73.59</v>
      </c>
      <c r="N92">
        <v>74.2</v>
      </c>
      <c r="O92">
        <v>74.16</v>
      </c>
      <c r="P92">
        <v>74.53</v>
      </c>
      <c r="Q92">
        <v>74.239999999999995</v>
      </c>
      <c r="R92">
        <v>69.010000000000005</v>
      </c>
      <c r="S92">
        <v>70.11</v>
      </c>
      <c r="T92">
        <v>70.599999999999994</v>
      </c>
      <c r="U92">
        <v>71</v>
      </c>
      <c r="V92">
        <v>72.94</v>
      </c>
      <c r="W92">
        <v>73.88</v>
      </c>
      <c r="X92">
        <v>73.14</v>
      </c>
      <c r="Y92">
        <v>72.900000000000006</v>
      </c>
      <c r="Z92">
        <v>73.099999999999994</v>
      </c>
      <c r="AA92">
        <v>72.540000000000006</v>
      </c>
      <c r="AB92">
        <v>73.61</v>
      </c>
      <c r="AC92">
        <v>72.09</v>
      </c>
      <c r="AD92">
        <v>72.81</v>
      </c>
      <c r="AE92">
        <v>73.400000000000006</v>
      </c>
      <c r="AF92">
        <v>73.599999999999994</v>
      </c>
      <c r="AG92">
        <f>($AF92-$M92)/$M92</f>
        <v>1.3588802826458628E-4</v>
      </c>
    </row>
    <row r="93" spans="1:33" x14ac:dyDescent="0.25">
      <c r="A93" t="s">
        <v>166</v>
      </c>
      <c r="B93" s="2">
        <v>45337</v>
      </c>
      <c r="C93" s="2">
        <v>45428</v>
      </c>
      <c r="D93">
        <v>0.1164</v>
      </c>
      <c r="E93">
        <v>2</v>
      </c>
      <c r="F93">
        <v>2</v>
      </c>
      <c r="G93">
        <v>5.2262364082778012E-2</v>
      </c>
      <c r="H93">
        <v>14</v>
      </c>
      <c r="I93">
        <v>6.5340482036378322E-2</v>
      </c>
      <c r="J93">
        <v>62</v>
      </c>
      <c r="K93">
        <v>8.9793055068397132E-2</v>
      </c>
      <c r="L93">
        <v>187.66</v>
      </c>
      <c r="M93">
        <v>199.57</v>
      </c>
      <c r="N93">
        <v>189.14</v>
      </c>
      <c r="O93">
        <v>190.33</v>
      </c>
      <c r="P93">
        <v>199.73</v>
      </c>
      <c r="Q93">
        <v>197.16</v>
      </c>
      <c r="R93">
        <v>203.55</v>
      </c>
      <c r="S93">
        <v>202.86</v>
      </c>
      <c r="T93">
        <v>197.54</v>
      </c>
      <c r="U93">
        <v>201.62</v>
      </c>
      <c r="V93">
        <v>210.25</v>
      </c>
      <c r="W93">
        <v>209.49</v>
      </c>
      <c r="X93">
        <v>207.39</v>
      </c>
      <c r="Y93">
        <v>212.17</v>
      </c>
      <c r="Z93">
        <v>212.61</v>
      </c>
      <c r="AA93">
        <v>205.56</v>
      </c>
      <c r="AB93">
        <v>201.37</v>
      </c>
      <c r="AC93">
        <v>204.94</v>
      </c>
      <c r="AD93">
        <v>200.56</v>
      </c>
      <c r="AE93">
        <v>200.75</v>
      </c>
      <c r="AF93">
        <v>198.65</v>
      </c>
      <c r="AG93">
        <f>($AF93-$M93)/$M93</f>
        <v>-4.6099113093149647E-3</v>
      </c>
    </row>
    <row r="94" spans="1:33" x14ac:dyDescent="0.25">
      <c r="A94" t="s">
        <v>166</v>
      </c>
      <c r="B94" s="2">
        <v>44882</v>
      </c>
      <c r="C94" s="2">
        <v>44973</v>
      </c>
      <c r="D94">
        <v>0.20830000000000001</v>
      </c>
      <c r="E94">
        <v>6</v>
      </c>
      <c r="F94">
        <v>7</v>
      </c>
      <c r="G94">
        <v>1.384909264565428E-2</v>
      </c>
      <c r="H94">
        <v>17</v>
      </c>
      <c r="I94">
        <v>6.8481375358166202E-2</v>
      </c>
      <c r="J94">
        <v>51</v>
      </c>
      <c r="K94">
        <v>0.1868194842406877</v>
      </c>
      <c r="L94">
        <v>104.45</v>
      </c>
      <c r="M94">
        <v>104.7</v>
      </c>
      <c r="N94">
        <v>105.14</v>
      </c>
      <c r="O94">
        <v>107.04</v>
      </c>
      <c r="P94">
        <v>107.67</v>
      </c>
      <c r="Q94">
        <v>105.82</v>
      </c>
      <c r="R94">
        <v>103.47</v>
      </c>
      <c r="S94">
        <v>103.25</v>
      </c>
      <c r="T94">
        <v>109.6</v>
      </c>
      <c r="U94">
        <v>107.01</v>
      </c>
      <c r="V94">
        <v>106.71</v>
      </c>
      <c r="W94">
        <v>106.43</v>
      </c>
      <c r="X94">
        <v>104.71</v>
      </c>
      <c r="Y94">
        <v>106.11</v>
      </c>
      <c r="Z94">
        <v>108.61</v>
      </c>
      <c r="AA94">
        <v>107.34</v>
      </c>
      <c r="AB94">
        <v>109.37</v>
      </c>
      <c r="AC94">
        <v>111.87</v>
      </c>
      <c r="AD94">
        <v>109.64</v>
      </c>
      <c r="AE94">
        <v>104.56</v>
      </c>
      <c r="AF94">
        <v>104.73</v>
      </c>
      <c r="AG94">
        <f>($AF94-$M94)/$M94</f>
        <v>2.8653295128940916E-4</v>
      </c>
    </row>
    <row r="95" spans="1:33" x14ac:dyDescent="0.25">
      <c r="A95" t="s">
        <v>167</v>
      </c>
      <c r="B95" s="2">
        <v>44684</v>
      </c>
      <c r="C95" s="2">
        <v>44775</v>
      </c>
      <c r="D95">
        <v>0.23499999999999999</v>
      </c>
      <c r="E95">
        <v>2</v>
      </c>
      <c r="F95">
        <v>4</v>
      </c>
      <c r="G95">
        <v>0.13136189901428291</v>
      </c>
      <c r="H95">
        <v>10</v>
      </c>
      <c r="I95">
        <v>3.0677932005632642E-2</v>
      </c>
      <c r="J95">
        <v>21</v>
      </c>
      <c r="K95">
        <v>9.223496278414807E-2</v>
      </c>
      <c r="L95">
        <v>91.13</v>
      </c>
      <c r="M95">
        <v>99.42</v>
      </c>
      <c r="N95">
        <v>93.87</v>
      </c>
      <c r="O95">
        <v>95.34</v>
      </c>
      <c r="P95">
        <v>86.36</v>
      </c>
      <c r="Q95">
        <v>88.73</v>
      </c>
      <c r="R95">
        <v>87.92</v>
      </c>
      <c r="S95">
        <v>87.06</v>
      </c>
      <c r="T95">
        <v>95.12</v>
      </c>
      <c r="U95">
        <v>94.24</v>
      </c>
      <c r="V95">
        <v>102.47</v>
      </c>
      <c r="W95">
        <v>96.28</v>
      </c>
      <c r="X95">
        <v>96.67</v>
      </c>
      <c r="Y95">
        <v>93.5</v>
      </c>
      <c r="Z95">
        <v>95.07</v>
      </c>
      <c r="AA95">
        <v>91.16</v>
      </c>
      <c r="AB95">
        <v>92.65</v>
      </c>
      <c r="AC95">
        <v>98.75</v>
      </c>
      <c r="AD95">
        <v>102.26</v>
      </c>
      <c r="AE95">
        <v>101.86</v>
      </c>
      <c r="AF95">
        <v>101.22</v>
      </c>
      <c r="AG95">
        <f>($AF95-$M95)/$M95</f>
        <v>1.8105009052504499E-2</v>
      </c>
    </row>
    <row r="96" spans="1:33" x14ac:dyDescent="0.25">
      <c r="A96" t="s">
        <v>167</v>
      </c>
      <c r="B96" s="2">
        <v>44593</v>
      </c>
      <c r="C96" s="2">
        <v>44684</v>
      </c>
      <c r="D96">
        <v>0.22500000000000001</v>
      </c>
      <c r="E96">
        <v>2</v>
      </c>
      <c r="F96">
        <v>2</v>
      </c>
      <c r="G96">
        <v>2.1831215379602531E-2</v>
      </c>
      <c r="H96">
        <v>6</v>
      </c>
      <c r="I96">
        <v>8.2192896709025645E-2</v>
      </c>
      <c r="J96">
        <v>6</v>
      </c>
      <c r="K96">
        <v>8.2192896709025645E-2</v>
      </c>
      <c r="L96">
        <v>116.78</v>
      </c>
      <c r="M96">
        <v>122.76</v>
      </c>
      <c r="N96">
        <v>120.08</v>
      </c>
      <c r="O96">
        <v>123.6</v>
      </c>
      <c r="P96">
        <v>123.67</v>
      </c>
      <c r="Q96">
        <v>128.22999999999999</v>
      </c>
      <c r="R96">
        <v>132.85</v>
      </c>
      <c r="S96">
        <v>125.77</v>
      </c>
      <c r="T96">
        <v>113.18</v>
      </c>
      <c r="U96">
        <v>114.27</v>
      </c>
      <c r="V96">
        <v>121.47</v>
      </c>
      <c r="W96">
        <v>117.69</v>
      </c>
      <c r="X96">
        <v>112.37</v>
      </c>
      <c r="Y96">
        <v>113.83</v>
      </c>
      <c r="Z96">
        <v>115.65</v>
      </c>
      <c r="AA96">
        <v>109.76</v>
      </c>
      <c r="AB96">
        <v>116.61</v>
      </c>
      <c r="AC96">
        <v>121.06</v>
      </c>
      <c r="AD96">
        <v>123.34</v>
      </c>
      <c r="AE96">
        <v>113.83</v>
      </c>
      <c r="AF96">
        <v>118.28</v>
      </c>
      <c r="AG96">
        <f>($AF96-$M96)/$M96</f>
        <v>-3.6493971977842973E-2</v>
      </c>
    </row>
    <row r="97" spans="1:33" x14ac:dyDescent="0.25">
      <c r="A97" t="s">
        <v>167</v>
      </c>
      <c r="B97" s="2">
        <v>43215</v>
      </c>
      <c r="C97" s="2">
        <v>43306</v>
      </c>
      <c r="D97">
        <v>0.26440000000000002</v>
      </c>
      <c r="E97">
        <v>3</v>
      </c>
      <c r="F97">
        <v>3</v>
      </c>
      <c r="G97">
        <v>1.449275362318826E-2</v>
      </c>
      <c r="H97">
        <v>20</v>
      </c>
      <c r="I97">
        <v>0.1865942028985508</v>
      </c>
      <c r="J97">
        <v>37</v>
      </c>
      <c r="K97">
        <v>0.5498188405797102</v>
      </c>
      <c r="L97">
        <v>9.7100000000000009</v>
      </c>
      <c r="M97">
        <v>11.04</v>
      </c>
      <c r="N97">
        <v>11.11</v>
      </c>
      <c r="O97">
        <v>10.88</v>
      </c>
      <c r="P97">
        <v>11.13</v>
      </c>
      <c r="Q97">
        <v>10.97</v>
      </c>
      <c r="R97">
        <v>10.93</v>
      </c>
      <c r="S97">
        <v>11.28</v>
      </c>
      <c r="T97">
        <v>11.59</v>
      </c>
      <c r="U97">
        <v>11.61</v>
      </c>
      <c r="V97">
        <v>11.95</v>
      </c>
      <c r="W97">
        <v>12.13</v>
      </c>
      <c r="X97">
        <v>11.95</v>
      </c>
      <c r="Y97">
        <v>12.23</v>
      </c>
      <c r="Z97">
        <v>12.45</v>
      </c>
      <c r="AA97">
        <v>12.82</v>
      </c>
      <c r="AB97">
        <v>12.82</v>
      </c>
      <c r="AC97">
        <v>13</v>
      </c>
      <c r="AD97">
        <v>12.99</v>
      </c>
      <c r="AE97">
        <v>12.98</v>
      </c>
      <c r="AF97">
        <v>13.1</v>
      </c>
      <c r="AG97">
        <f>($AF97-$M97)/$M97</f>
        <v>0.18659420289855078</v>
      </c>
    </row>
    <row r="98" spans="1:33" x14ac:dyDescent="0.25">
      <c r="A98" t="s">
        <v>168</v>
      </c>
      <c r="B98" s="2">
        <v>45405</v>
      </c>
      <c r="C98" s="2">
        <v>45496</v>
      </c>
      <c r="D98">
        <v>0.30709999999999998</v>
      </c>
      <c r="E98">
        <v>2</v>
      </c>
      <c r="F98">
        <v>2</v>
      </c>
      <c r="G98">
        <v>1.423728813559318E-2</v>
      </c>
      <c r="H98">
        <v>20</v>
      </c>
      <c r="I98">
        <v>0.1155932203389831</v>
      </c>
      <c r="J98">
        <v>58</v>
      </c>
      <c r="K98">
        <v>0.25457627118644077</v>
      </c>
      <c r="L98">
        <v>531.6</v>
      </c>
      <c r="M98">
        <v>590</v>
      </c>
      <c r="N98">
        <v>581.6</v>
      </c>
      <c r="O98">
        <v>623.79999999999995</v>
      </c>
      <c r="P98">
        <v>596.4</v>
      </c>
      <c r="Q98">
        <v>595.20000000000005</v>
      </c>
      <c r="R98">
        <v>581.79999999999995</v>
      </c>
      <c r="S98">
        <v>598.79999999999995</v>
      </c>
      <c r="T98">
        <v>602.4</v>
      </c>
      <c r="U98">
        <v>620.4</v>
      </c>
      <c r="V98">
        <v>614.6</v>
      </c>
      <c r="W98">
        <v>609.79999999999995</v>
      </c>
      <c r="X98">
        <v>621.79999999999995</v>
      </c>
      <c r="Y98">
        <v>620.79999999999995</v>
      </c>
      <c r="Z98">
        <v>621</v>
      </c>
      <c r="AA98">
        <v>638.79999999999995</v>
      </c>
      <c r="AB98">
        <v>648.79999999999995</v>
      </c>
      <c r="AC98">
        <v>649.79999999999995</v>
      </c>
      <c r="AD98">
        <v>655</v>
      </c>
      <c r="AE98">
        <v>658</v>
      </c>
      <c r="AF98">
        <v>658.2</v>
      </c>
      <c r="AG98">
        <f>($AF98-$M98)/$M98</f>
        <v>0.11559322033898313</v>
      </c>
    </row>
    <row r="99" spans="1:33" x14ac:dyDescent="0.25">
      <c r="A99" t="s">
        <v>168</v>
      </c>
      <c r="B99" s="2">
        <v>45223</v>
      </c>
      <c r="C99" s="2">
        <v>45349</v>
      </c>
      <c r="D99">
        <v>0.1095</v>
      </c>
      <c r="E99">
        <v>4</v>
      </c>
      <c r="F99">
        <v>4</v>
      </c>
      <c r="G99">
        <v>1.2122002085505819E-2</v>
      </c>
      <c r="H99">
        <v>18</v>
      </c>
      <c r="I99">
        <v>0.21324296141814381</v>
      </c>
      <c r="J99">
        <v>80</v>
      </c>
      <c r="K99">
        <v>0.51538060479666303</v>
      </c>
      <c r="L99">
        <v>362.2</v>
      </c>
      <c r="M99">
        <v>383.6</v>
      </c>
      <c r="N99">
        <v>387.3</v>
      </c>
      <c r="O99">
        <v>391.8</v>
      </c>
      <c r="P99">
        <v>378.95</v>
      </c>
      <c r="Q99">
        <v>388.5</v>
      </c>
      <c r="R99">
        <v>396.75</v>
      </c>
      <c r="S99">
        <v>410</v>
      </c>
      <c r="T99">
        <v>417.7</v>
      </c>
      <c r="U99">
        <v>417.6</v>
      </c>
      <c r="V99">
        <v>423.95</v>
      </c>
      <c r="W99">
        <v>428.6</v>
      </c>
      <c r="X99">
        <v>433.65</v>
      </c>
      <c r="Y99">
        <v>437.05</v>
      </c>
      <c r="Z99">
        <v>440.45</v>
      </c>
      <c r="AA99">
        <v>449.7</v>
      </c>
      <c r="AB99">
        <v>456.2</v>
      </c>
      <c r="AC99">
        <v>457.3</v>
      </c>
      <c r="AD99">
        <v>465.4</v>
      </c>
      <c r="AE99">
        <v>460.85</v>
      </c>
      <c r="AF99">
        <v>454.95</v>
      </c>
      <c r="AG99">
        <f>($AF99-$M99)/$M99</f>
        <v>0.18600104275286747</v>
      </c>
    </row>
    <row r="100" spans="1:33" x14ac:dyDescent="0.25">
      <c r="A100" t="s">
        <v>168</v>
      </c>
      <c r="B100" s="2">
        <v>44306</v>
      </c>
      <c r="C100" s="2">
        <v>44404</v>
      </c>
      <c r="D100">
        <v>0.34279999999999999</v>
      </c>
      <c r="E100">
        <v>10</v>
      </c>
      <c r="F100">
        <v>10</v>
      </c>
      <c r="G100">
        <v>3.2232391563867979E-2</v>
      </c>
      <c r="H100">
        <v>13</v>
      </c>
      <c r="I100">
        <v>4.3772383605252693E-2</v>
      </c>
      <c r="J100">
        <v>69</v>
      </c>
      <c r="K100">
        <v>0.2164743334659768</v>
      </c>
      <c r="L100">
        <v>248.3</v>
      </c>
      <c r="M100">
        <v>251.3</v>
      </c>
      <c r="N100">
        <v>254.4</v>
      </c>
      <c r="O100">
        <v>261</v>
      </c>
      <c r="P100">
        <v>257.10000000000002</v>
      </c>
      <c r="Q100">
        <v>255.9</v>
      </c>
      <c r="R100">
        <v>257.39999999999998</v>
      </c>
      <c r="S100">
        <v>253.3</v>
      </c>
      <c r="T100">
        <v>252.9</v>
      </c>
      <c r="U100">
        <v>254.5</v>
      </c>
      <c r="V100">
        <v>243.2</v>
      </c>
      <c r="W100">
        <v>254.4</v>
      </c>
      <c r="X100">
        <v>250.5</v>
      </c>
      <c r="Y100">
        <v>262.3</v>
      </c>
      <c r="Z100">
        <v>255.1</v>
      </c>
      <c r="AA100">
        <v>242.4</v>
      </c>
      <c r="AB100">
        <v>228.1</v>
      </c>
      <c r="AC100">
        <v>227.8</v>
      </c>
      <c r="AD100">
        <v>230.7</v>
      </c>
      <c r="AE100">
        <v>228.7</v>
      </c>
      <c r="AF100">
        <v>238.6</v>
      </c>
      <c r="AG100">
        <f>($AF100-$M100)/$M100</f>
        <v>-5.0537206526064533E-2</v>
      </c>
    </row>
    <row r="101" spans="1:33" x14ac:dyDescent="0.25">
      <c r="A101" t="s">
        <v>168</v>
      </c>
      <c r="B101" s="2">
        <v>43942</v>
      </c>
      <c r="C101" s="2">
        <v>44040</v>
      </c>
      <c r="D101">
        <v>0.25130000000000002</v>
      </c>
      <c r="E101">
        <v>2</v>
      </c>
      <c r="F101">
        <v>8</v>
      </c>
      <c r="G101">
        <v>5.6090651558073773E-2</v>
      </c>
      <c r="H101">
        <v>12</v>
      </c>
      <c r="I101">
        <v>2.4079320113314422E-2</v>
      </c>
      <c r="J101">
        <v>58</v>
      </c>
      <c r="K101">
        <v>0.398961284230406</v>
      </c>
      <c r="L101">
        <v>98.7</v>
      </c>
      <c r="M101">
        <v>105.9</v>
      </c>
      <c r="N101">
        <v>102.4</v>
      </c>
      <c r="O101">
        <v>101.05</v>
      </c>
      <c r="P101">
        <v>100.8</v>
      </c>
      <c r="Q101">
        <v>100.75</v>
      </c>
      <c r="R101">
        <v>102.8</v>
      </c>
      <c r="S101">
        <v>100.45</v>
      </c>
      <c r="T101">
        <v>99.96</v>
      </c>
      <c r="U101">
        <v>102.85</v>
      </c>
      <c r="V101">
        <v>104.35</v>
      </c>
      <c r="W101">
        <v>107.85</v>
      </c>
      <c r="X101">
        <v>108.45</v>
      </c>
      <c r="Y101">
        <v>105.8</v>
      </c>
      <c r="Z101">
        <v>106.3</v>
      </c>
      <c r="AA101">
        <v>103.95</v>
      </c>
      <c r="AB101">
        <v>100.6</v>
      </c>
      <c r="AC101">
        <v>98.76</v>
      </c>
      <c r="AD101">
        <v>103.45</v>
      </c>
      <c r="AE101">
        <v>104.6</v>
      </c>
      <c r="AF101">
        <v>105.25</v>
      </c>
      <c r="AG101">
        <f>($AF101-$M101)/$M101</f>
        <v>-6.1378659112370695E-3</v>
      </c>
    </row>
    <row r="102" spans="1:33" x14ac:dyDescent="0.25">
      <c r="A102" t="s">
        <v>169</v>
      </c>
      <c r="B102" s="2">
        <v>45035</v>
      </c>
      <c r="C102" s="2">
        <v>45126</v>
      </c>
      <c r="D102">
        <v>0.1978</v>
      </c>
      <c r="E102">
        <v>3</v>
      </c>
      <c r="F102">
        <v>5</v>
      </c>
      <c r="G102">
        <v>2.9298918730380111E-2</v>
      </c>
      <c r="H102">
        <v>20</v>
      </c>
      <c r="I102">
        <v>0.1171956749215208</v>
      </c>
      <c r="J102">
        <v>61</v>
      </c>
      <c r="K102">
        <v>0.1944541332403209</v>
      </c>
      <c r="L102">
        <v>566.9</v>
      </c>
      <c r="M102">
        <v>573.4</v>
      </c>
      <c r="N102">
        <v>580.20000000000005</v>
      </c>
      <c r="O102">
        <v>573.29999999999995</v>
      </c>
      <c r="P102">
        <v>563.79999999999995</v>
      </c>
      <c r="Q102">
        <v>556.6</v>
      </c>
      <c r="R102">
        <v>564.20000000000005</v>
      </c>
      <c r="S102">
        <v>573.5</v>
      </c>
      <c r="T102">
        <v>572.9</v>
      </c>
      <c r="U102">
        <v>575.29999999999995</v>
      </c>
      <c r="V102">
        <v>577.29999999999995</v>
      </c>
      <c r="W102">
        <v>585.6</v>
      </c>
      <c r="X102">
        <v>591.29999999999995</v>
      </c>
      <c r="Y102">
        <v>584.5</v>
      </c>
      <c r="Z102">
        <v>599.6</v>
      </c>
      <c r="AA102">
        <v>593.29999999999995</v>
      </c>
      <c r="AB102">
        <v>596.6</v>
      </c>
      <c r="AC102">
        <v>595.6</v>
      </c>
      <c r="AD102">
        <v>604.20000000000005</v>
      </c>
      <c r="AE102">
        <v>608.4</v>
      </c>
      <c r="AF102">
        <v>640.6</v>
      </c>
      <c r="AG102">
        <f>($AF102-$M102)/$M102</f>
        <v>0.11719567492152083</v>
      </c>
    </row>
    <row r="103" spans="1:33" x14ac:dyDescent="0.25">
      <c r="A103" t="s">
        <v>169</v>
      </c>
      <c r="B103" s="2">
        <v>44307</v>
      </c>
      <c r="C103" s="2">
        <v>44398</v>
      </c>
      <c r="D103">
        <v>0.23169999999999999</v>
      </c>
      <c r="E103">
        <v>6</v>
      </c>
      <c r="F103">
        <v>9</v>
      </c>
      <c r="G103">
        <v>5.4625712709214722E-2</v>
      </c>
      <c r="H103">
        <v>12</v>
      </c>
      <c r="I103">
        <v>3.6784991723364321E-4</v>
      </c>
      <c r="J103">
        <v>60</v>
      </c>
      <c r="K103">
        <v>0.1202869229354423</v>
      </c>
      <c r="L103">
        <v>532.9</v>
      </c>
      <c r="M103">
        <v>543.70000000000005</v>
      </c>
      <c r="N103">
        <v>554.1</v>
      </c>
      <c r="O103">
        <v>557</v>
      </c>
      <c r="P103">
        <v>552.70000000000005</v>
      </c>
      <c r="Q103">
        <v>549.79999999999995</v>
      </c>
      <c r="R103">
        <v>542.79999999999995</v>
      </c>
      <c r="S103">
        <v>541.20000000000005</v>
      </c>
      <c r="T103">
        <v>538.79999999999995</v>
      </c>
      <c r="U103">
        <v>514</v>
      </c>
      <c r="V103">
        <v>539.5</v>
      </c>
      <c r="W103">
        <v>529.79999999999995</v>
      </c>
      <c r="X103">
        <v>543.9</v>
      </c>
      <c r="Y103">
        <v>525.70000000000005</v>
      </c>
      <c r="Z103">
        <v>514.70000000000005</v>
      </c>
      <c r="AA103">
        <v>503.7</v>
      </c>
      <c r="AB103">
        <v>512.70000000000005</v>
      </c>
      <c r="AC103">
        <v>528</v>
      </c>
      <c r="AD103">
        <v>518.79999999999995</v>
      </c>
      <c r="AE103">
        <v>522.9</v>
      </c>
      <c r="AF103">
        <v>509</v>
      </c>
      <c r="AG103">
        <f>($AF103-$M103)/$M103</f>
        <v>-6.3821960640058933E-2</v>
      </c>
    </row>
    <row r="104" spans="1:33" x14ac:dyDescent="0.25">
      <c r="A104" t="s">
        <v>169</v>
      </c>
      <c r="B104" s="2">
        <v>44216</v>
      </c>
      <c r="C104" s="2">
        <v>44307</v>
      </c>
      <c r="D104">
        <v>0.3115</v>
      </c>
      <c r="E104">
        <v>2</v>
      </c>
      <c r="F104">
        <v>7</v>
      </c>
      <c r="G104">
        <v>6.6092870045691254E-2</v>
      </c>
      <c r="H104">
        <v>19</v>
      </c>
      <c r="I104">
        <v>6.2267559239188197E-2</v>
      </c>
      <c r="J104">
        <v>60</v>
      </c>
      <c r="K104">
        <v>0.13994262033790239</v>
      </c>
      <c r="L104">
        <v>453.15</v>
      </c>
      <c r="M104">
        <v>470.55</v>
      </c>
      <c r="N104">
        <v>462.9</v>
      </c>
      <c r="O104">
        <v>461.35</v>
      </c>
      <c r="P104">
        <v>458.55</v>
      </c>
      <c r="Q104">
        <v>440.65</v>
      </c>
      <c r="R104">
        <v>449</v>
      </c>
      <c r="S104">
        <v>439.45</v>
      </c>
      <c r="T104">
        <v>454.9</v>
      </c>
      <c r="U104">
        <v>457.5</v>
      </c>
      <c r="V104">
        <v>457.15</v>
      </c>
      <c r="W104">
        <v>459.55</v>
      </c>
      <c r="X104">
        <v>460</v>
      </c>
      <c r="Y104">
        <v>467.1</v>
      </c>
      <c r="Z104">
        <v>469.75</v>
      </c>
      <c r="AA104">
        <v>464.1</v>
      </c>
      <c r="AB104">
        <v>480.45</v>
      </c>
      <c r="AC104">
        <v>494.75</v>
      </c>
      <c r="AD104">
        <v>498</v>
      </c>
      <c r="AE104">
        <v>499.85</v>
      </c>
      <c r="AF104">
        <v>484.35</v>
      </c>
      <c r="AG104">
        <f>($AF104-$M104)/$M104</f>
        <v>2.9327382849856573E-2</v>
      </c>
    </row>
    <row r="105" spans="1:33" x14ac:dyDescent="0.25">
      <c r="A105" t="s">
        <v>169</v>
      </c>
      <c r="B105" s="2">
        <v>43663</v>
      </c>
      <c r="C105" s="2">
        <v>43754</v>
      </c>
      <c r="D105">
        <v>0.1996</v>
      </c>
      <c r="E105">
        <v>2</v>
      </c>
      <c r="F105">
        <v>2</v>
      </c>
      <c r="G105">
        <v>0</v>
      </c>
      <c r="H105">
        <v>5</v>
      </c>
      <c r="I105">
        <v>4.9874686716791933E-2</v>
      </c>
      <c r="J105">
        <v>64</v>
      </c>
      <c r="K105">
        <v>0.21904761904761899</v>
      </c>
      <c r="L105">
        <v>194</v>
      </c>
      <c r="M105">
        <v>199.5</v>
      </c>
      <c r="N105">
        <v>199.5</v>
      </c>
      <c r="O105">
        <v>202.2</v>
      </c>
      <c r="P105">
        <v>205.9</v>
      </c>
      <c r="Q105">
        <v>209.45</v>
      </c>
      <c r="R105">
        <v>207.7</v>
      </c>
      <c r="S105">
        <v>208.4</v>
      </c>
      <c r="T105">
        <v>206.05</v>
      </c>
      <c r="U105">
        <v>205</v>
      </c>
      <c r="V105">
        <v>202.8</v>
      </c>
      <c r="W105">
        <v>207.55</v>
      </c>
      <c r="X105">
        <v>197.56</v>
      </c>
      <c r="Y105">
        <v>190.84</v>
      </c>
      <c r="Z105">
        <v>190.02</v>
      </c>
      <c r="AA105">
        <v>190.6</v>
      </c>
      <c r="AB105">
        <v>195.76</v>
      </c>
      <c r="AC105">
        <v>191.56</v>
      </c>
      <c r="AD105">
        <v>192</v>
      </c>
      <c r="AE105">
        <v>195.5</v>
      </c>
      <c r="AF105">
        <v>187.3</v>
      </c>
      <c r="AG105">
        <f>($AF105-$M105)/$M105</f>
        <v>-6.115288220551373E-2</v>
      </c>
    </row>
    <row r="106" spans="1:33" x14ac:dyDescent="0.25">
      <c r="A106" t="s">
        <v>169</v>
      </c>
      <c r="B106" s="2">
        <v>43572</v>
      </c>
      <c r="C106" s="2">
        <v>43663</v>
      </c>
      <c r="D106">
        <v>0.74400000000000011</v>
      </c>
      <c r="E106">
        <v>2</v>
      </c>
      <c r="F106">
        <v>2</v>
      </c>
      <c r="G106">
        <v>1.52821744351054E-3</v>
      </c>
      <c r="H106">
        <v>7</v>
      </c>
      <c r="I106">
        <v>1.2662373103372961E-2</v>
      </c>
      <c r="J106">
        <v>62</v>
      </c>
      <c r="K106">
        <v>5.883637157515556E-2</v>
      </c>
      <c r="L106">
        <v>179.98</v>
      </c>
      <c r="M106">
        <v>183.22</v>
      </c>
      <c r="N106">
        <v>182.94</v>
      </c>
      <c r="O106">
        <v>185.4</v>
      </c>
      <c r="P106">
        <v>185.36</v>
      </c>
      <c r="Q106">
        <v>184.74</v>
      </c>
      <c r="R106">
        <v>185.08</v>
      </c>
      <c r="S106">
        <v>185.54</v>
      </c>
      <c r="T106">
        <v>184.06</v>
      </c>
      <c r="U106">
        <v>185.4</v>
      </c>
      <c r="V106">
        <v>182.2</v>
      </c>
      <c r="W106">
        <v>179.48</v>
      </c>
      <c r="X106">
        <v>181.36</v>
      </c>
      <c r="Y106">
        <v>174.06</v>
      </c>
      <c r="Z106">
        <v>175.32</v>
      </c>
      <c r="AA106">
        <v>171</v>
      </c>
      <c r="AB106">
        <v>176.3</v>
      </c>
      <c r="AC106">
        <v>179.24</v>
      </c>
      <c r="AD106">
        <v>181.62</v>
      </c>
      <c r="AE106">
        <v>182.82</v>
      </c>
      <c r="AF106">
        <v>171.32</v>
      </c>
      <c r="AG106">
        <f>($AF106-$M106)/$M106</f>
        <v>-6.4949241349197717E-2</v>
      </c>
    </row>
    <row r="107" spans="1:33" x14ac:dyDescent="0.25">
      <c r="A107" t="s">
        <v>169</v>
      </c>
      <c r="B107" s="2">
        <v>43117</v>
      </c>
      <c r="C107" s="2">
        <v>43208</v>
      </c>
      <c r="D107">
        <v>0.36909999999999998</v>
      </c>
      <c r="E107">
        <v>3</v>
      </c>
      <c r="F107">
        <v>3</v>
      </c>
      <c r="G107">
        <v>3.0012004801910531E-4</v>
      </c>
      <c r="H107">
        <v>4</v>
      </c>
      <c r="I107">
        <v>2.400960384153696E-3</v>
      </c>
      <c r="J107">
        <v>45</v>
      </c>
      <c r="K107">
        <v>4.621848739495809E-2</v>
      </c>
      <c r="L107">
        <v>161.25</v>
      </c>
      <c r="M107">
        <v>166.6</v>
      </c>
      <c r="N107">
        <v>166.9</v>
      </c>
      <c r="O107">
        <v>166.55</v>
      </c>
      <c r="P107">
        <v>167</v>
      </c>
      <c r="Q107">
        <v>163.30000000000001</v>
      </c>
      <c r="R107">
        <v>163.75</v>
      </c>
      <c r="S107">
        <v>165.8</v>
      </c>
      <c r="T107">
        <v>164.2</v>
      </c>
      <c r="U107">
        <v>163.1</v>
      </c>
      <c r="V107">
        <v>163.19999999999999</v>
      </c>
      <c r="W107">
        <v>162.25</v>
      </c>
      <c r="X107">
        <v>158.15</v>
      </c>
      <c r="Y107">
        <v>157.15</v>
      </c>
      <c r="Z107">
        <v>152.15</v>
      </c>
      <c r="AA107">
        <v>155.69999999999999</v>
      </c>
      <c r="AB107">
        <v>148</v>
      </c>
      <c r="AC107">
        <v>147.19999999999999</v>
      </c>
      <c r="AD107">
        <v>150.85</v>
      </c>
      <c r="AE107">
        <v>149.4</v>
      </c>
      <c r="AF107">
        <v>152.69999999999999</v>
      </c>
      <c r="AG107">
        <f>($AF107-$M107)/$M107</f>
        <v>-8.3433373349339771E-2</v>
      </c>
    </row>
    <row r="108" spans="1:33" x14ac:dyDescent="0.25">
      <c r="A108" t="s">
        <v>169</v>
      </c>
      <c r="B108" s="2">
        <v>43026</v>
      </c>
      <c r="C108" s="2">
        <v>43117</v>
      </c>
      <c r="D108">
        <v>0.1862</v>
      </c>
      <c r="E108">
        <v>2</v>
      </c>
      <c r="F108">
        <v>2</v>
      </c>
      <c r="G108">
        <v>0</v>
      </c>
      <c r="H108">
        <v>14</v>
      </c>
      <c r="I108">
        <v>6.7003367003366926E-2</v>
      </c>
      <c r="J108">
        <v>62</v>
      </c>
      <c r="K108">
        <v>8.5858585858585856E-2</v>
      </c>
      <c r="L108">
        <v>145.05000000000001</v>
      </c>
      <c r="M108">
        <v>148.5</v>
      </c>
      <c r="N108">
        <v>148.5</v>
      </c>
      <c r="O108">
        <v>151.80000000000001</v>
      </c>
      <c r="P108">
        <v>151.15</v>
      </c>
      <c r="Q108">
        <v>150.44999999999999</v>
      </c>
      <c r="R108">
        <v>152.25</v>
      </c>
      <c r="S108">
        <v>153.30000000000001</v>
      </c>
      <c r="T108">
        <v>152.75</v>
      </c>
      <c r="U108">
        <v>154.80000000000001</v>
      </c>
      <c r="V108">
        <v>156.44999999999999</v>
      </c>
      <c r="W108">
        <v>155.75</v>
      </c>
      <c r="X108">
        <v>157.6</v>
      </c>
      <c r="Y108">
        <v>158.19999999999999</v>
      </c>
      <c r="Z108">
        <v>158.44999999999999</v>
      </c>
      <c r="AA108">
        <v>156.35</v>
      </c>
      <c r="AB108">
        <v>153.44999999999999</v>
      </c>
      <c r="AC108">
        <v>153</v>
      </c>
      <c r="AD108">
        <v>152.65</v>
      </c>
      <c r="AE108">
        <v>152.94999999999999</v>
      </c>
      <c r="AF108">
        <v>151</v>
      </c>
      <c r="AG108">
        <f>($AF108-$M108)/$M108</f>
        <v>1.6835016835016835E-2</v>
      </c>
    </row>
    <row r="109" spans="1:33" x14ac:dyDescent="0.25">
      <c r="A109" t="s">
        <v>169</v>
      </c>
      <c r="B109" s="2">
        <v>42935</v>
      </c>
      <c r="C109" s="2">
        <v>43026</v>
      </c>
      <c r="D109">
        <v>0.151</v>
      </c>
      <c r="E109">
        <v>2</v>
      </c>
      <c r="F109">
        <v>4</v>
      </c>
      <c r="G109">
        <v>4.5420136260408356E-3</v>
      </c>
      <c r="H109">
        <v>6</v>
      </c>
      <c r="I109">
        <v>6.0560181680545909E-3</v>
      </c>
      <c r="J109">
        <v>63</v>
      </c>
      <c r="K109">
        <v>0.12793338380015151</v>
      </c>
      <c r="L109">
        <v>129.80000000000001</v>
      </c>
      <c r="M109">
        <v>132.1</v>
      </c>
      <c r="N109">
        <v>131.6</v>
      </c>
      <c r="O109">
        <v>131.69999999999999</v>
      </c>
      <c r="P109">
        <v>131.5</v>
      </c>
      <c r="Q109">
        <v>132.35</v>
      </c>
      <c r="R109">
        <v>132.9</v>
      </c>
      <c r="S109">
        <v>129.85</v>
      </c>
      <c r="T109">
        <v>128.15</v>
      </c>
      <c r="U109">
        <v>127.95</v>
      </c>
      <c r="V109">
        <v>127.05</v>
      </c>
      <c r="W109">
        <v>128.30000000000001</v>
      </c>
      <c r="X109">
        <v>129.85</v>
      </c>
      <c r="Y109">
        <v>131.05000000000001</v>
      </c>
      <c r="Z109">
        <v>131.30000000000001</v>
      </c>
      <c r="AA109">
        <v>130.4</v>
      </c>
      <c r="AB109">
        <v>129.15</v>
      </c>
      <c r="AC109">
        <v>127.25</v>
      </c>
      <c r="AD109">
        <v>128.9</v>
      </c>
      <c r="AE109">
        <v>129.9</v>
      </c>
      <c r="AF109">
        <v>130.65</v>
      </c>
      <c r="AG109">
        <f>($AF109-$M109)/$M109</f>
        <v>-1.0976532929598702E-2</v>
      </c>
    </row>
    <row r="110" spans="1:33" x14ac:dyDescent="0.25">
      <c r="A110" t="s">
        <v>170</v>
      </c>
      <c r="B110" s="2">
        <v>45042</v>
      </c>
      <c r="C110" s="2">
        <v>45134</v>
      </c>
      <c r="D110">
        <v>0.15179999999999999</v>
      </c>
      <c r="E110">
        <v>2</v>
      </c>
      <c r="F110">
        <v>2</v>
      </c>
      <c r="G110">
        <v>1.0221465076661031E-2</v>
      </c>
      <c r="H110">
        <v>20</v>
      </c>
      <c r="I110">
        <v>0.19858846434655619</v>
      </c>
      <c r="J110">
        <v>65</v>
      </c>
      <c r="K110">
        <v>0.3099294232173278</v>
      </c>
      <c r="L110">
        <v>81.88</v>
      </c>
      <c r="M110">
        <v>82.18</v>
      </c>
      <c r="N110">
        <v>81.34</v>
      </c>
      <c r="O110">
        <v>83.2</v>
      </c>
      <c r="P110">
        <v>83.4</v>
      </c>
      <c r="Q110">
        <v>84.18</v>
      </c>
      <c r="R110">
        <v>85.4</v>
      </c>
      <c r="S110">
        <v>85.74</v>
      </c>
      <c r="T110">
        <v>85.3</v>
      </c>
      <c r="U110">
        <v>86.66</v>
      </c>
      <c r="V110">
        <v>84.88</v>
      </c>
      <c r="W110">
        <v>86.12</v>
      </c>
      <c r="X110">
        <v>86.38</v>
      </c>
      <c r="Y110">
        <v>88.12</v>
      </c>
      <c r="Z110">
        <v>88.16</v>
      </c>
      <c r="AA110">
        <v>91.52</v>
      </c>
      <c r="AB110">
        <v>93.1</v>
      </c>
      <c r="AC110">
        <v>95.06</v>
      </c>
      <c r="AD110">
        <v>95.28</v>
      </c>
      <c r="AE110">
        <v>91.52</v>
      </c>
      <c r="AF110">
        <v>98.5</v>
      </c>
      <c r="AG110">
        <f>($AF110-$M110)/$M110</f>
        <v>0.19858846434655625</v>
      </c>
    </row>
    <row r="111" spans="1:33" x14ac:dyDescent="0.25">
      <c r="A111" t="s">
        <v>170</v>
      </c>
      <c r="B111" s="2">
        <v>42299</v>
      </c>
      <c r="C111" s="2">
        <v>42425</v>
      </c>
      <c r="D111">
        <v>0.77780000000000005</v>
      </c>
      <c r="E111">
        <v>16</v>
      </c>
      <c r="F111">
        <v>16</v>
      </c>
      <c r="G111">
        <v>8.2030248654191302E-3</v>
      </c>
      <c r="H111">
        <v>19</v>
      </c>
      <c r="I111">
        <v>2.6659830812612129E-2</v>
      </c>
      <c r="J111">
        <v>87</v>
      </c>
      <c r="K111">
        <v>9.3053063317098256E-2</v>
      </c>
      <c r="L111">
        <v>9.6675000000000004</v>
      </c>
      <c r="M111">
        <v>9.7524999999999995</v>
      </c>
      <c r="N111">
        <v>9.9924999999999997</v>
      </c>
      <c r="O111">
        <v>9.9024999999999999</v>
      </c>
      <c r="P111">
        <v>9.9</v>
      </c>
      <c r="Q111">
        <v>9.83</v>
      </c>
      <c r="R111">
        <v>9.85</v>
      </c>
      <c r="S111">
        <v>9.8275000000000006</v>
      </c>
      <c r="T111">
        <v>10.345000000000001</v>
      </c>
      <c r="U111">
        <v>9.9499999999999993</v>
      </c>
      <c r="V111">
        <v>9.8025000000000002</v>
      </c>
      <c r="W111">
        <v>10.157500000000001</v>
      </c>
      <c r="X111">
        <v>10.199999999999999</v>
      </c>
      <c r="Y111">
        <v>10.035</v>
      </c>
      <c r="Z111">
        <v>9.9550000000000001</v>
      </c>
      <c r="AA111">
        <v>9.8175000000000008</v>
      </c>
      <c r="AB111">
        <v>9.6724999999999994</v>
      </c>
      <c r="AC111">
        <v>9.85</v>
      </c>
      <c r="AD111">
        <v>9.9375</v>
      </c>
      <c r="AE111">
        <v>10.012499999999999</v>
      </c>
      <c r="AF111">
        <v>9.9499999999999993</v>
      </c>
      <c r="AG111">
        <f>($AF111-$M111)/$M111</f>
        <v>2.0251217636503439E-2</v>
      </c>
    </row>
    <row r="112" spans="1:33" x14ac:dyDescent="0.25">
      <c r="A112" t="s">
        <v>171</v>
      </c>
      <c r="B112" s="2">
        <v>45602</v>
      </c>
      <c r="C112" s="2">
        <v>45693</v>
      </c>
      <c r="D112">
        <v>0.20519999999999999</v>
      </c>
      <c r="E112">
        <v>3</v>
      </c>
      <c r="F112">
        <v>7</v>
      </c>
      <c r="G112">
        <v>0.1310187300137049</v>
      </c>
      <c r="H112">
        <v>19</v>
      </c>
      <c r="I112">
        <v>2.348104157149377E-2</v>
      </c>
      <c r="J112">
        <v>19</v>
      </c>
      <c r="K112">
        <v>2.348104157149377E-2</v>
      </c>
      <c r="L112">
        <v>99.43</v>
      </c>
      <c r="M112">
        <v>109.45</v>
      </c>
      <c r="N112">
        <v>110.02</v>
      </c>
      <c r="O112">
        <v>104.67</v>
      </c>
      <c r="P112">
        <v>104</v>
      </c>
      <c r="Q112">
        <v>102.71</v>
      </c>
      <c r="R112">
        <v>100.01</v>
      </c>
      <c r="S112">
        <v>95.11</v>
      </c>
      <c r="T112">
        <v>95.35</v>
      </c>
      <c r="U112">
        <v>104.25</v>
      </c>
      <c r="V112">
        <v>103.38</v>
      </c>
      <c r="W112">
        <v>105.72</v>
      </c>
      <c r="X112">
        <v>105.34</v>
      </c>
      <c r="Y112">
        <v>99.8</v>
      </c>
      <c r="Z112">
        <v>101.04</v>
      </c>
      <c r="AA112">
        <v>98.09</v>
      </c>
      <c r="AB112">
        <v>100.16</v>
      </c>
      <c r="AC112">
        <v>103.62</v>
      </c>
      <c r="AD112">
        <v>106.54</v>
      </c>
      <c r="AE112">
        <v>112.02</v>
      </c>
      <c r="AF112">
        <v>108.66</v>
      </c>
      <c r="AG112">
        <f>($AF112-$M112)/$M112</f>
        <v>-7.2179077204203405E-3</v>
      </c>
    </row>
    <row r="113" spans="1:33" x14ac:dyDescent="0.25">
      <c r="A113" t="s">
        <v>171</v>
      </c>
      <c r="B113" s="2">
        <v>45327</v>
      </c>
      <c r="C113" s="2">
        <v>45418</v>
      </c>
      <c r="D113">
        <v>0.49380000000000002</v>
      </c>
      <c r="E113">
        <v>10</v>
      </c>
      <c r="F113">
        <v>10</v>
      </c>
      <c r="G113">
        <v>2.103448275862067E-2</v>
      </c>
      <c r="H113">
        <v>19</v>
      </c>
      <c r="I113">
        <v>0.15327586206896551</v>
      </c>
      <c r="J113">
        <v>19</v>
      </c>
      <c r="K113">
        <v>0.15327586206896551</v>
      </c>
      <c r="L113">
        <v>49.42</v>
      </c>
      <c r="M113">
        <v>58</v>
      </c>
      <c r="N113">
        <v>61.89</v>
      </c>
      <c r="O113">
        <v>61.81</v>
      </c>
      <c r="P113">
        <v>62.35</v>
      </c>
      <c r="Q113">
        <v>61.9</v>
      </c>
      <c r="R113">
        <v>60.57</v>
      </c>
      <c r="S113">
        <v>62.01</v>
      </c>
      <c r="T113">
        <v>60.51</v>
      </c>
      <c r="U113">
        <v>59.72</v>
      </c>
      <c r="V113">
        <v>56.78</v>
      </c>
      <c r="W113">
        <v>57.45</v>
      </c>
      <c r="X113">
        <v>60.47</v>
      </c>
      <c r="Y113">
        <v>58.86</v>
      </c>
      <c r="Z113">
        <v>58.57</v>
      </c>
      <c r="AA113">
        <v>58.02</v>
      </c>
      <c r="AB113">
        <v>57.97</v>
      </c>
      <c r="AC113">
        <v>59.48</v>
      </c>
      <c r="AD113">
        <v>63.47</v>
      </c>
      <c r="AE113">
        <v>66.89</v>
      </c>
      <c r="AF113">
        <v>65.94</v>
      </c>
      <c r="AG113">
        <f>($AF113-$M113)/$M113</f>
        <v>0.13689655172413789</v>
      </c>
    </row>
    <row r="114" spans="1:33" x14ac:dyDescent="0.25">
      <c r="A114" t="s">
        <v>171</v>
      </c>
      <c r="B114" s="2">
        <v>44874</v>
      </c>
      <c r="C114" s="2">
        <v>44965</v>
      </c>
      <c r="D114">
        <v>0.247</v>
      </c>
      <c r="E114">
        <v>18</v>
      </c>
      <c r="F114">
        <v>19</v>
      </c>
      <c r="G114">
        <v>1.22542034767742E-2</v>
      </c>
      <c r="H114">
        <v>20</v>
      </c>
      <c r="I114">
        <v>4.5882017668851513E-2</v>
      </c>
      <c r="J114">
        <v>57</v>
      </c>
      <c r="K114">
        <v>0.31832430891991997</v>
      </c>
      <c r="L114">
        <v>32.21</v>
      </c>
      <c r="M114">
        <v>35.090000000000003</v>
      </c>
      <c r="N114">
        <v>38.74</v>
      </c>
      <c r="O114">
        <v>37.89</v>
      </c>
      <c r="P114">
        <v>41.45</v>
      </c>
      <c r="Q114">
        <v>37.71</v>
      </c>
      <c r="R114">
        <v>36.85</v>
      </c>
      <c r="S114">
        <v>36.47</v>
      </c>
      <c r="T114">
        <v>35.619999999999997</v>
      </c>
      <c r="U114">
        <v>35.93</v>
      </c>
      <c r="V114">
        <v>37.085000000000001</v>
      </c>
      <c r="W114">
        <v>36.82</v>
      </c>
      <c r="X114">
        <v>35.94</v>
      </c>
      <c r="Y114">
        <v>35.159999999999997</v>
      </c>
      <c r="Z114">
        <v>36.67</v>
      </c>
      <c r="AA114">
        <v>37.25</v>
      </c>
      <c r="AB114">
        <v>37.770000000000003</v>
      </c>
      <c r="AC114">
        <v>36.9</v>
      </c>
      <c r="AD114">
        <v>34.81</v>
      </c>
      <c r="AE114">
        <v>34.659999999999997</v>
      </c>
      <c r="AF114">
        <v>36.700000000000003</v>
      </c>
      <c r="AG114">
        <f>($AF114-$M114)/$M114</f>
        <v>4.5882017668851506E-2</v>
      </c>
    </row>
    <row r="115" spans="1:33" x14ac:dyDescent="0.25">
      <c r="A115" t="s">
        <v>171</v>
      </c>
      <c r="B115" s="2">
        <v>44691</v>
      </c>
      <c r="C115" s="2">
        <v>44797</v>
      </c>
      <c r="D115">
        <v>0.1124</v>
      </c>
      <c r="E115">
        <v>2</v>
      </c>
      <c r="F115">
        <v>4</v>
      </c>
      <c r="G115">
        <v>2.6278742374472079E-2</v>
      </c>
      <c r="H115">
        <v>5</v>
      </c>
      <c r="I115">
        <v>1.8144845925230781E-2</v>
      </c>
      <c r="J115">
        <v>5</v>
      </c>
      <c r="K115">
        <v>1.8144845925230781E-2</v>
      </c>
      <c r="L115">
        <v>63.05</v>
      </c>
      <c r="M115">
        <v>63.93</v>
      </c>
      <c r="N115">
        <v>62.53</v>
      </c>
      <c r="O115">
        <v>63.88</v>
      </c>
      <c r="P115">
        <v>62.25</v>
      </c>
      <c r="Q115">
        <v>65.09</v>
      </c>
      <c r="R115">
        <v>63.58</v>
      </c>
      <c r="S115">
        <v>58.67</v>
      </c>
      <c r="T115">
        <v>59.08</v>
      </c>
      <c r="U115">
        <v>61.83</v>
      </c>
      <c r="V115">
        <v>57.28</v>
      </c>
      <c r="W115">
        <v>56.57</v>
      </c>
      <c r="X115">
        <v>58.25</v>
      </c>
      <c r="Y115">
        <v>62.08</v>
      </c>
      <c r="Z115">
        <v>62.5</v>
      </c>
      <c r="AA115">
        <v>61.92</v>
      </c>
      <c r="AB115">
        <v>63.83</v>
      </c>
      <c r="AC115">
        <v>62.31</v>
      </c>
      <c r="AD115">
        <v>64.209999999999994</v>
      </c>
      <c r="AE115">
        <v>64.459999999999994</v>
      </c>
      <c r="AF115">
        <v>63.22</v>
      </c>
      <c r="AG115">
        <f>($AF115-$M115)/$M115</f>
        <v>-1.1105897074925713E-2</v>
      </c>
    </row>
    <row r="116" spans="1:33" x14ac:dyDescent="0.25">
      <c r="A116" t="s">
        <v>171</v>
      </c>
      <c r="B116" s="2">
        <v>44140</v>
      </c>
      <c r="C116" s="2">
        <v>44236</v>
      </c>
      <c r="D116">
        <v>0.52170000000000005</v>
      </c>
      <c r="E116">
        <v>2</v>
      </c>
      <c r="F116">
        <v>2</v>
      </c>
      <c r="G116">
        <v>1.101398601398606E-2</v>
      </c>
      <c r="H116">
        <v>20</v>
      </c>
      <c r="I116">
        <v>0.24370629370629371</v>
      </c>
      <c r="J116">
        <v>64</v>
      </c>
      <c r="K116">
        <v>0.64388111888111887</v>
      </c>
      <c r="L116">
        <v>56.21</v>
      </c>
      <c r="M116">
        <v>57.2</v>
      </c>
      <c r="N116">
        <v>56.57</v>
      </c>
      <c r="O116">
        <v>56.87</v>
      </c>
      <c r="P116">
        <v>58.53</v>
      </c>
      <c r="Q116">
        <v>58.28</v>
      </c>
      <c r="R116">
        <v>59.48</v>
      </c>
      <c r="S116">
        <v>60.27</v>
      </c>
      <c r="T116">
        <v>60.76</v>
      </c>
      <c r="U116">
        <v>60.83</v>
      </c>
      <c r="V116">
        <v>63.2</v>
      </c>
      <c r="W116">
        <v>64.78</v>
      </c>
      <c r="X116">
        <v>66.459999999999994</v>
      </c>
      <c r="Y116">
        <v>67.02</v>
      </c>
      <c r="Z116">
        <v>66.900000000000006</v>
      </c>
      <c r="AA116">
        <v>66.41</v>
      </c>
      <c r="AB116">
        <v>67.650000000000006</v>
      </c>
      <c r="AC116">
        <v>68.75</v>
      </c>
      <c r="AD116">
        <v>69.7</v>
      </c>
      <c r="AE116">
        <v>69</v>
      </c>
      <c r="AF116">
        <v>71.14</v>
      </c>
      <c r="AG116">
        <f>($AF116-$M116)/$M116</f>
        <v>0.24370629370629365</v>
      </c>
    </row>
    <row r="117" spans="1:33" x14ac:dyDescent="0.25">
      <c r="A117" t="s">
        <v>171</v>
      </c>
      <c r="B117" s="2">
        <v>43962</v>
      </c>
      <c r="C117" s="2">
        <v>44056</v>
      </c>
      <c r="D117">
        <v>2.76</v>
      </c>
      <c r="E117">
        <v>3</v>
      </c>
      <c r="F117">
        <v>4</v>
      </c>
      <c r="G117">
        <v>8.7571265678449334E-2</v>
      </c>
      <c r="H117">
        <v>18</v>
      </c>
      <c r="I117">
        <v>0.15165336374002281</v>
      </c>
      <c r="J117">
        <v>60</v>
      </c>
      <c r="K117">
        <v>0.19566704675028501</v>
      </c>
      <c r="L117">
        <v>36.24</v>
      </c>
      <c r="M117">
        <v>43.85</v>
      </c>
      <c r="N117">
        <v>44.77</v>
      </c>
      <c r="O117">
        <v>43.28</v>
      </c>
      <c r="P117">
        <v>40.01</v>
      </c>
      <c r="Q117">
        <v>42.36</v>
      </c>
      <c r="R117">
        <v>45.46</v>
      </c>
      <c r="S117">
        <v>47.75</v>
      </c>
      <c r="T117">
        <v>45.28</v>
      </c>
      <c r="U117">
        <v>44.78</v>
      </c>
      <c r="V117">
        <v>46.01</v>
      </c>
      <c r="W117">
        <v>45.85</v>
      </c>
      <c r="X117">
        <v>46.48</v>
      </c>
      <c r="Y117">
        <v>47.53</v>
      </c>
      <c r="Z117">
        <v>47.28</v>
      </c>
      <c r="AA117">
        <v>47.22</v>
      </c>
      <c r="AB117">
        <v>49.25</v>
      </c>
      <c r="AC117">
        <v>48.2</v>
      </c>
      <c r="AD117">
        <v>50.5</v>
      </c>
      <c r="AE117">
        <v>48.64</v>
      </c>
      <c r="AF117">
        <v>49.52</v>
      </c>
      <c r="AG117">
        <f>($AF117-$M117)/$M117</f>
        <v>0.12930444697833526</v>
      </c>
    </row>
    <row r="118" spans="1:33" x14ac:dyDescent="0.25">
      <c r="A118" t="s">
        <v>171</v>
      </c>
      <c r="B118" s="2">
        <v>42759</v>
      </c>
      <c r="C118" s="2">
        <v>42857</v>
      </c>
      <c r="D118">
        <v>0.86309999999999998</v>
      </c>
      <c r="E118">
        <v>2</v>
      </c>
      <c r="F118">
        <v>4</v>
      </c>
      <c r="G118">
        <v>1.0958904109589E-2</v>
      </c>
      <c r="H118">
        <v>16</v>
      </c>
      <c r="I118">
        <v>9.5890410958904104E-2</v>
      </c>
      <c r="J118">
        <v>16</v>
      </c>
      <c r="K118">
        <v>9.5890410958904104E-2</v>
      </c>
      <c r="L118">
        <v>36.049999999999997</v>
      </c>
      <c r="M118">
        <v>36.5</v>
      </c>
      <c r="N118">
        <v>36.25</v>
      </c>
      <c r="O118">
        <v>36.25</v>
      </c>
      <c r="P118">
        <v>36.1</v>
      </c>
      <c r="Q118">
        <v>36.5</v>
      </c>
      <c r="R118">
        <v>36.35</v>
      </c>
      <c r="S118">
        <v>36.15</v>
      </c>
      <c r="T118">
        <v>37.1</v>
      </c>
      <c r="U118">
        <v>36.6</v>
      </c>
      <c r="V118">
        <v>36.6</v>
      </c>
      <c r="W118">
        <v>38.75</v>
      </c>
      <c r="X118">
        <v>39.549999999999997</v>
      </c>
      <c r="Y118">
        <v>39.65</v>
      </c>
      <c r="Z118">
        <v>39.1</v>
      </c>
      <c r="AA118">
        <v>39.450000000000003</v>
      </c>
      <c r="AB118">
        <v>40</v>
      </c>
      <c r="AC118">
        <v>39.35</v>
      </c>
      <c r="AD118">
        <v>39</v>
      </c>
      <c r="AE118">
        <v>39.35</v>
      </c>
      <c r="AF118">
        <v>38.25</v>
      </c>
      <c r="AG118">
        <f>($AF118-$M118)/$M118</f>
        <v>4.7945205479452052E-2</v>
      </c>
    </row>
    <row r="119" spans="1:33" x14ac:dyDescent="0.25">
      <c r="A119" t="s">
        <v>171</v>
      </c>
      <c r="B119" s="2">
        <v>42304</v>
      </c>
      <c r="C119" s="2">
        <v>42395</v>
      </c>
      <c r="D119">
        <v>0.20169999999999999</v>
      </c>
      <c r="E119">
        <v>2</v>
      </c>
      <c r="F119">
        <v>2</v>
      </c>
      <c r="G119">
        <v>2.4337479718766861E-2</v>
      </c>
      <c r="H119">
        <v>18</v>
      </c>
      <c r="I119">
        <v>1.5684153596538821E-2</v>
      </c>
      <c r="J119">
        <v>61</v>
      </c>
      <c r="K119">
        <v>5.6246619794483657E-2</v>
      </c>
      <c r="L119">
        <v>17.77</v>
      </c>
      <c r="M119">
        <v>18.489999999999998</v>
      </c>
      <c r="N119">
        <v>18.04</v>
      </c>
      <c r="O119">
        <v>18.12</v>
      </c>
      <c r="P119">
        <v>18.3</v>
      </c>
      <c r="Q119">
        <v>18.149999999999999</v>
      </c>
      <c r="R119">
        <v>18.11</v>
      </c>
      <c r="S119">
        <v>18.350000000000001</v>
      </c>
      <c r="T119">
        <v>18.73</v>
      </c>
      <c r="U119">
        <v>18.489999999999998</v>
      </c>
      <c r="V119">
        <v>18.43</v>
      </c>
      <c r="W119">
        <v>18.45</v>
      </c>
      <c r="X119">
        <v>18.510000000000002</v>
      </c>
      <c r="Y119">
        <v>18.350000000000001</v>
      </c>
      <c r="Z119">
        <v>18.38</v>
      </c>
      <c r="AA119">
        <v>18.32</v>
      </c>
      <c r="AB119">
        <v>18.690000000000001</v>
      </c>
      <c r="AC119">
        <v>18.68</v>
      </c>
      <c r="AD119">
        <v>18.78</v>
      </c>
      <c r="AE119">
        <v>18.64</v>
      </c>
      <c r="AF119">
        <v>18.32</v>
      </c>
      <c r="AG119">
        <f>($AF119-$M119)/$M119</f>
        <v>-9.1941590048673968E-3</v>
      </c>
    </row>
    <row r="120" spans="1:33" x14ac:dyDescent="0.25">
      <c r="A120" t="s">
        <v>172</v>
      </c>
      <c r="B120" s="2">
        <v>45232</v>
      </c>
      <c r="C120" s="2">
        <v>45335</v>
      </c>
      <c r="D120">
        <v>0.1221</v>
      </c>
      <c r="E120">
        <v>2</v>
      </c>
      <c r="F120">
        <v>5</v>
      </c>
      <c r="G120">
        <v>1.7884240190765292E-2</v>
      </c>
      <c r="H120">
        <v>20</v>
      </c>
      <c r="I120">
        <v>0.1738564925211358</v>
      </c>
      <c r="J120">
        <v>67</v>
      </c>
      <c r="K120">
        <v>0.37578582267504879</v>
      </c>
      <c r="L120">
        <v>85.71</v>
      </c>
      <c r="M120">
        <v>92.26</v>
      </c>
      <c r="N120">
        <v>91.02</v>
      </c>
      <c r="O120">
        <v>91.37</v>
      </c>
      <c r="P120">
        <v>91.98</v>
      </c>
      <c r="Q120">
        <v>90.61</v>
      </c>
      <c r="R120">
        <v>95.52</v>
      </c>
      <c r="S120">
        <v>94.01</v>
      </c>
      <c r="T120">
        <v>100.56</v>
      </c>
      <c r="U120">
        <v>102.84</v>
      </c>
      <c r="V120">
        <v>103.13</v>
      </c>
      <c r="W120">
        <v>102.86</v>
      </c>
      <c r="X120">
        <v>105.27</v>
      </c>
      <c r="Y120">
        <v>102.38</v>
      </c>
      <c r="Z120">
        <v>103.19</v>
      </c>
      <c r="AA120">
        <v>103.87</v>
      </c>
      <c r="AB120">
        <v>104.74</v>
      </c>
      <c r="AC120">
        <v>103.65</v>
      </c>
      <c r="AD120">
        <v>104.51</v>
      </c>
      <c r="AE120">
        <v>104.4</v>
      </c>
      <c r="AF120">
        <v>108.3</v>
      </c>
      <c r="AG120">
        <f>($AF120-$M120)/$M120</f>
        <v>0.17385649252113583</v>
      </c>
    </row>
    <row r="121" spans="1:33" x14ac:dyDescent="0.25">
      <c r="A121" t="s">
        <v>172</v>
      </c>
      <c r="B121" s="2">
        <v>43762</v>
      </c>
      <c r="C121" s="2">
        <v>43865</v>
      </c>
      <c r="D121">
        <v>0.1062</v>
      </c>
      <c r="E121">
        <v>10</v>
      </c>
      <c r="F121">
        <v>10</v>
      </c>
      <c r="G121">
        <v>7.2947061275530304E-3</v>
      </c>
      <c r="H121">
        <v>16</v>
      </c>
      <c r="I121">
        <v>3.2721967486452702E-2</v>
      </c>
      <c r="J121">
        <v>59</v>
      </c>
      <c r="K121">
        <v>0.1984160066694457</v>
      </c>
      <c r="L121">
        <v>47.57</v>
      </c>
      <c r="M121">
        <v>47.98</v>
      </c>
      <c r="N121">
        <v>49.63</v>
      </c>
      <c r="O121">
        <v>49.19</v>
      </c>
      <c r="P121">
        <v>49.02</v>
      </c>
      <c r="Q121">
        <v>48</v>
      </c>
      <c r="R121">
        <v>48.25</v>
      </c>
      <c r="S121">
        <v>48.44</v>
      </c>
      <c r="T121">
        <v>48.47</v>
      </c>
      <c r="U121">
        <v>48.06</v>
      </c>
      <c r="V121">
        <v>47.63</v>
      </c>
      <c r="W121">
        <v>47.75</v>
      </c>
      <c r="X121">
        <v>47.89</v>
      </c>
      <c r="Y121">
        <v>47.98</v>
      </c>
      <c r="Z121">
        <v>48.57</v>
      </c>
      <c r="AA121">
        <v>48.05</v>
      </c>
      <c r="AB121">
        <v>49.55</v>
      </c>
      <c r="AC121">
        <v>47.68</v>
      </c>
      <c r="AD121">
        <v>48.32</v>
      </c>
      <c r="AE121">
        <v>47.01</v>
      </c>
      <c r="AF121">
        <v>45.93</v>
      </c>
      <c r="AG121">
        <f>($AF121-$M121)/$M121</f>
        <v>-4.2726135889954088E-2</v>
      </c>
    </row>
    <row r="122" spans="1:33" x14ac:dyDescent="0.25">
      <c r="A122" t="s">
        <v>172</v>
      </c>
      <c r="B122" s="2">
        <v>43034</v>
      </c>
      <c r="C122" s="2">
        <v>43137</v>
      </c>
      <c r="D122">
        <v>0.1799</v>
      </c>
      <c r="E122">
        <v>2</v>
      </c>
      <c r="F122">
        <v>2</v>
      </c>
      <c r="G122">
        <v>6.1919504643961534E-3</v>
      </c>
      <c r="H122">
        <v>7</v>
      </c>
      <c r="I122">
        <v>1.547987616099071E-2</v>
      </c>
      <c r="J122">
        <v>59</v>
      </c>
      <c r="K122">
        <v>8.3591331269349936E-2</v>
      </c>
      <c r="L122">
        <v>32</v>
      </c>
      <c r="M122">
        <v>32.299999999999997</v>
      </c>
      <c r="N122">
        <v>32.1</v>
      </c>
      <c r="O122">
        <v>32.75</v>
      </c>
      <c r="P122">
        <v>31.625</v>
      </c>
      <c r="Q122">
        <v>31.8</v>
      </c>
      <c r="R122">
        <v>32.4</v>
      </c>
      <c r="S122">
        <v>32.799999999999997</v>
      </c>
      <c r="T122">
        <v>32.549999999999997</v>
      </c>
      <c r="U122">
        <v>32.5</v>
      </c>
      <c r="V122">
        <v>31.3</v>
      </c>
      <c r="W122">
        <v>31.6</v>
      </c>
      <c r="X122">
        <v>31.7</v>
      </c>
      <c r="Y122">
        <v>30.95</v>
      </c>
      <c r="Z122">
        <v>30.75</v>
      </c>
      <c r="AA122">
        <v>31.45</v>
      </c>
      <c r="AB122">
        <v>31.25</v>
      </c>
      <c r="AC122">
        <v>31.7</v>
      </c>
      <c r="AD122">
        <v>32.6</v>
      </c>
      <c r="AE122">
        <v>31.95</v>
      </c>
      <c r="AF122">
        <v>32.200000000000003</v>
      </c>
      <c r="AG122">
        <f>($AF122-$M122)/$M122</f>
        <v>-3.0959752321979665E-3</v>
      </c>
    </row>
    <row r="123" spans="1:33" x14ac:dyDescent="0.25">
      <c r="A123" t="s">
        <v>172</v>
      </c>
      <c r="B123" s="2">
        <v>42768</v>
      </c>
      <c r="C123" s="2">
        <v>42852</v>
      </c>
      <c r="D123">
        <v>0.1429</v>
      </c>
      <c r="E123">
        <v>2</v>
      </c>
      <c r="F123">
        <v>2</v>
      </c>
      <c r="G123">
        <v>1.020408163265321E-2</v>
      </c>
      <c r="H123">
        <v>13</v>
      </c>
      <c r="I123">
        <v>0.13775510204081631</v>
      </c>
      <c r="J123">
        <v>58</v>
      </c>
      <c r="K123">
        <v>0.2959183673469386</v>
      </c>
      <c r="L123">
        <v>19.45</v>
      </c>
      <c r="M123">
        <v>19.600000000000001</v>
      </c>
      <c r="N123">
        <v>19.399999999999999</v>
      </c>
      <c r="O123">
        <v>19.649999999999999</v>
      </c>
      <c r="P123">
        <v>19.725000000000001</v>
      </c>
      <c r="Q123">
        <v>20.2</v>
      </c>
      <c r="R123">
        <v>20.95</v>
      </c>
      <c r="S123">
        <v>21.35</v>
      </c>
      <c r="T123">
        <v>21.6</v>
      </c>
      <c r="U123">
        <v>21.8</v>
      </c>
      <c r="V123">
        <v>21.75</v>
      </c>
      <c r="W123">
        <v>21.95</v>
      </c>
      <c r="X123">
        <v>22.15</v>
      </c>
      <c r="Y123">
        <v>22.3</v>
      </c>
      <c r="Z123">
        <v>21.75</v>
      </c>
      <c r="AA123">
        <v>21.75</v>
      </c>
      <c r="AB123">
        <v>21.75</v>
      </c>
      <c r="AC123">
        <v>21.2</v>
      </c>
      <c r="AD123">
        <v>21.8</v>
      </c>
      <c r="AE123">
        <v>21.55</v>
      </c>
      <c r="AF123">
        <v>21.2</v>
      </c>
      <c r="AG123">
        <f>($AF123-$M123)/$M123</f>
        <v>8.1632653061224372E-2</v>
      </c>
    </row>
    <row r="124" spans="1:33" x14ac:dyDescent="0.25">
      <c r="A124" t="s">
        <v>173</v>
      </c>
      <c r="B124" s="2">
        <v>44782</v>
      </c>
      <c r="C124" s="2">
        <v>44873</v>
      </c>
      <c r="D124">
        <v>0.24460000000000001</v>
      </c>
      <c r="E124">
        <v>17</v>
      </c>
      <c r="F124">
        <v>17</v>
      </c>
      <c r="G124">
        <v>4.6793760831889634E-3</v>
      </c>
      <c r="H124">
        <v>20</v>
      </c>
      <c r="I124">
        <v>3.5875216637781628E-2</v>
      </c>
      <c r="J124">
        <v>64</v>
      </c>
      <c r="K124">
        <v>5.9272097053726068E-2</v>
      </c>
      <c r="L124">
        <v>55.67</v>
      </c>
      <c r="M124">
        <v>57.7</v>
      </c>
      <c r="N124">
        <v>58.05</v>
      </c>
      <c r="O124">
        <v>64.95</v>
      </c>
      <c r="P124">
        <v>63.23</v>
      </c>
      <c r="Q124">
        <v>63.96</v>
      </c>
      <c r="R124">
        <v>61.47</v>
      </c>
      <c r="S124">
        <v>64.150000000000006</v>
      </c>
      <c r="T124">
        <v>61.2</v>
      </c>
      <c r="U124">
        <v>59.04</v>
      </c>
      <c r="V124">
        <v>59.86</v>
      </c>
      <c r="W124">
        <v>60.4</v>
      </c>
      <c r="X124">
        <v>64.5</v>
      </c>
      <c r="Y124">
        <v>60.65</v>
      </c>
      <c r="Z124">
        <v>59.04</v>
      </c>
      <c r="AA124">
        <v>61.11</v>
      </c>
      <c r="AB124">
        <v>59.82</v>
      </c>
      <c r="AC124">
        <v>57.43</v>
      </c>
      <c r="AD124">
        <v>57.88</v>
      </c>
      <c r="AE124">
        <v>58.9</v>
      </c>
      <c r="AF124">
        <v>59.77</v>
      </c>
      <c r="AG124">
        <f>($AF124-$M124)/$M124</f>
        <v>3.5875216637781634E-2</v>
      </c>
    </row>
    <row r="125" spans="1:33" x14ac:dyDescent="0.25">
      <c r="A125" t="s">
        <v>173</v>
      </c>
      <c r="B125" s="2">
        <v>44600</v>
      </c>
      <c r="C125" s="2">
        <v>44691</v>
      </c>
      <c r="D125">
        <v>0.66670000000000007</v>
      </c>
      <c r="E125">
        <v>3</v>
      </c>
      <c r="F125">
        <v>10</v>
      </c>
      <c r="G125">
        <v>0.15877192982456129</v>
      </c>
      <c r="H125">
        <v>16</v>
      </c>
      <c r="I125">
        <v>9.6140350877192929E-2</v>
      </c>
      <c r="J125">
        <v>32</v>
      </c>
      <c r="K125">
        <v>0.38491228070175437</v>
      </c>
      <c r="L125">
        <v>56.05</v>
      </c>
      <c r="M125">
        <v>57</v>
      </c>
      <c r="N125">
        <v>57.79</v>
      </c>
      <c r="O125">
        <v>53.48</v>
      </c>
      <c r="P125">
        <v>54.47</v>
      </c>
      <c r="Q125">
        <v>55.17</v>
      </c>
      <c r="R125">
        <v>52.93</v>
      </c>
      <c r="S125">
        <v>48.95</v>
      </c>
      <c r="T125">
        <v>49.71</v>
      </c>
      <c r="U125">
        <v>49.33</v>
      </c>
      <c r="V125">
        <v>47.95</v>
      </c>
      <c r="W125">
        <v>54.8</v>
      </c>
      <c r="X125">
        <v>57.03</v>
      </c>
      <c r="Y125">
        <v>60.78</v>
      </c>
      <c r="Z125">
        <v>58.22</v>
      </c>
      <c r="AA125">
        <v>59.6</v>
      </c>
      <c r="AB125">
        <v>62.48</v>
      </c>
      <c r="AC125">
        <v>60.69</v>
      </c>
      <c r="AD125">
        <v>55.79</v>
      </c>
      <c r="AE125">
        <v>56.44</v>
      </c>
      <c r="AF125">
        <v>58.15</v>
      </c>
      <c r="AG125">
        <f>($AF125-$M125)/$M125</f>
        <v>2.0175438596491204E-2</v>
      </c>
    </row>
    <row r="126" spans="1:33" x14ac:dyDescent="0.25">
      <c r="A126" t="s">
        <v>174</v>
      </c>
      <c r="B126" s="2">
        <v>45419</v>
      </c>
      <c r="C126" s="2">
        <v>45499</v>
      </c>
      <c r="D126">
        <v>0.66020000000000001</v>
      </c>
      <c r="E126">
        <v>13</v>
      </c>
      <c r="F126">
        <v>13</v>
      </c>
      <c r="G126">
        <v>1.0615711252653891E-2</v>
      </c>
      <c r="H126">
        <v>14</v>
      </c>
      <c r="I126">
        <v>1.114649681528667E-2</v>
      </c>
      <c r="J126">
        <v>14</v>
      </c>
      <c r="K126">
        <v>1.114649681528667E-2</v>
      </c>
      <c r="L126">
        <v>37.18</v>
      </c>
      <c r="M126">
        <v>37.68</v>
      </c>
      <c r="N126">
        <v>38.32</v>
      </c>
      <c r="O126">
        <v>38.520000000000003</v>
      </c>
      <c r="P126">
        <v>39.36</v>
      </c>
      <c r="Q126">
        <v>38.119999999999997</v>
      </c>
      <c r="R126">
        <v>38.76</v>
      </c>
      <c r="S126">
        <v>38.76</v>
      </c>
      <c r="T126">
        <v>38.979999999999997</v>
      </c>
      <c r="U126">
        <v>38.94</v>
      </c>
      <c r="V126">
        <v>39.18</v>
      </c>
      <c r="W126">
        <v>38.299999999999997</v>
      </c>
      <c r="X126">
        <v>38.54</v>
      </c>
      <c r="Y126">
        <v>37.28</v>
      </c>
      <c r="Z126">
        <v>38.1</v>
      </c>
      <c r="AA126">
        <v>37.159999999999997</v>
      </c>
      <c r="AB126">
        <v>36.68</v>
      </c>
      <c r="AC126">
        <v>36.659999999999997</v>
      </c>
      <c r="AD126">
        <v>37.200000000000003</v>
      </c>
      <c r="AE126">
        <v>37.54</v>
      </c>
      <c r="AF126">
        <v>36.74</v>
      </c>
      <c r="AG126">
        <f>($AF126-$M126)/$M126</f>
        <v>-2.4946921443736669E-2</v>
      </c>
    </row>
    <row r="127" spans="1:33" x14ac:dyDescent="0.25">
      <c r="A127" t="s">
        <v>174</v>
      </c>
      <c r="B127" s="2">
        <v>44412</v>
      </c>
      <c r="C127" s="2">
        <v>44510</v>
      </c>
      <c r="D127">
        <v>0.57600000000000007</v>
      </c>
      <c r="E127">
        <v>2</v>
      </c>
      <c r="F127">
        <v>3</v>
      </c>
      <c r="G127">
        <v>2.754820936639121E-2</v>
      </c>
      <c r="H127">
        <v>5</v>
      </c>
      <c r="I127">
        <v>6.887052341597772E-3</v>
      </c>
      <c r="J127">
        <v>5</v>
      </c>
      <c r="K127">
        <v>6.887052341597772E-3</v>
      </c>
      <c r="L127">
        <v>14.48</v>
      </c>
      <c r="M127">
        <v>14.52</v>
      </c>
      <c r="N127">
        <v>14.38</v>
      </c>
      <c r="O127">
        <v>14.12</v>
      </c>
      <c r="P127">
        <v>14.16</v>
      </c>
      <c r="Q127">
        <v>14.62</v>
      </c>
      <c r="R127">
        <v>14.38</v>
      </c>
      <c r="S127">
        <v>14.28</v>
      </c>
      <c r="T127">
        <v>14.04</v>
      </c>
      <c r="U127">
        <v>13.92</v>
      </c>
      <c r="V127">
        <v>13.96</v>
      </c>
      <c r="W127">
        <v>13.76</v>
      </c>
      <c r="X127">
        <v>13.6</v>
      </c>
      <c r="Y127">
        <v>13.8</v>
      </c>
      <c r="Z127">
        <v>14</v>
      </c>
      <c r="AA127">
        <v>13.9</v>
      </c>
      <c r="AB127">
        <v>14.06</v>
      </c>
      <c r="AC127">
        <v>14.24</v>
      </c>
      <c r="AD127">
        <v>14.34</v>
      </c>
      <c r="AE127">
        <v>14.24</v>
      </c>
      <c r="AF127">
        <v>14.18</v>
      </c>
      <c r="AG127">
        <f>($AF127-$M127)/$M127</f>
        <v>-2.3415977961432497E-2</v>
      </c>
    </row>
    <row r="128" spans="1:33" x14ac:dyDescent="0.25">
      <c r="A128" t="s">
        <v>175</v>
      </c>
      <c r="B128" s="2">
        <v>45218</v>
      </c>
      <c r="C128" s="2">
        <v>45407</v>
      </c>
      <c r="D128">
        <v>0.30220000000000002</v>
      </c>
      <c r="E128">
        <v>2</v>
      </c>
      <c r="F128">
        <v>5</v>
      </c>
      <c r="G128">
        <v>6.3229571984435795E-2</v>
      </c>
      <c r="H128">
        <v>20</v>
      </c>
      <c r="I128">
        <v>2.140077821011676E-2</v>
      </c>
      <c r="J128">
        <v>82</v>
      </c>
      <c r="K128">
        <v>0.37548638132295731</v>
      </c>
      <c r="L128">
        <v>100.8</v>
      </c>
      <c r="M128">
        <v>102.8</v>
      </c>
      <c r="N128">
        <v>98.8</v>
      </c>
      <c r="O128">
        <v>98.2</v>
      </c>
      <c r="P128">
        <v>96.8</v>
      </c>
      <c r="Q128">
        <v>96.3</v>
      </c>
      <c r="R128">
        <v>96.9</v>
      </c>
      <c r="S128">
        <v>96.7</v>
      </c>
      <c r="T128">
        <v>98.5</v>
      </c>
      <c r="U128">
        <v>97.9</v>
      </c>
      <c r="V128">
        <v>100.4</v>
      </c>
      <c r="W128">
        <v>100</v>
      </c>
      <c r="X128">
        <v>99.5</v>
      </c>
      <c r="Y128">
        <v>99.6</v>
      </c>
      <c r="Z128">
        <v>100</v>
      </c>
      <c r="AA128">
        <v>99.7</v>
      </c>
      <c r="AB128">
        <v>97.9</v>
      </c>
      <c r="AC128">
        <v>98</v>
      </c>
      <c r="AD128">
        <v>102.6</v>
      </c>
      <c r="AE128">
        <v>104.4</v>
      </c>
      <c r="AF128">
        <v>105</v>
      </c>
      <c r="AG128">
        <f>($AF128-$M128)/$M128</f>
        <v>2.140077821011676E-2</v>
      </c>
    </row>
    <row r="129" spans="1:33" x14ac:dyDescent="0.25">
      <c r="A129" t="s">
        <v>175</v>
      </c>
      <c r="B129" s="2">
        <v>43943</v>
      </c>
      <c r="C129" s="2">
        <v>44041</v>
      </c>
      <c r="D129">
        <v>1.3119000000000001</v>
      </c>
      <c r="E129">
        <v>2</v>
      </c>
      <c r="F129">
        <v>7</v>
      </c>
      <c r="G129">
        <v>5.449189985272463E-2</v>
      </c>
      <c r="H129">
        <v>18</v>
      </c>
      <c r="I129">
        <v>1.6200294550809929E-2</v>
      </c>
      <c r="J129">
        <v>63</v>
      </c>
      <c r="K129">
        <v>0.15463917525773191</v>
      </c>
      <c r="L129">
        <v>67.400000000000006</v>
      </c>
      <c r="M129">
        <v>67.900000000000006</v>
      </c>
      <c r="N129">
        <v>66.900000000000006</v>
      </c>
      <c r="O129">
        <v>65.7</v>
      </c>
      <c r="P129">
        <v>66.2</v>
      </c>
      <c r="Q129">
        <v>66.900000000000006</v>
      </c>
      <c r="R129">
        <v>65.099999999999994</v>
      </c>
      <c r="S129">
        <v>64.2</v>
      </c>
      <c r="T129">
        <v>65.400000000000006</v>
      </c>
      <c r="U129">
        <v>65.900000000000006</v>
      </c>
      <c r="V129">
        <v>65.900000000000006</v>
      </c>
      <c r="W129">
        <v>66.5</v>
      </c>
      <c r="X129">
        <v>67.900000000000006</v>
      </c>
      <c r="Y129">
        <v>67.5</v>
      </c>
      <c r="Z129">
        <v>68</v>
      </c>
      <c r="AA129">
        <v>64.400000000000006</v>
      </c>
      <c r="AB129">
        <v>65.3</v>
      </c>
      <c r="AC129">
        <v>67.3</v>
      </c>
      <c r="AD129">
        <v>69</v>
      </c>
      <c r="AE129">
        <v>69</v>
      </c>
      <c r="AF129">
        <v>68.7</v>
      </c>
      <c r="AG129">
        <f>($AF129-$M129)/$M129</f>
        <v>1.1782032400589058E-2</v>
      </c>
    </row>
    <row r="130" spans="1:33" x14ac:dyDescent="0.25">
      <c r="A130" t="s">
        <v>175</v>
      </c>
      <c r="B130" s="2">
        <v>42846</v>
      </c>
      <c r="C130" s="2">
        <v>42942</v>
      </c>
      <c r="D130">
        <v>0.1585</v>
      </c>
      <c r="E130">
        <v>18</v>
      </c>
      <c r="F130">
        <v>18</v>
      </c>
      <c r="G130">
        <v>1.095617529880486E-2</v>
      </c>
      <c r="H130">
        <v>20</v>
      </c>
      <c r="I130">
        <v>2.3904382470119431E-2</v>
      </c>
      <c r="J130">
        <v>64</v>
      </c>
      <c r="K130">
        <v>9.0637450199203121E-2</v>
      </c>
      <c r="L130">
        <v>50</v>
      </c>
      <c r="M130">
        <v>50.2</v>
      </c>
      <c r="N130">
        <v>51.3</v>
      </c>
      <c r="O130">
        <v>51.65</v>
      </c>
      <c r="P130">
        <v>52</v>
      </c>
      <c r="Q130">
        <v>52.25</v>
      </c>
      <c r="R130">
        <v>53.75</v>
      </c>
      <c r="S130">
        <v>52.55</v>
      </c>
      <c r="T130">
        <v>52.85</v>
      </c>
      <c r="U130">
        <v>51.6</v>
      </c>
      <c r="V130">
        <v>51.6</v>
      </c>
      <c r="W130">
        <v>52.45</v>
      </c>
      <c r="X130">
        <v>52.05</v>
      </c>
      <c r="Y130">
        <v>51.3</v>
      </c>
      <c r="Z130">
        <v>52.05</v>
      </c>
      <c r="AA130">
        <v>52.55</v>
      </c>
      <c r="AB130">
        <v>52.1</v>
      </c>
      <c r="AC130">
        <v>50.85</v>
      </c>
      <c r="AD130">
        <v>49.65</v>
      </c>
      <c r="AE130">
        <v>51.3</v>
      </c>
      <c r="AF130">
        <v>51.4</v>
      </c>
      <c r="AG130">
        <f>($AF130-$M130)/$M130</f>
        <v>2.3904382470119435E-2</v>
      </c>
    </row>
    <row r="131" spans="1:33" x14ac:dyDescent="0.25">
      <c r="A131" t="s">
        <v>176</v>
      </c>
      <c r="B131" s="2">
        <v>44959</v>
      </c>
      <c r="C131" s="2">
        <v>45050</v>
      </c>
      <c r="D131">
        <v>0.14699999999999999</v>
      </c>
      <c r="E131">
        <v>2</v>
      </c>
      <c r="F131">
        <v>2</v>
      </c>
      <c r="G131">
        <v>9.6738529574350862E-3</v>
      </c>
      <c r="H131">
        <v>3</v>
      </c>
      <c r="I131">
        <v>6.357103372028659E-3</v>
      </c>
      <c r="J131">
        <v>40</v>
      </c>
      <c r="K131">
        <v>4.2012161415146583E-2</v>
      </c>
      <c r="L131">
        <v>35.869999999999997</v>
      </c>
      <c r="M131">
        <v>36.18</v>
      </c>
      <c r="N131">
        <v>35.83</v>
      </c>
      <c r="O131">
        <v>36.409999999999997</v>
      </c>
      <c r="P131">
        <v>35.61</v>
      </c>
      <c r="Q131">
        <v>36</v>
      </c>
      <c r="R131">
        <v>35.365000000000002</v>
      </c>
      <c r="S131">
        <v>35.86</v>
      </c>
      <c r="T131">
        <v>36.085000000000001</v>
      </c>
      <c r="U131">
        <v>36.299999999999997</v>
      </c>
      <c r="V131">
        <v>36.03</v>
      </c>
      <c r="W131">
        <v>35.29</v>
      </c>
      <c r="X131">
        <v>34.86</v>
      </c>
      <c r="Y131">
        <v>34.17</v>
      </c>
      <c r="Z131">
        <v>34.11</v>
      </c>
      <c r="AA131">
        <v>35.020000000000003</v>
      </c>
      <c r="AB131">
        <v>33.700000000000003</v>
      </c>
      <c r="AC131">
        <v>33.74</v>
      </c>
      <c r="AD131">
        <v>33.445</v>
      </c>
      <c r="AE131">
        <v>33.770000000000003</v>
      </c>
      <c r="AF131">
        <v>33.814999999999998</v>
      </c>
      <c r="AG131">
        <f>($AF131-$M131)/$M131</f>
        <v>-6.5367606412382581E-2</v>
      </c>
    </row>
    <row r="132" spans="1:33" x14ac:dyDescent="0.25">
      <c r="A132" t="s">
        <v>176</v>
      </c>
      <c r="B132" s="2">
        <v>44879</v>
      </c>
      <c r="C132" s="2">
        <v>44959</v>
      </c>
      <c r="D132">
        <v>0.1033</v>
      </c>
      <c r="E132">
        <v>5</v>
      </c>
      <c r="F132">
        <v>7</v>
      </c>
      <c r="G132">
        <v>8.9608552114447456E-3</v>
      </c>
      <c r="H132">
        <v>13</v>
      </c>
      <c r="I132">
        <v>1.414871875491284E-2</v>
      </c>
      <c r="J132">
        <v>57</v>
      </c>
      <c r="K132">
        <v>0.1278100927527118</v>
      </c>
      <c r="L132">
        <v>31.51</v>
      </c>
      <c r="M132">
        <v>31.805</v>
      </c>
      <c r="N132">
        <v>31.88</v>
      </c>
      <c r="O132">
        <v>31.83</v>
      </c>
      <c r="P132">
        <v>31.96</v>
      </c>
      <c r="Q132">
        <v>31.54</v>
      </c>
      <c r="R132">
        <v>31.69</v>
      </c>
      <c r="S132">
        <v>31.52</v>
      </c>
      <c r="T132">
        <v>31.91</v>
      </c>
      <c r="U132">
        <v>31.63</v>
      </c>
      <c r="V132">
        <v>30.414999999999999</v>
      </c>
      <c r="W132">
        <v>30.824999999999999</v>
      </c>
      <c r="X132">
        <v>32.159999999999997</v>
      </c>
      <c r="Y132">
        <v>32.255000000000003</v>
      </c>
      <c r="Z132">
        <v>32.19</v>
      </c>
      <c r="AA132">
        <v>31.914999999999999</v>
      </c>
      <c r="AB132">
        <v>31.164999999999999</v>
      </c>
      <c r="AC132">
        <v>30.905000000000001</v>
      </c>
      <c r="AD132">
        <v>31.385000000000002</v>
      </c>
      <c r="AE132">
        <v>31.1</v>
      </c>
      <c r="AF132">
        <v>31.36</v>
      </c>
      <c r="AG132">
        <f>($AF132-$M132)/$M132</f>
        <v>-1.3991510768747061E-2</v>
      </c>
    </row>
    <row r="133" spans="1:33" x14ac:dyDescent="0.25">
      <c r="A133" t="s">
        <v>176</v>
      </c>
      <c r="B133" s="2">
        <v>44510</v>
      </c>
      <c r="C133" s="2">
        <v>44595</v>
      </c>
      <c r="D133">
        <v>0.23119999999999999</v>
      </c>
      <c r="E133">
        <v>9</v>
      </c>
      <c r="F133">
        <v>12</v>
      </c>
      <c r="G133">
        <v>8.2800284292821547E-2</v>
      </c>
      <c r="H133">
        <v>19</v>
      </c>
      <c r="I133">
        <v>1.2674721629945431E-2</v>
      </c>
      <c r="J133">
        <v>19</v>
      </c>
      <c r="K133">
        <v>1.2674721629945431E-2</v>
      </c>
      <c r="L133">
        <v>40.86</v>
      </c>
      <c r="M133">
        <v>42.21</v>
      </c>
      <c r="N133">
        <v>42.664999999999999</v>
      </c>
      <c r="O133">
        <v>42.704999999999998</v>
      </c>
      <c r="P133">
        <v>43.115000000000002</v>
      </c>
      <c r="Q133">
        <v>42.9</v>
      </c>
      <c r="R133">
        <v>43.405000000000001</v>
      </c>
      <c r="S133">
        <v>43.15</v>
      </c>
      <c r="T133">
        <v>42.79</v>
      </c>
      <c r="U133">
        <v>41.43</v>
      </c>
      <c r="V133">
        <v>41.36</v>
      </c>
      <c r="W133">
        <v>41.51</v>
      </c>
      <c r="X133">
        <v>38.715000000000003</v>
      </c>
      <c r="Y133">
        <v>40.57</v>
      </c>
      <c r="Z133">
        <v>40.085000000000001</v>
      </c>
      <c r="AA133">
        <v>41.255000000000003</v>
      </c>
      <c r="AB133">
        <v>40.58</v>
      </c>
      <c r="AC133">
        <v>40.094999999999999</v>
      </c>
      <c r="AD133">
        <v>40.6</v>
      </c>
      <c r="AE133">
        <v>42.744999999999997</v>
      </c>
      <c r="AF133">
        <v>41.05</v>
      </c>
      <c r="AG133">
        <f>($AF133-$M133)/$M133</f>
        <v>-2.7481639421938018E-2</v>
      </c>
    </row>
    <row r="134" spans="1:33" x14ac:dyDescent="0.25">
      <c r="A134" t="s">
        <v>176</v>
      </c>
      <c r="B134" s="2">
        <v>44231</v>
      </c>
      <c r="C134" s="2">
        <v>44320</v>
      </c>
      <c r="D134">
        <v>0.2281</v>
      </c>
      <c r="E134">
        <v>4</v>
      </c>
      <c r="F134">
        <v>4</v>
      </c>
      <c r="G134">
        <v>4.3898156277435933E-3</v>
      </c>
      <c r="H134">
        <v>8</v>
      </c>
      <c r="I134">
        <v>6.3067017851916915E-2</v>
      </c>
      <c r="J134">
        <v>40</v>
      </c>
      <c r="K134">
        <v>7.6529119110330543E-2</v>
      </c>
      <c r="L134">
        <v>33.630000000000003</v>
      </c>
      <c r="M134">
        <v>34.17</v>
      </c>
      <c r="N134">
        <v>35.475000000000001</v>
      </c>
      <c r="O134">
        <v>34.86</v>
      </c>
      <c r="P134">
        <v>34.020000000000003</v>
      </c>
      <c r="Q134">
        <v>35.115000000000002</v>
      </c>
      <c r="R134">
        <v>35.305</v>
      </c>
      <c r="S134">
        <v>35.954999999999998</v>
      </c>
      <c r="T134">
        <v>36.325000000000003</v>
      </c>
      <c r="U134">
        <v>35.645000000000003</v>
      </c>
      <c r="V134">
        <v>35.49</v>
      </c>
      <c r="W134">
        <v>36.299999999999997</v>
      </c>
      <c r="X134">
        <v>35.625</v>
      </c>
      <c r="Y134">
        <v>34.979999999999997</v>
      </c>
      <c r="Z134">
        <v>36.049999999999997</v>
      </c>
      <c r="AA134">
        <v>34.64</v>
      </c>
      <c r="AB134">
        <v>36</v>
      </c>
      <c r="AC134">
        <v>35.774999999999999</v>
      </c>
      <c r="AD134">
        <v>34.924999999999997</v>
      </c>
      <c r="AE134">
        <v>33.99</v>
      </c>
      <c r="AF134">
        <v>31.73</v>
      </c>
      <c r="AG134">
        <f>($AF134-$M134)/$M134</f>
        <v>-7.1407667544629821E-2</v>
      </c>
    </row>
    <row r="135" spans="1:33" x14ac:dyDescent="0.25">
      <c r="A135" t="s">
        <v>176</v>
      </c>
      <c r="B135" s="2">
        <v>43866</v>
      </c>
      <c r="C135" s="2">
        <v>43955</v>
      </c>
      <c r="D135">
        <v>0.10390000000000001</v>
      </c>
      <c r="E135">
        <v>2</v>
      </c>
      <c r="F135">
        <v>2</v>
      </c>
      <c r="G135">
        <v>1.846430984012595E-2</v>
      </c>
      <c r="H135">
        <v>5</v>
      </c>
      <c r="I135">
        <v>2.2967800045034979E-2</v>
      </c>
      <c r="J135">
        <v>5</v>
      </c>
      <c r="K135">
        <v>2.2967800045034979E-2</v>
      </c>
      <c r="L135">
        <v>22.175000000000001</v>
      </c>
      <c r="M135">
        <v>22.204999999999998</v>
      </c>
      <c r="N135">
        <v>21.795000000000002</v>
      </c>
      <c r="O135">
        <v>21.805</v>
      </c>
      <c r="P135">
        <v>22.1</v>
      </c>
      <c r="Q135">
        <v>22.715</v>
      </c>
      <c r="R135">
        <v>22.68</v>
      </c>
      <c r="S135">
        <v>22.47</v>
      </c>
      <c r="T135">
        <v>22.234999999999999</v>
      </c>
      <c r="U135">
        <v>21.77</v>
      </c>
      <c r="V135">
        <v>22.155000000000001</v>
      </c>
      <c r="W135">
        <v>21.895</v>
      </c>
      <c r="X135">
        <v>20.93</v>
      </c>
      <c r="Y135">
        <v>20.02</v>
      </c>
      <c r="Z135">
        <v>20.2</v>
      </c>
      <c r="AA135">
        <v>20.355</v>
      </c>
      <c r="AB135">
        <v>19.224</v>
      </c>
      <c r="AC135">
        <v>18.809999999999999</v>
      </c>
      <c r="AD135">
        <v>18.905999999999999</v>
      </c>
      <c r="AE135">
        <v>18.66</v>
      </c>
      <c r="AF135">
        <v>19.152000000000001</v>
      </c>
      <c r="AG135">
        <f>($AF135-$M135)/$M135</f>
        <v>-0.13749155595586568</v>
      </c>
    </row>
    <row r="136" spans="1:33" x14ac:dyDescent="0.25">
      <c r="A136" t="s">
        <v>177</v>
      </c>
      <c r="B136" s="2">
        <v>45043</v>
      </c>
      <c r="C136" s="2">
        <v>45134</v>
      </c>
      <c r="D136">
        <v>0.74029999999999996</v>
      </c>
      <c r="E136">
        <v>2</v>
      </c>
      <c r="F136">
        <v>3</v>
      </c>
      <c r="G136">
        <v>4.1532517707662572E-2</v>
      </c>
      <c r="H136">
        <v>5</v>
      </c>
      <c r="I136">
        <v>5.7952350289761662E-3</v>
      </c>
      <c r="J136">
        <v>35</v>
      </c>
      <c r="K136">
        <v>0.1709594333547971</v>
      </c>
      <c r="L136">
        <v>29.86</v>
      </c>
      <c r="M136">
        <v>31.06</v>
      </c>
      <c r="N136">
        <v>30.3</v>
      </c>
      <c r="O136">
        <v>29.77</v>
      </c>
      <c r="P136">
        <v>30.65</v>
      </c>
      <c r="Q136">
        <v>31.24</v>
      </c>
      <c r="R136">
        <v>30.99</v>
      </c>
      <c r="S136">
        <v>30.77</v>
      </c>
      <c r="T136">
        <v>30.1</v>
      </c>
      <c r="U136">
        <v>29.97</v>
      </c>
      <c r="V136">
        <v>28.86</v>
      </c>
      <c r="W136">
        <v>28.95</v>
      </c>
      <c r="X136">
        <v>29.8</v>
      </c>
      <c r="Y136">
        <v>29.22</v>
      </c>
      <c r="Z136">
        <v>28.87</v>
      </c>
      <c r="AA136">
        <v>29.68</v>
      </c>
      <c r="AB136">
        <v>29.93</v>
      </c>
      <c r="AC136">
        <v>30.28</v>
      </c>
      <c r="AD136">
        <v>29.51</v>
      </c>
      <c r="AE136">
        <v>29</v>
      </c>
      <c r="AF136">
        <v>27.4</v>
      </c>
      <c r="AG136">
        <f>($AF136-$M136)/$M136</f>
        <v>-0.11783644558918224</v>
      </c>
    </row>
    <row r="137" spans="1:33" x14ac:dyDescent="0.25">
      <c r="A137" t="s">
        <v>177</v>
      </c>
      <c r="B137" s="2">
        <v>44861</v>
      </c>
      <c r="C137" s="2">
        <v>44952</v>
      </c>
      <c r="D137">
        <v>0.78249999999999997</v>
      </c>
      <c r="E137">
        <v>2</v>
      </c>
      <c r="F137">
        <v>5</v>
      </c>
      <c r="G137">
        <v>5.779153766769865E-2</v>
      </c>
      <c r="H137">
        <v>13</v>
      </c>
      <c r="I137">
        <v>5.6415548675610612E-2</v>
      </c>
      <c r="J137">
        <v>13</v>
      </c>
      <c r="K137">
        <v>5.6415548675610612E-2</v>
      </c>
      <c r="L137">
        <v>26.27</v>
      </c>
      <c r="M137">
        <v>29.07</v>
      </c>
      <c r="N137">
        <v>28.43</v>
      </c>
      <c r="O137">
        <v>28.3</v>
      </c>
      <c r="P137">
        <v>27.42</v>
      </c>
      <c r="Q137">
        <v>27.39</v>
      </c>
      <c r="R137">
        <v>28.2</v>
      </c>
      <c r="S137">
        <v>28.41</v>
      </c>
      <c r="T137">
        <v>28.48</v>
      </c>
      <c r="U137">
        <v>27.52</v>
      </c>
      <c r="V137">
        <v>29.76</v>
      </c>
      <c r="W137">
        <v>30.43</v>
      </c>
      <c r="X137">
        <v>30.35</v>
      </c>
      <c r="Y137">
        <v>30.71</v>
      </c>
      <c r="Z137">
        <v>29.53</v>
      </c>
      <c r="AA137">
        <v>29.89</v>
      </c>
      <c r="AB137">
        <v>29.87</v>
      </c>
      <c r="AC137">
        <v>28.94</v>
      </c>
      <c r="AD137">
        <v>29.82</v>
      </c>
      <c r="AE137">
        <v>29.67</v>
      </c>
      <c r="AF137">
        <v>29.34</v>
      </c>
      <c r="AG137">
        <f>($AF137-$M137)/$M137</f>
        <v>9.2879256965944131E-3</v>
      </c>
    </row>
    <row r="138" spans="1:33" x14ac:dyDescent="0.25">
      <c r="A138" t="s">
        <v>177</v>
      </c>
      <c r="B138" s="2">
        <v>43944</v>
      </c>
      <c r="C138" s="2">
        <v>44035</v>
      </c>
      <c r="D138">
        <v>0.13189999999999999</v>
      </c>
      <c r="E138">
        <v>3</v>
      </c>
      <c r="F138">
        <v>3</v>
      </c>
      <c r="G138">
        <v>8.606142423219677E-3</v>
      </c>
      <c r="H138">
        <v>19</v>
      </c>
      <c r="I138">
        <v>6.4799190010124935E-2</v>
      </c>
      <c r="J138">
        <v>30</v>
      </c>
      <c r="K138">
        <v>8.5723928450894452E-2</v>
      </c>
      <c r="L138">
        <v>59.04</v>
      </c>
      <c r="M138">
        <v>59.26</v>
      </c>
      <c r="N138">
        <v>59.47</v>
      </c>
      <c r="O138">
        <v>58.75</v>
      </c>
      <c r="P138">
        <v>61.8</v>
      </c>
      <c r="Q138">
        <v>59.98</v>
      </c>
      <c r="R138">
        <v>57.47</v>
      </c>
      <c r="S138">
        <v>57.99</v>
      </c>
      <c r="T138">
        <v>58.75</v>
      </c>
      <c r="U138">
        <v>59.18</v>
      </c>
      <c r="V138">
        <v>59.17</v>
      </c>
      <c r="W138">
        <v>59.67</v>
      </c>
      <c r="X138">
        <v>60.13</v>
      </c>
      <c r="Y138">
        <v>58.39</v>
      </c>
      <c r="Z138">
        <v>57.74</v>
      </c>
      <c r="AA138">
        <v>59.08</v>
      </c>
      <c r="AB138">
        <v>58.28</v>
      </c>
      <c r="AC138">
        <v>59.92</v>
      </c>
      <c r="AD138">
        <v>60.29</v>
      </c>
      <c r="AE138">
        <v>63.1</v>
      </c>
      <c r="AF138">
        <v>61.98</v>
      </c>
      <c r="AG138">
        <f>($AF138-$M138)/$M138</f>
        <v>4.589942625717177E-2</v>
      </c>
    </row>
    <row r="139" spans="1:33" x14ac:dyDescent="0.25">
      <c r="A139" t="s">
        <v>177</v>
      </c>
      <c r="B139" s="2">
        <v>43762</v>
      </c>
      <c r="C139" s="2">
        <v>43853</v>
      </c>
      <c r="D139">
        <v>0.1452</v>
      </c>
      <c r="E139">
        <v>3</v>
      </c>
      <c r="F139">
        <v>3</v>
      </c>
      <c r="G139">
        <v>2.1253985122209958E-3</v>
      </c>
      <c r="H139">
        <v>12</v>
      </c>
      <c r="I139">
        <v>3.3475026567481407E-2</v>
      </c>
      <c r="J139">
        <v>61</v>
      </c>
      <c r="K139">
        <v>0.1215019482819695</v>
      </c>
      <c r="L139">
        <v>52.23</v>
      </c>
      <c r="M139">
        <v>56.46</v>
      </c>
      <c r="N139">
        <v>56.76</v>
      </c>
      <c r="O139">
        <v>56.34</v>
      </c>
      <c r="P139">
        <v>56.6</v>
      </c>
      <c r="Q139">
        <v>56.53</v>
      </c>
      <c r="R139">
        <v>56.51</v>
      </c>
      <c r="S139">
        <v>57.61</v>
      </c>
      <c r="T139">
        <v>57.55</v>
      </c>
      <c r="U139">
        <v>57.6</v>
      </c>
      <c r="V139">
        <v>58.05</v>
      </c>
      <c r="W139">
        <v>58.27</v>
      </c>
      <c r="X139">
        <v>58.35</v>
      </c>
      <c r="Y139">
        <v>58.2</v>
      </c>
      <c r="Z139">
        <v>57.89</v>
      </c>
      <c r="AA139">
        <v>57.81</v>
      </c>
      <c r="AB139">
        <v>57.96</v>
      </c>
      <c r="AC139">
        <v>58.25</v>
      </c>
      <c r="AD139">
        <v>58.35</v>
      </c>
      <c r="AE139">
        <v>57.9</v>
      </c>
      <c r="AF139">
        <v>58.22</v>
      </c>
      <c r="AG139">
        <f>($AF139-$M139)/$M139</f>
        <v>3.1172511512575239E-2</v>
      </c>
    </row>
    <row r="140" spans="1:33" x14ac:dyDescent="0.25">
      <c r="A140" t="s">
        <v>177</v>
      </c>
      <c r="B140" s="2">
        <v>43398</v>
      </c>
      <c r="C140" s="2">
        <v>43489</v>
      </c>
      <c r="D140">
        <v>0.21529999999999999</v>
      </c>
      <c r="E140">
        <v>2</v>
      </c>
      <c r="F140">
        <v>2</v>
      </c>
      <c r="G140">
        <v>6.3471219085138794E-3</v>
      </c>
      <c r="H140">
        <v>10</v>
      </c>
      <c r="I140">
        <v>7.2225869993434111E-2</v>
      </c>
      <c r="J140">
        <v>26</v>
      </c>
      <c r="K140">
        <v>9.7176625082074961E-2</v>
      </c>
      <c r="L140">
        <v>44.31</v>
      </c>
      <c r="M140">
        <v>45.69</v>
      </c>
      <c r="N140">
        <v>45.4</v>
      </c>
      <c r="O140">
        <v>47.76</v>
      </c>
      <c r="P140">
        <v>46.88</v>
      </c>
      <c r="Q140">
        <v>48.22</v>
      </c>
      <c r="R140">
        <v>47.11</v>
      </c>
      <c r="S140">
        <v>47.97</v>
      </c>
      <c r="T140">
        <v>47.25</v>
      </c>
      <c r="U140">
        <v>48.72</v>
      </c>
      <c r="V140">
        <v>48.99</v>
      </c>
      <c r="W140">
        <v>48.11</v>
      </c>
      <c r="X140">
        <v>46.65</v>
      </c>
      <c r="Y140">
        <v>47.39</v>
      </c>
      <c r="Z140">
        <v>47.09</v>
      </c>
      <c r="AA140">
        <v>48.11</v>
      </c>
      <c r="AB140">
        <v>48.83</v>
      </c>
      <c r="AC140">
        <v>48</v>
      </c>
      <c r="AD140">
        <v>47.39</v>
      </c>
      <c r="AE140">
        <v>47.03</v>
      </c>
      <c r="AF140">
        <v>46.54</v>
      </c>
      <c r="AG140">
        <f>($AF140-$M140)/$M140</f>
        <v>1.8603633180126974E-2</v>
      </c>
    </row>
    <row r="141" spans="1:33" x14ac:dyDescent="0.25">
      <c r="A141" t="s">
        <v>177</v>
      </c>
      <c r="B141" s="2">
        <v>43034</v>
      </c>
      <c r="C141" s="2">
        <v>43125</v>
      </c>
      <c r="D141">
        <v>0.25779999999999997</v>
      </c>
      <c r="E141">
        <v>2</v>
      </c>
      <c r="F141">
        <v>2</v>
      </c>
      <c r="G141">
        <v>6.756756756757013E-4</v>
      </c>
      <c r="H141">
        <v>5</v>
      </c>
      <c r="I141">
        <v>6.0810810810810877E-2</v>
      </c>
      <c r="J141">
        <v>38</v>
      </c>
      <c r="K141">
        <v>7.1171171171171263E-2</v>
      </c>
      <c r="L141">
        <v>41.35</v>
      </c>
      <c r="M141">
        <v>44.4</v>
      </c>
      <c r="N141">
        <v>44.37</v>
      </c>
      <c r="O141">
        <v>45.49</v>
      </c>
      <c r="P141">
        <v>46.71</v>
      </c>
      <c r="Q141">
        <v>47.1</v>
      </c>
      <c r="R141">
        <v>46.34</v>
      </c>
      <c r="S141">
        <v>46.7</v>
      </c>
      <c r="T141">
        <v>46.78</v>
      </c>
      <c r="U141">
        <v>46.7</v>
      </c>
      <c r="V141">
        <v>46.3</v>
      </c>
      <c r="W141">
        <v>45.58</v>
      </c>
      <c r="X141">
        <v>45.75</v>
      </c>
      <c r="Y141">
        <v>45.86</v>
      </c>
      <c r="Z141">
        <v>45.46</v>
      </c>
      <c r="AA141">
        <v>45.65</v>
      </c>
      <c r="AB141">
        <v>44.63</v>
      </c>
      <c r="AC141">
        <v>44.62</v>
      </c>
      <c r="AD141">
        <v>44.94</v>
      </c>
      <c r="AE141">
        <v>44.65</v>
      </c>
      <c r="AF141">
        <v>44.75</v>
      </c>
      <c r="AG141">
        <f>($AF141-$M141)/$M141</f>
        <v>7.8828828828829151E-3</v>
      </c>
    </row>
    <row r="142" spans="1:33" x14ac:dyDescent="0.25">
      <c r="A142" t="s">
        <v>178</v>
      </c>
      <c r="B142" s="2">
        <v>44406</v>
      </c>
      <c r="C142" s="2">
        <v>44496</v>
      </c>
      <c r="D142">
        <v>0.1086</v>
      </c>
      <c r="E142">
        <v>2</v>
      </c>
      <c r="F142">
        <v>2</v>
      </c>
      <c r="G142">
        <v>6.4625459558823534E-3</v>
      </c>
      <c r="H142">
        <v>4</v>
      </c>
      <c r="I142">
        <v>1.6199448529411721E-2</v>
      </c>
      <c r="J142">
        <v>34</v>
      </c>
      <c r="K142">
        <v>6.85317095588234E-2</v>
      </c>
      <c r="L142">
        <v>319.43</v>
      </c>
      <c r="M142">
        <v>348.16</v>
      </c>
      <c r="N142">
        <v>345.91</v>
      </c>
      <c r="O142">
        <v>346.89</v>
      </c>
      <c r="P142">
        <v>353.8</v>
      </c>
      <c r="Q142">
        <v>353.71</v>
      </c>
      <c r="R142">
        <v>353.35</v>
      </c>
      <c r="S142">
        <v>351.52</v>
      </c>
      <c r="T142">
        <v>342</v>
      </c>
      <c r="U142">
        <v>342.66</v>
      </c>
      <c r="V142">
        <v>328.51</v>
      </c>
      <c r="W142">
        <v>327.88</v>
      </c>
      <c r="X142">
        <v>329.19</v>
      </c>
      <c r="Y142">
        <v>322.45</v>
      </c>
      <c r="Z142">
        <v>317.55</v>
      </c>
      <c r="AA142">
        <v>322.35000000000002</v>
      </c>
      <c r="AB142">
        <v>319.97000000000003</v>
      </c>
      <c r="AC142">
        <v>328.54</v>
      </c>
      <c r="AD142">
        <v>328</v>
      </c>
      <c r="AE142">
        <v>334.02</v>
      </c>
      <c r="AF142">
        <v>333.75</v>
      </c>
      <c r="AG142">
        <f>($AF142-$M142)/$M142</f>
        <v>-4.1389016544117717E-2</v>
      </c>
    </row>
    <row r="143" spans="1:33" x14ac:dyDescent="0.25">
      <c r="A143" t="s">
        <v>178</v>
      </c>
      <c r="B143" s="2">
        <v>44132</v>
      </c>
      <c r="C143" s="2">
        <v>44230</v>
      </c>
      <c r="D143">
        <v>0.10829999999999999</v>
      </c>
      <c r="E143">
        <v>2</v>
      </c>
      <c r="F143">
        <v>2</v>
      </c>
      <c r="G143">
        <v>2.3619707848477261E-2</v>
      </c>
      <c r="H143">
        <v>18</v>
      </c>
      <c r="I143">
        <v>0.2391185937113148</v>
      </c>
      <c r="J143">
        <v>55</v>
      </c>
      <c r="K143">
        <v>0.55523644466452093</v>
      </c>
      <c r="L143">
        <v>190.55</v>
      </c>
      <c r="M143">
        <v>201.95</v>
      </c>
      <c r="N143">
        <v>197.18</v>
      </c>
      <c r="O143">
        <v>202.23</v>
      </c>
      <c r="P143">
        <v>210.88</v>
      </c>
      <c r="Q143">
        <v>220.53</v>
      </c>
      <c r="R143">
        <v>228.1</v>
      </c>
      <c r="S143">
        <v>231.68</v>
      </c>
      <c r="T143">
        <v>232.32</v>
      </c>
      <c r="U143">
        <v>223.73</v>
      </c>
      <c r="V143">
        <v>233.51</v>
      </c>
      <c r="W143">
        <v>233.26</v>
      </c>
      <c r="X143">
        <v>236.1</v>
      </c>
      <c r="Y143">
        <v>241.78</v>
      </c>
      <c r="Z143">
        <v>241.84</v>
      </c>
      <c r="AA143">
        <v>240.34</v>
      </c>
      <c r="AB143">
        <v>243.75</v>
      </c>
      <c r="AC143">
        <v>242.57</v>
      </c>
      <c r="AD143">
        <v>250.24</v>
      </c>
      <c r="AE143">
        <v>250.17</v>
      </c>
      <c r="AF143">
        <v>248.95</v>
      </c>
      <c r="AG143">
        <f>($AF143-$M143)/$M143</f>
        <v>0.23273087397870762</v>
      </c>
    </row>
    <row r="144" spans="1:33" x14ac:dyDescent="0.25">
      <c r="A144" t="s">
        <v>178</v>
      </c>
      <c r="B144" s="2">
        <v>43494</v>
      </c>
      <c r="C144" s="2">
        <v>43591</v>
      </c>
      <c r="D144">
        <v>0.1081</v>
      </c>
      <c r="E144">
        <v>7</v>
      </c>
      <c r="F144">
        <v>7</v>
      </c>
      <c r="G144">
        <v>4.717871296471032E-3</v>
      </c>
      <c r="H144">
        <v>19</v>
      </c>
      <c r="I144">
        <v>9.567842989243254E-2</v>
      </c>
      <c r="J144">
        <v>66</v>
      </c>
      <c r="K144">
        <v>0.21220985091526701</v>
      </c>
      <c r="L144">
        <v>100.99</v>
      </c>
      <c r="M144">
        <v>105.98</v>
      </c>
      <c r="N144">
        <v>106.57</v>
      </c>
      <c r="O144">
        <v>106.96</v>
      </c>
      <c r="P144">
        <v>107.03</v>
      </c>
      <c r="Q144">
        <v>106.78</v>
      </c>
      <c r="R144">
        <v>107.82</v>
      </c>
      <c r="S144">
        <v>105.48</v>
      </c>
      <c r="T144">
        <v>105.6</v>
      </c>
      <c r="U144">
        <v>105.62</v>
      </c>
      <c r="V144">
        <v>107.2</v>
      </c>
      <c r="W144">
        <v>107.88</v>
      </c>
      <c r="X144">
        <v>107.14</v>
      </c>
      <c r="Y144">
        <v>108.19</v>
      </c>
      <c r="Z144">
        <v>108.26</v>
      </c>
      <c r="AA144">
        <v>112.87</v>
      </c>
      <c r="AB144">
        <v>112.99</v>
      </c>
      <c r="AC144">
        <v>114.49</v>
      </c>
      <c r="AD144">
        <v>115.76</v>
      </c>
      <c r="AE144">
        <v>116.12</v>
      </c>
      <c r="AF144">
        <v>114.9</v>
      </c>
      <c r="AG144">
        <f>($AF144-$M144)/$M144</f>
        <v>8.4166823929043233E-2</v>
      </c>
    </row>
    <row r="145" spans="1:33" x14ac:dyDescent="0.25">
      <c r="A145" t="s">
        <v>178</v>
      </c>
      <c r="B145" s="2">
        <v>43402</v>
      </c>
      <c r="C145" s="2">
        <v>43494</v>
      </c>
      <c r="D145">
        <v>0.11210000000000001</v>
      </c>
      <c r="E145">
        <v>2</v>
      </c>
      <c r="F145">
        <v>2</v>
      </c>
      <c r="G145">
        <v>6.5502183406100515E-4</v>
      </c>
      <c r="H145">
        <v>8</v>
      </c>
      <c r="I145">
        <v>5.9497816593886498E-2</v>
      </c>
      <c r="J145">
        <v>60</v>
      </c>
      <c r="K145">
        <v>0.1100436681222709</v>
      </c>
      <c r="L145">
        <v>85.13</v>
      </c>
      <c r="M145">
        <v>91.6</v>
      </c>
      <c r="N145">
        <v>91.54</v>
      </c>
      <c r="O145">
        <v>94.92</v>
      </c>
      <c r="P145">
        <v>93.29</v>
      </c>
      <c r="Q145">
        <v>92.51</v>
      </c>
      <c r="R145">
        <v>95.05</v>
      </c>
      <c r="S145">
        <v>96.51</v>
      </c>
      <c r="T145">
        <v>97.05</v>
      </c>
      <c r="U145">
        <v>95.28</v>
      </c>
      <c r="V145">
        <v>92.29</v>
      </c>
      <c r="W145">
        <v>93.42</v>
      </c>
      <c r="X145">
        <v>92.32</v>
      </c>
      <c r="Y145">
        <v>94.44</v>
      </c>
      <c r="Z145">
        <v>96.9</v>
      </c>
      <c r="AA145">
        <v>92.33</v>
      </c>
      <c r="AB145">
        <v>94.48</v>
      </c>
      <c r="AC145">
        <v>94.74</v>
      </c>
      <c r="AD145">
        <v>94.31</v>
      </c>
      <c r="AE145">
        <v>95.83</v>
      </c>
      <c r="AF145">
        <v>96.33</v>
      </c>
      <c r="AG145">
        <f>($AF145-$M145)/$M145</f>
        <v>5.1637554585152887E-2</v>
      </c>
    </row>
    <row r="146" spans="1:33" x14ac:dyDescent="0.25">
      <c r="A146" t="s">
        <v>178</v>
      </c>
      <c r="B146" s="2">
        <v>42397</v>
      </c>
      <c r="C146" s="2">
        <v>42486</v>
      </c>
      <c r="D146">
        <v>0.21640000000000001</v>
      </c>
      <c r="E146">
        <v>3</v>
      </c>
      <c r="F146">
        <v>10</v>
      </c>
      <c r="G146">
        <v>6.1352440662785383E-2</v>
      </c>
      <c r="H146">
        <v>20</v>
      </c>
      <c r="I146">
        <v>1.462904911180779E-2</v>
      </c>
      <c r="J146">
        <v>56</v>
      </c>
      <c r="K146">
        <v>9.1506194954470974E-2</v>
      </c>
      <c r="L146">
        <v>65.45</v>
      </c>
      <c r="M146">
        <v>66.989999999999995</v>
      </c>
      <c r="N146">
        <v>67.12</v>
      </c>
      <c r="O146">
        <v>66.16</v>
      </c>
      <c r="P146">
        <v>66.8</v>
      </c>
      <c r="Q146">
        <v>66.88</v>
      </c>
      <c r="R146">
        <v>65.510000000000005</v>
      </c>
      <c r="S146">
        <v>64.14</v>
      </c>
      <c r="T146">
        <v>63.96</v>
      </c>
      <c r="U146">
        <v>64.13</v>
      </c>
      <c r="V146">
        <v>62.88</v>
      </c>
      <c r="W146">
        <v>63.79</v>
      </c>
      <c r="X146">
        <v>64.739999999999995</v>
      </c>
      <c r="Y146">
        <v>65.569999999999993</v>
      </c>
      <c r="Z146">
        <v>64.849999999999994</v>
      </c>
      <c r="AA146">
        <v>65.69</v>
      </c>
      <c r="AB146">
        <v>66.14</v>
      </c>
      <c r="AC146">
        <v>65.680000000000007</v>
      </c>
      <c r="AD146">
        <v>66.34</v>
      </c>
      <c r="AE146">
        <v>67.45</v>
      </c>
      <c r="AF146">
        <v>67.97</v>
      </c>
      <c r="AG146">
        <f>($AF146-$M146)/$M146</f>
        <v>1.4629049111807794E-2</v>
      </c>
    </row>
    <row r="147" spans="1:33" x14ac:dyDescent="0.25">
      <c r="A147" t="s">
        <v>179</v>
      </c>
      <c r="B147" s="2">
        <v>45133</v>
      </c>
      <c r="C147" s="2">
        <v>45217</v>
      </c>
      <c r="D147">
        <v>0.19120000000000001</v>
      </c>
      <c r="E147">
        <v>5</v>
      </c>
      <c r="F147">
        <v>5</v>
      </c>
      <c r="G147">
        <v>2.2893368473537991E-2</v>
      </c>
      <c r="H147">
        <v>8</v>
      </c>
      <c r="I147">
        <v>4.8578958615287157E-3</v>
      </c>
      <c r="J147">
        <v>8</v>
      </c>
      <c r="K147">
        <v>4.8578958615287157E-3</v>
      </c>
      <c r="L147">
        <v>64.236999999999995</v>
      </c>
      <c r="M147">
        <v>70.194999999999993</v>
      </c>
      <c r="N147">
        <v>72.126000000000005</v>
      </c>
      <c r="O147">
        <v>71.849000000000004</v>
      </c>
      <c r="P147">
        <v>71.59</v>
      </c>
      <c r="Q147">
        <v>68.587999999999994</v>
      </c>
      <c r="R147">
        <v>69.335999999999999</v>
      </c>
      <c r="S147">
        <v>69.046000000000006</v>
      </c>
      <c r="T147">
        <v>70.536000000000001</v>
      </c>
      <c r="U147">
        <v>69.599999999999994</v>
      </c>
      <c r="V147">
        <v>68.605000000000004</v>
      </c>
      <c r="W147">
        <v>68.638999999999996</v>
      </c>
      <c r="X147">
        <v>65.197000000000003</v>
      </c>
      <c r="Y147">
        <v>66.72</v>
      </c>
      <c r="Z147">
        <v>65.582999999999998</v>
      </c>
      <c r="AA147">
        <v>64.629000000000005</v>
      </c>
      <c r="AB147">
        <v>64.855999999999995</v>
      </c>
      <c r="AC147">
        <v>65.293999999999997</v>
      </c>
      <c r="AD147">
        <v>66.924000000000007</v>
      </c>
      <c r="AE147">
        <v>66.682000000000002</v>
      </c>
      <c r="AF147">
        <v>67.808999999999997</v>
      </c>
      <c r="AG147">
        <f>($AF147-$M147)/$M147</f>
        <v>-3.3991025001780695E-2</v>
      </c>
    </row>
    <row r="148" spans="1:33" x14ac:dyDescent="0.25">
      <c r="A148" t="s">
        <v>179</v>
      </c>
      <c r="B148" s="2">
        <v>44769</v>
      </c>
      <c r="C148" s="2">
        <v>44853</v>
      </c>
      <c r="D148">
        <v>0.20960000000000001</v>
      </c>
      <c r="E148">
        <v>9</v>
      </c>
      <c r="F148">
        <v>9</v>
      </c>
      <c r="G148">
        <v>3.2045201468222907E-2</v>
      </c>
      <c r="H148">
        <v>12</v>
      </c>
      <c r="I148">
        <v>6.9390027632284454E-2</v>
      </c>
      <c r="J148">
        <v>12</v>
      </c>
      <c r="K148">
        <v>6.9390027632284454E-2</v>
      </c>
      <c r="L148">
        <v>46.765999999999998</v>
      </c>
      <c r="M148">
        <v>48.494</v>
      </c>
      <c r="N148">
        <v>50.051000000000002</v>
      </c>
      <c r="O148">
        <v>50.28</v>
      </c>
      <c r="P148">
        <v>50.265000000000001</v>
      </c>
      <c r="Q148">
        <v>52.469000000000001</v>
      </c>
      <c r="R148">
        <v>53.185000000000002</v>
      </c>
      <c r="S148">
        <v>51.997</v>
      </c>
      <c r="T148">
        <v>50.954000000000001</v>
      </c>
      <c r="U148">
        <v>46.94</v>
      </c>
      <c r="V148">
        <v>49.494999999999997</v>
      </c>
      <c r="W148">
        <v>49.746000000000002</v>
      </c>
      <c r="X148">
        <v>51.859000000000002</v>
      </c>
      <c r="Y148">
        <v>51.728999999999999</v>
      </c>
      <c r="Z148">
        <v>51.036000000000001</v>
      </c>
      <c r="AA148">
        <v>49.756</v>
      </c>
      <c r="AB148">
        <v>50.314999999999998</v>
      </c>
      <c r="AC148">
        <v>47.679000000000002</v>
      </c>
      <c r="AD148">
        <v>45.756999999999998</v>
      </c>
      <c r="AE148">
        <v>46.396999999999998</v>
      </c>
      <c r="AF148">
        <v>46.301000000000002</v>
      </c>
      <c r="AG148">
        <f>($AF148-$M148)/$M148</f>
        <v>-4.5222089330638794E-2</v>
      </c>
    </row>
    <row r="149" spans="1:33" x14ac:dyDescent="0.25">
      <c r="A149" t="s">
        <v>179</v>
      </c>
      <c r="B149" s="2">
        <v>44041</v>
      </c>
      <c r="C149" s="2">
        <v>44125</v>
      </c>
      <c r="D149">
        <v>0.17730000000000001</v>
      </c>
      <c r="E149">
        <v>2</v>
      </c>
      <c r="F149">
        <v>2</v>
      </c>
      <c r="G149">
        <v>3.6455856712632249E-3</v>
      </c>
      <c r="H149">
        <v>4</v>
      </c>
      <c r="I149">
        <v>1.695989855761618E-2</v>
      </c>
      <c r="J149">
        <v>4</v>
      </c>
      <c r="K149">
        <v>1.695989855761618E-2</v>
      </c>
      <c r="L149">
        <v>36.082999999999998</v>
      </c>
      <c r="M149">
        <v>37.853999999999999</v>
      </c>
      <c r="N149">
        <v>37.716000000000001</v>
      </c>
      <c r="O149">
        <v>38.140999999999998</v>
      </c>
      <c r="P149">
        <v>38.496000000000002</v>
      </c>
      <c r="Q149">
        <v>38.347000000000001</v>
      </c>
      <c r="R149">
        <v>37.780999999999999</v>
      </c>
      <c r="S149">
        <v>37.244</v>
      </c>
      <c r="T149">
        <v>37.576000000000001</v>
      </c>
      <c r="U149">
        <v>36.901000000000003</v>
      </c>
      <c r="V149">
        <v>38.152000000000001</v>
      </c>
      <c r="W149">
        <v>37.701999999999998</v>
      </c>
      <c r="X149">
        <v>37.363999999999997</v>
      </c>
      <c r="Y149">
        <v>37.908000000000001</v>
      </c>
      <c r="Z149">
        <v>37.457000000000001</v>
      </c>
      <c r="AA149">
        <v>37.219000000000001</v>
      </c>
      <c r="AB149">
        <v>35.85</v>
      </c>
      <c r="AC149">
        <v>35.344000000000001</v>
      </c>
      <c r="AD149">
        <v>35.101999999999997</v>
      </c>
      <c r="AE149">
        <v>35.25</v>
      </c>
      <c r="AF149">
        <v>35.18</v>
      </c>
      <c r="AG149">
        <f>($AF149-$M149)/$M149</f>
        <v>-7.0639826702594166E-2</v>
      </c>
    </row>
    <row r="150" spans="1:33" x14ac:dyDescent="0.25">
      <c r="A150" t="s">
        <v>179</v>
      </c>
      <c r="B150" s="2">
        <v>42396</v>
      </c>
      <c r="C150" s="2">
        <v>42480</v>
      </c>
      <c r="D150">
        <v>0.1135</v>
      </c>
      <c r="E150">
        <v>7</v>
      </c>
      <c r="F150">
        <v>11</v>
      </c>
      <c r="G150">
        <v>7.5449964002879774E-2</v>
      </c>
      <c r="H150">
        <v>20</v>
      </c>
      <c r="I150">
        <v>4.2908567314614843E-2</v>
      </c>
      <c r="J150">
        <v>45</v>
      </c>
      <c r="K150">
        <v>0.1940964722822173</v>
      </c>
      <c r="L150">
        <v>6.75</v>
      </c>
      <c r="M150">
        <v>6.9450000000000003</v>
      </c>
      <c r="N150">
        <v>7.1790000000000003</v>
      </c>
      <c r="O150">
        <v>7.2619999999999996</v>
      </c>
      <c r="P150">
        <v>7.0549999999999997</v>
      </c>
      <c r="Q150">
        <v>7.141</v>
      </c>
      <c r="R150">
        <v>7.1470000000000002</v>
      </c>
      <c r="S150">
        <v>6.8970000000000002</v>
      </c>
      <c r="T150">
        <v>6.6079999999999997</v>
      </c>
      <c r="U150">
        <v>6.5579999999999998</v>
      </c>
      <c r="V150">
        <v>6.548</v>
      </c>
      <c r="W150">
        <v>6.4210000000000003</v>
      </c>
      <c r="X150">
        <v>6.6050000000000004</v>
      </c>
      <c r="Y150">
        <v>6.758</v>
      </c>
      <c r="Z150">
        <v>6.9249999999999998</v>
      </c>
      <c r="AA150">
        <v>6.7770000000000001</v>
      </c>
      <c r="AB150">
        <v>6.9770000000000003</v>
      </c>
      <c r="AC150">
        <v>7.0339999999999998</v>
      </c>
      <c r="AD150">
        <v>6.923</v>
      </c>
      <c r="AE150">
        <v>7.048</v>
      </c>
      <c r="AF150">
        <v>7.2430000000000003</v>
      </c>
      <c r="AG150">
        <f>($AF150-$M150)/$M150</f>
        <v>4.2908567314614836E-2</v>
      </c>
    </row>
    <row r="151" spans="1:33" x14ac:dyDescent="0.25">
      <c r="A151" t="s">
        <v>180</v>
      </c>
      <c r="B151" s="2">
        <v>42773</v>
      </c>
      <c r="C151" s="2">
        <v>42864</v>
      </c>
      <c r="D151">
        <v>0.15890000000000001</v>
      </c>
      <c r="E151">
        <v>2</v>
      </c>
      <c r="F151">
        <v>4</v>
      </c>
      <c r="G151">
        <v>4.2547425474254753E-2</v>
      </c>
      <c r="H151">
        <v>18</v>
      </c>
      <c r="I151">
        <v>1.626016260162663E-3</v>
      </c>
      <c r="J151">
        <v>55</v>
      </c>
      <c r="K151">
        <v>3.9972899728997327E-2</v>
      </c>
      <c r="L151">
        <v>34.81</v>
      </c>
      <c r="M151">
        <v>36.9</v>
      </c>
      <c r="N151">
        <v>35.465000000000003</v>
      </c>
      <c r="O151">
        <v>35.450000000000003</v>
      </c>
      <c r="P151">
        <v>35.33</v>
      </c>
      <c r="Q151">
        <v>35.39</v>
      </c>
      <c r="R151">
        <v>35.950000000000003</v>
      </c>
      <c r="S151">
        <v>35.854999999999997</v>
      </c>
      <c r="T151">
        <v>35.840000000000003</v>
      </c>
      <c r="U151">
        <v>36.24</v>
      </c>
      <c r="V151">
        <v>36.520000000000003</v>
      </c>
      <c r="W151">
        <v>36.354999999999997</v>
      </c>
      <c r="X151">
        <v>36.414999999999999</v>
      </c>
      <c r="Y151">
        <v>36.564999999999998</v>
      </c>
      <c r="Z151">
        <v>36.26</v>
      </c>
      <c r="AA151">
        <v>36.82</v>
      </c>
      <c r="AB151">
        <v>36.505000000000003</v>
      </c>
      <c r="AC151">
        <v>36.65</v>
      </c>
      <c r="AD151">
        <v>36.96</v>
      </c>
      <c r="AE151">
        <v>36.92</v>
      </c>
      <c r="AF151">
        <v>36.765000000000001</v>
      </c>
      <c r="AG151">
        <f>($AF151-$M151)/$M151</f>
        <v>-3.6585365853658001E-3</v>
      </c>
    </row>
    <row r="152" spans="1:33" x14ac:dyDescent="0.25">
      <c r="A152" t="s">
        <v>180</v>
      </c>
      <c r="B152" s="2">
        <v>42590</v>
      </c>
      <c r="C152" s="2">
        <v>42681</v>
      </c>
      <c r="D152">
        <v>0.11700000000000001</v>
      </c>
      <c r="E152">
        <v>2</v>
      </c>
      <c r="F152">
        <v>2</v>
      </c>
      <c r="G152">
        <v>4.6181758205509011E-3</v>
      </c>
      <c r="H152">
        <v>18</v>
      </c>
      <c r="I152">
        <v>3.5790862609269253E-2</v>
      </c>
      <c r="J152">
        <v>18</v>
      </c>
      <c r="K152">
        <v>3.5790862609269253E-2</v>
      </c>
      <c r="L152">
        <v>28.315000000000001</v>
      </c>
      <c r="M152">
        <v>30.315000000000001</v>
      </c>
      <c r="N152">
        <v>30.175000000000001</v>
      </c>
      <c r="O152">
        <v>30.385000000000002</v>
      </c>
      <c r="P152">
        <v>30.254999999999999</v>
      </c>
      <c r="Q152">
        <v>30.605</v>
      </c>
      <c r="R152">
        <v>30.414999999999999</v>
      </c>
      <c r="S152">
        <v>30.475000000000001</v>
      </c>
      <c r="T152">
        <v>30.614999999999998</v>
      </c>
      <c r="U152">
        <v>30.65</v>
      </c>
      <c r="V152">
        <v>30.635000000000002</v>
      </c>
      <c r="W152">
        <v>30.7</v>
      </c>
      <c r="X152">
        <v>30.51</v>
      </c>
      <c r="Y152">
        <v>30.565000000000001</v>
      </c>
      <c r="Z152">
        <v>30.79</v>
      </c>
      <c r="AA152">
        <v>30.8</v>
      </c>
      <c r="AB152">
        <v>30.715</v>
      </c>
      <c r="AC152">
        <v>30.954999999999998</v>
      </c>
      <c r="AD152">
        <v>31.4</v>
      </c>
      <c r="AE152">
        <v>31.344999999999999</v>
      </c>
      <c r="AF152">
        <v>31.135000000000002</v>
      </c>
      <c r="AG152">
        <f>($AF152-$M152)/$M152</f>
        <v>2.7049315520369464E-2</v>
      </c>
    </row>
    <row r="153" spans="1:33" x14ac:dyDescent="0.25">
      <c r="A153" t="s">
        <v>181</v>
      </c>
      <c r="B153" s="2">
        <v>44132</v>
      </c>
      <c r="C153" s="2">
        <v>44230</v>
      </c>
      <c r="D153">
        <v>0.24160000000000001</v>
      </c>
      <c r="E153">
        <v>2</v>
      </c>
      <c r="F153">
        <v>2</v>
      </c>
      <c r="G153">
        <v>9.855951478392808E-3</v>
      </c>
      <c r="H153">
        <v>20</v>
      </c>
      <c r="I153">
        <v>0.16376042456406359</v>
      </c>
      <c r="J153">
        <v>67</v>
      </c>
      <c r="K153">
        <v>0.4715693707354055</v>
      </c>
      <c r="L153">
        <v>63.45</v>
      </c>
      <c r="M153">
        <v>65.95</v>
      </c>
      <c r="N153">
        <v>65.3</v>
      </c>
      <c r="O153">
        <v>66</v>
      </c>
      <c r="P153">
        <v>67</v>
      </c>
      <c r="Q153">
        <v>68.150000000000006</v>
      </c>
      <c r="R153">
        <v>67.349999999999994</v>
      </c>
      <c r="S153">
        <v>66.45</v>
      </c>
      <c r="T153">
        <v>69.25</v>
      </c>
      <c r="U153">
        <v>68.3</v>
      </c>
      <c r="V153">
        <v>69.55</v>
      </c>
      <c r="W153">
        <v>72.849999999999994</v>
      </c>
      <c r="X153">
        <v>71.849999999999994</v>
      </c>
      <c r="Y153">
        <v>74</v>
      </c>
      <c r="Z153">
        <v>74.599999999999994</v>
      </c>
      <c r="AA153">
        <v>73.3</v>
      </c>
      <c r="AB153">
        <v>72.25</v>
      </c>
      <c r="AC153">
        <v>73.3</v>
      </c>
      <c r="AD153">
        <v>73.150000000000006</v>
      </c>
      <c r="AE153">
        <v>75.55</v>
      </c>
      <c r="AF153">
        <v>76.75</v>
      </c>
      <c r="AG153">
        <f>($AF153-$M153)/$M153</f>
        <v>0.16376042456406364</v>
      </c>
    </row>
    <row r="154" spans="1:33" x14ac:dyDescent="0.25">
      <c r="A154" t="s">
        <v>182</v>
      </c>
      <c r="B154" s="2">
        <v>44774</v>
      </c>
      <c r="C154" s="2">
        <v>44861</v>
      </c>
      <c r="D154">
        <v>0.1062</v>
      </c>
      <c r="E154">
        <v>15</v>
      </c>
      <c r="F154">
        <v>15</v>
      </c>
      <c r="G154">
        <v>2.784149331645978E-2</v>
      </c>
      <c r="H154">
        <v>18</v>
      </c>
      <c r="I154">
        <v>1.7222969231985921E-2</v>
      </c>
      <c r="J154">
        <v>18</v>
      </c>
      <c r="K154">
        <v>1.7222969231985921E-2</v>
      </c>
      <c r="L154">
        <v>462.3</v>
      </c>
      <c r="M154">
        <v>505.72</v>
      </c>
      <c r="N154">
        <v>526.12</v>
      </c>
      <c r="O154">
        <v>530.96</v>
      </c>
      <c r="P154">
        <v>532.33000000000004</v>
      </c>
      <c r="Q154">
        <v>535.52</v>
      </c>
      <c r="R154">
        <v>511.06</v>
      </c>
      <c r="S154">
        <v>532.01</v>
      </c>
      <c r="T154">
        <v>517.97</v>
      </c>
      <c r="U154">
        <v>527.75</v>
      </c>
      <c r="V154">
        <v>536.88</v>
      </c>
      <c r="W154">
        <v>531.41</v>
      </c>
      <c r="X154">
        <v>520.5</v>
      </c>
      <c r="Y154">
        <v>527.24</v>
      </c>
      <c r="Z154">
        <v>511.65</v>
      </c>
      <c r="AA154">
        <v>491.64</v>
      </c>
      <c r="AB154">
        <v>497.51</v>
      </c>
      <c r="AC154">
        <v>497.11</v>
      </c>
      <c r="AD154">
        <v>514.42999999999995</v>
      </c>
      <c r="AE154">
        <v>476.62</v>
      </c>
      <c r="AF154">
        <v>461.76</v>
      </c>
      <c r="AG154">
        <f>($AF154-$M154)/$M154</f>
        <v>-8.6925571462469417E-2</v>
      </c>
    </row>
    <row r="155" spans="1:33" x14ac:dyDescent="0.25">
      <c r="A155" t="s">
        <v>183</v>
      </c>
      <c r="B155" s="2">
        <v>44532</v>
      </c>
      <c r="C155" s="2">
        <v>44623</v>
      </c>
      <c r="D155">
        <v>0.1227</v>
      </c>
      <c r="E155">
        <v>10</v>
      </c>
      <c r="F155">
        <v>10</v>
      </c>
      <c r="G155">
        <v>0</v>
      </c>
      <c r="H155">
        <v>16</v>
      </c>
      <c r="I155">
        <v>8.6373968178011712E-2</v>
      </c>
      <c r="J155">
        <v>16</v>
      </c>
      <c r="K155">
        <v>8.6373968178011712E-2</v>
      </c>
      <c r="L155">
        <v>71.03</v>
      </c>
      <c r="M155">
        <v>83.59</v>
      </c>
      <c r="N155">
        <v>85.43</v>
      </c>
      <c r="O155">
        <v>91.51</v>
      </c>
      <c r="P155">
        <v>91.29</v>
      </c>
      <c r="Q155">
        <v>90.03</v>
      </c>
      <c r="R155">
        <v>89.02</v>
      </c>
      <c r="S155">
        <v>86.59</v>
      </c>
      <c r="T155">
        <v>85.29</v>
      </c>
      <c r="U155">
        <v>88.37</v>
      </c>
      <c r="V155">
        <v>83.59</v>
      </c>
      <c r="W155">
        <v>84.03</v>
      </c>
      <c r="X155">
        <v>84.17</v>
      </c>
      <c r="Y155">
        <v>86.3</v>
      </c>
      <c r="Z155">
        <v>88.29</v>
      </c>
      <c r="AA155">
        <v>87.68</v>
      </c>
      <c r="AB155">
        <v>90.81</v>
      </c>
      <c r="AC155">
        <v>87.99</v>
      </c>
      <c r="AD155">
        <v>88.54</v>
      </c>
      <c r="AE155">
        <v>87.44</v>
      </c>
      <c r="AF155">
        <v>87.49</v>
      </c>
      <c r="AG155">
        <f>($AF155-$M155)/$M155</f>
        <v>4.6656298600310939E-2</v>
      </c>
    </row>
    <row r="156" spans="1:33" x14ac:dyDescent="0.25">
      <c r="A156" t="s">
        <v>183</v>
      </c>
      <c r="B156" s="2">
        <v>42880</v>
      </c>
      <c r="C156" s="2">
        <v>42971</v>
      </c>
      <c r="D156">
        <v>0.1268</v>
      </c>
      <c r="E156">
        <v>2</v>
      </c>
      <c r="F156">
        <v>3</v>
      </c>
      <c r="G156">
        <v>2.4335031126202781E-2</v>
      </c>
      <c r="H156">
        <v>9</v>
      </c>
      <c r="I156">
        <v>9.6208262591962728E-3</v>
      </c>
      <c r="J156">
        <v>9</v>
      </c>
      <c r="K156">
        <v>9.6208262591962728E-3</v>
      </c>
      <c r="L156">
        <v>16.940000000000001</v>
      </c>
      <c r="M156">
        <v>17.670000000000002</v>
      </c>
      <c r="N156">
        <v>17.37</v>
      </c>
      <c r="O156">
        <v>17.239999999999998</v>
      </c>
      <c r="P156">
        <v>17.78</v>
      </c>
      <c r="Q156">
        <v>17.59</v>
      </c>
      <c r="R156">
        <v>17.53</v>
      </c>
      <c r="S156">
        <v>17.809999999999999</v>
      </c>
      <c r="T156">
        <v>17.72</v>
      </c>
      <c r="U156">
        <v>17.84</v>
      </c>
      <c r="V156">
        <v>17.260000000000002</v>
      </c>
      <c r="W156">
        <v>17.45</v>
      </c>
      <c r="X156">
        <v>17.739999999999998</v>
      </c>
      <c r="Y156">
        <v>17.54</v>
      </c>
      <c r="Z156">
        <v>17.41</v>
      </c>
      <c r="AA156">
        <v>17.329999999999998</v>
      </c>
      <c r="AB156">
        <v>17.45</v>
      </c>
      <c r="AC156">
        <v>17.52</v>
      </c>
      <c r="AD156">
        <v>17.54</v>
      </c>
      <c r="AE156">
        <v>17.57</v>
      </c>
      <c r="AF156">
        <v>17.670000000000002</v>
      </c>
      <c r="AG156">
        <f>($AF156-$M156)/$M156</f>
        <v>0</v>
      </c>
    </row>
    <row r="157" spans="1:33" x14ac:dyDescent="0.25">
      <c r="A157" t="s">
        <v>183</v>
      </c>
      <c r="B157" s="2">
        <v>42796</v>
      </c>
      <c r="C157" s="2">
        <v>42880</v>
      </c>
      <c r="D157">
        <v>0.15179999999999999</v>
      </c>
      <c r="E157">
        <v>2</v>
      </c>
      <c r="F157">
        <v>5</v>
      </c>
      <c r="G157">
        <v>1.6159105034182709E-2</v>
      </c>
      <c r="H157">
        <v>6</v>
      </c>
      <c r="I157">
        <v>1.86451211932878E-2</v>
      </c>
      <c r="J157">
        <v>59</v>
      </c>
      <c r="K157">
        <v>5.2827843380982058E-2</v>
      </c>
      <c r="L157">
        <v>15.85</v>
      </c>
      <c r="M157">
        <v>16.09</v>
      </c>
      <c r="N157">
        <v>16.03</v>
      </c>
      <c r="O157">
        <v>15.94</v>
      </c>
      <c r="P157">
        <v>15.84</v>
      </c>
      <c r="Q157">
        <v>15.83</v>
      </c>
      <c r="R157">
        <v>16.39</v>
      </c>
      <c r="S157">
        <v>16.27</v>
      </c>
      <c r="T157">
        <v>16.02</v>
      </c>
      <c r="U157">
        <v>16</v>
      </c>
      <c r="V157">
        <v>16.07</v>
      </c>
      <c r="W157">
        <v>16.12</v>
      </c>
      <c r="X157">
        <v>16.25</v>
      </c>
      <c r="Y157">
        <v>15.7</v>
      </c>
      <c r="Z157">
        <v>15.85</v>
      </c>
      <c r="AA157">
        <v>15.91</v>
      </c>
      <c r="AB157">
        <v>15.9</v>
      </c>
      <c r="AC157">
        <v>15.73</v>
      </c>
      <c r="AD157">
        <v>15.7</v>
      </c>
      <c r="AE157">
        <v>15.74</v>
      </c>
      <c r="AF157">
        <v>15.61</v>
      </c>
      <c r="AG157">
        <f>($AF157-$M157)/$M157</f>
        <v>-2.9832193909260438E-2</v>
      </c>
    </row>
    <row r="158" spans="1:33" x14ac:dyDescent="0.25">
      <c r="A158" t="s">
        <v>183</v>
      </c>
      <c r="B158" s="2">
        <v>42691</v>
      </c>
      <c r="C158" s="2">
        <v>42796</v>
      </c>
      <c r="D158">
        <v>0.68069999999999997</v>
      </c>
      <c r="E158">
        <v>2</v>
      </c>
      <c r="F158">
        <v>2</v>
      </c>
      <c r="G158">
        <v>3.3783783783784258E-3</v>
      </c>
      <c r="H158">
        <v>3</v>
      </c>
      <c r="I158">
        <v>6.7567567567566129E-4</v>
      </c>
      <c r="J158">
        <v>64</v>
      </c>
      <c r="K158">
        <v>0.1</v>
      </c>
      <c r="L158">
        <v>13.36</v>
      </c>
      <c r="M158">
        <v>14.8</v>
      </c>
      <c r="N158">
        <v>14.75</v>
      </c>
      <c r="O158">
        <v>14.81</v>
      </c>
      <c r="P158">
        <v>14.69</v>
      </c>
      <c r="Q158">
        <v>14.66</v>
      </c>
      <c r="R158">
        <v>14.48</v>
      </c>
      <c r="S158">
        <v>14.38</v>
      </c>
      <c r="T158">
        <v>14.34</v>
      </c>
      <c r="U158">
        <v>13.98</v>
      </c>
      <c r="V158">
        <v>14.02</v>
      </c>
      <c r="W158">
        <v>14.03</v>
      </c>
      <c r="X158">
        <v>14.06</v>
      </c>
      <c r="Y158">
        <v>14.37</v>
      </c>
      <c r="Z158">
        <v>14.25</v>
      </c>
      <c r="AA158">
        <v>14.35</v>
      </c>
      <c r="AB158">
        <v>14.17</v>
      </c>
      <c r="AC158">
        <v>14.31</v>
      </c>
      <c r="AD158">
        <v>14.26</v>
      </c>
      <c r="AE158">
        <v>14.49</v>
      </c>
      <c r="AF158">
        <v>14.32</v>
      </c>
      <c r="AG158">
        <f>($AF158-$M158)/$M158</f>
        <v>-3.2432432432432462E-2</v>
      </c>
    </row>
    <row r="159" spans="1:33" x14ac:dyDescent="0.25">
      <c r="A159" t="s">
        <v>184</v>
      </c>
      <c r="B159" s="2">
        <v>43915</v>
      </c>
      <c r="C159" s="2">
        <v>44011</v>
      </c>
      <c r="D159">
        <v>0.23630000000000001</v>
      </c>
      <c r="E159">
        <v>2</v>
      </c>
      <c r="F159">
        <v>5</v>
      </c>
      <c r="G159">
        <v>0.1093994195132842</v>
      </c>
      <c r="H159">
        <v>10</v>
      </c>
      <c r="I159">
        <v>7.8142442509488722E-2</v>
      </c>
      <c r="J159">
        <v>50</v>
      </c>
      <c r="K159">
        <v>0.19937486045992411</v>
      </c>
      <c r="L159">
        <v>42.5</v>
      </c>
      <c r="M159">
        <v>44.79</v>
      </c>
      <c r="N159">
        <v>43.48</v>
      </c>
      <c r="O159">
        <v>44.52</v>
      </c>
      <c r="P159">
        <v>42.06</v>
      </c>
      <c r="Q159">
        <v>39.89</v>
      </c>
      <c r="R159">
        <v>41.09</v>
      </c>
      <c r="S159">
        <v>41.22</v>
      </c>
      <c r="T159">
        <v>46.37</v>
      </c>
      <c r="U159">
        <v>46.54</v>
      </c>
      <c r="V159">
        <v>48.29</v>
      </c>
      <c r="W159">
        <v>46.13</v>
      </c>
      <c r="X159">
        <v>46.17</v>
      </c>
      <c r="Y159">
        <v>47.62</v>
      </c>
      <c r="Z159">
        <v>46.43</v>
      </c>
      <c r="AA159">
        <v>45.53</v>
      </c>
      <c r="AB159">
        <v>45.7</v>
      </c>
      <c r="AC159">
        <v>43.4</v>
      </c>
      <c r="AD159">
        <v>41.41</v>
      </c>
      <c r="AE159">
        <v>43.91</v>
      </c>
      <c r="AF159">
        <v>43.77</v>
      </c>
      <c r="AG159">
        <f>($AF159-$M159)/$M159</f>
        <v>-2.2772940388479483E-2</v>
      </c>
    </row>
    <row r="160" spans="1:33" x14ac:dyDescent="0.25">
      <c r="A160" t="s">
        <v>184</v>
      </c>
      <c r="B160" s="2">
        <v>43088</v>
      </c>
      <c r="C160" s="2">
        <v>43181</v>
      </c>
      <c r="D160">
        <v>0.1071</v>
      </c>
      <c r="E160">
        <v>2</v>
      </c>
      <c r="F160">
        <v>7</v>
      </c>
      <c r="G160">
        <v>0.1012021857923498</v>
      </c>
      <c r="H160">
        <v>10</v>
      </c>
      <c r="I160">
        <v>2.4699453551912619E-2</v>
      </c>
      <c r="J160">
        <v>61</v>
      </c>
      <c r="K160">
        <v>0.33661202185792349</v>
      </c>
      <c r="L160">
        <v>43.98</v>
      </c>
      <c r="M160">
        <v>45.75</v>
      </c>
      <c r="N160">
        <v>44.42</v>
      </c>
      <c r="O160">
        <v>44.12</v>
      </c>
      <c r="P160">
        <v>42.25</v>
      </c>
      <c r="Q160">
        <v>42.48</v>
      </c>
      <c r="R160">
        <v>41.81</v>
      </c>
      <c r="S160">
        <v>41.12</v>
      </c>
      <c r="T160">
        <v>43.67</v>
      </c>
      <c r="U160">
        <v>44.98</v>
      </c>
      <c r="V160">
        <v>46.88</v>
      </c>
      <c r="W160">
        <v>45.8</v>
      </c>
      <c r="X160">
        <v>45.55</v>
      </c>
      <c r="Y160">
        <v>42.97</v>
      </c>
      <c r="Z160">
        <v>43.31</v>
      </c>
      <c r="AA160">
        <v>42.82</v>
      </c>
      <c r="AB160">
        <v>42.81</v>
      </c>
      <c r="AC160">
        <v>42.92</v>
      </c>
      <c r="AD160">
        <v>44.26</v>
      </c>
      <c r="AE160">
        <v>43.99</v>
      </c>
      <c r="AF160">
        <v>42.75</v>
      </c>
      <c r="AG160">
        <f>($AF160-$M160)/$M160</f>
        <v>-6.5573770491803282E-2</v>
      </c>
    </row>
    <row r="161" spans="1:33" x14ac:dyDescent="0.25">
      <c r="A161" t="s">
        <v>185</v>
      </c>
      <c r="B161" s="2">
        <v>45400</v>
      </c>
      <c r="C161" s="2">
        <v>45485</v>
      </c>
      <c r="D161">
        <v>0.15870000000000001</v>
      </c>
      <c r="E161">
        <v>2</v>
      </c>
      <c r="F161">
        <v>2</v>
      </c>
      <c r="G161">
        <v>2.387267904509284E-2</v>
      </c>
      <c r="H161">
        <v>20</v>
      </c>
      <c r="I161">
        <v>9.3368700265251958E-2</v>
      </c>
      <c r="J161">
        <v>39</v>
      </c>
      <c r="K161">
        <v>0.18620689655172409</v>
      </c>
      <c r="L161">
        <v>184.5</v>
      </c>
      <c r="M161">
        <v>188.5</v>
      </c>
      <c r="N161">
        <v>184</v>
      </c>
      <c r="O161">
        <v>186.9</v>
      </c>
      <c r="P161">
        <v>189.6</v>
      </c>
      <c r="Q161">
        <v>186.3</v>
      </c>
      <c r="R161">
        <v>190.9</v>
      </c>
      <c r="S161">
        <v>192.2</v>
      </c>
      <c r="T161">
        <v>193.9</v>
      </c>
      <c r="U161">
        <v>189.1</v>
      </c>
      <c r="V161">
        <v>193.4</v>
      </c>
      <c r="W161">
        <v>196.8</v>
      </c>
      <c r="X161">
        <v>198</v>
      </c>
      <c r="Y161">
        <v>198.1</v>
      </c>
      <c r="Z161">
        <v>198.7</v>
      </c>
      <c r="AA161">
        <v>198.7</v>
      </c>
      <c r="AB161">
        <v>199.6</v>
      </c>
      <c r="AC161">
        <v>200.2</v>
      </c>
      <c r="AD161">
        <v>200.3</v>
      </c>
      <c r="AE161">
        <v>203.3</v>
      </c>
      <c r="AF161">
        <v>206.1</v>
      </c>
      <c r="AG161">
        <f>($AF161-$M161)/$M161</f>
        <v>9.3368700265251958E-2</v>
      </c>
    </row>
    <row r="162" spans="1:33" x14ac:dyDescent="0.25">
      <c r="A162" t="s">
        <v>185</v>
      </c>
      <c r="B162" s="2">
        <v>43503</v>
      </c>
      <c r="C162" s="2">
        <v>43580</v>
      </c>
      <c r="D162">
        <v>0.25390000000000001</v>
      </c>
      <c r="E162">
        <v>2</v>
      </c>
      <c r="F162">
        <v>3</v>
      </c>
      <c r="G162">
        <v>2.5974025974026021E-2</v>
      </c>
      <c r="H162">
        <v>18</v>
      </c>
      <c r="I162">
        <v>4.6600458365164202E-2</v>
      </c>
      <c r="J162">
        <v>40</v>
      </c>
      <c r="K162">
        <v>5.5767761650114461E-2</v>
      </c>
      <c r="L162">
        <v>64.849999999999994</v>
      </c>
      <c r="M162">
        <v>65.45</v>
      </c>
      <c r="N162">
        <v>65.3</v>
      </c>
      <c r="O162">
        <v>63.75</v>
      </c>
      <c r="P162">
        <v>63.8</v>
      </c>
      <c r="Q162">
        <v>65.25</v>
      </c>
      <c r="R162">
        <v>66.900000000000006</v>
      </c>
      <c r="S162">
        <v>66.25</v>
      </c>
      <c r="T162">
        <v>65.75</v>
      </c>
      <c r="U162">
        <v>66.150000000000006</v>
      </c>
      <c r="V162">
        <v>65.900000000000006</v>
      </c>
      <c r="W162">
        <v>66.3</v>
      </c>
      <c r="X162">
        <v>67.150000000000006</v>
      </c>
      <c r="Y162">
        <v>67.650000000000006</v>
      </c>
      <c r="Z162">
        <v>67.25</v>
      </c>
      <c r="AA162">
        <v>68</v>
      </c>
      <c r="AB162">
        <v>67.95</v>
      </c>
      <c r="AC162">
        <v>68.150000000000006</v>
      </c>
      <c r="AD162">
        <v>68.5</v>
      </c>
      <c r="AE162">
        <v>68.2</v>
      </c>
      <c r="AF162">
        <v>67.25</v>
      </c>
      <c r="AG162">
        <f>($AF162-$M162)/$M162</f>
        <v>2.7501909854850987E-2</v>
      </c>
    </row>
    <row r="163" spans="1:33" x14ac:dyDescent="0.25">
      <c r="A163" t="s">
        <v>185</v>
      </c>
      <c r="B163" s="2">
        <v>43397</v>
      </c>
      <c r="C163" s="2">
        <v>43503</v>
      </c>
      <c r="D163">
        <v>0.63479999999999992</v>
      </c>
      <c r="E163">
        <v>2</v>
      </c>
      <c r="F163">
        <v>2</v>
      </c>
      <c r="G163">
        <v>6.2836624775583737E-3</v>
      </c>
      <c r="H163">
        <v>9</v>
      </c>
      <c r="I163">
        <v>8.6175942549371581E-2</v>
      </c>
      <c r="J163">
        <v>71</v>
      </c>
      <c r="K163">
        <v>0.1642728904847395</v>
      </c>
      <c r="L163">
        <v>53.2</v>
      </c>
      <c r="M163">
        <v>55.7</v>
      </c>
      <c r="N163">
        <v>55.35</v>
      </c>
      <c r="O163">
        <v>55.8</v>
      </c>
      <c r="P163">
        <v>56.9</v>
      </c>
      <c r="Q163">
        <v>57.35</v>
      </c>
      <c r="R163">
        <v>57.25</v>
      </c>
      <c r="S163">
        <v>58.4</v>
      </c>
      <c r="T163">
        <v>58.7</v>
      </c>
      <c r="U163">
        <v>60.5</v>
      </c>
      <c r="V163">
        <v>60.1</v>
      </c>
      <c r="W163">
        <v>60.4</v>
      </c>
      <c r="X163">
        <v>59.55</v>
      </c>
      <c r="Y163">
        <v>58.15</v>
      </c>
      <c r="Z163">
        <v>57.2</v>
      </c>
      <c r="AA163">
        <v>55.75</v>
      </c>
      <c r="AB163">
        <v>55.2</v>
      </c>
      <c r="AC163">
        <v>55.5</v>
      </c>
      <c r="AD163">
        <v>53.65</v>
      </c>
      <c r="AE163">
        <v>53.55</v>
      </c>
      <c r="AF163">
        <v>54</v>
      </c>
      <c r="AG163">
        <f>($AF163-$M163)/$M163</f>
        <v>-3.0520646319569168E-2</v>
      </c>
    </row>
    <row r="164" spans="1:33" x14ac:dyDescent="0.25">
      <c r="A164" t="s">
        <v>185</v>
      </c>
      <c r="B164" s="2">
        <v>42564</v>
      </c>
      <c r="C164" s="2">
        <v>42663</v>
      </c>
      <c r="D164">
        <v>1.1120000000000001</v>
      </c>
      <c r="E164">
        <v>2</v>
      </c>
      <c r="F164">
        <v>2</v>
      </c>
      <c r="G164">
        <v>1.680672268907563E-2</v>
      </c>
      <c r="H164">
        <v>18</v>
      </c>
      <c r="I164">
        <v>0.17927170868347339</v>
      </c>
      <c r="J164">
        <v>63</v>
      </c>
      <c r="K164">
        <v>0.25210084033613439</v>
      </c>
      <c r="L164">
        <v>42.25</v>
      </c>
      <c r="M164">
        <v>44.625</v>
      </c>
      <c r="N164">
        <v>43.875</v>
      </c>
      <c r="O164">
        <v>45.5</v>
      </c>
      <c r="P164">
        <v>45.5</v>
      </c>
      <c r="Q164">
        <v>48.625</v>
      </c>
      <c r="R164">
        <v>47.375</v>
      </c>
      <c r="S164">
        <v>48.375</v>
      </c>
      <c r="T164">
        <v>49.25</v>
      </c>
      <c r="U164">
        <v>48.625</v>
      </c>
      <c r="V164">
        <v>49.125</v>
      </c>
      <c r="W164">
        <v>48.625</v>
      </c>
      <c r="X164">
        <v>49.625</v>
      </c>
      <c r="Y164">
        <v>51.5</v>
      </c>
      <c r="Z164">
        <v>51.875</v>
      </c>
      <c r="AA164">
        <v>51</v>
      </c>
      <c r="AB164">
        <v>52.125</v>
      </c>
      <c r="AC164">
        <v>52.125</v>
      </c>
      <c r="AD164">
        <v>52.625</v>
      </c>
      <c r="AE164">
        <v>52.125</v>
      </c>
      <c r="AF164">
        <v>51.5</v>
      </c>
      <c r="AG164">
        <f>($AF164-$M164)/$M164</f>
        <v>0.15406162464985995</v>
      </c>
    </row>
    <row r="165" spans="1:33" x14ac:dyDescent="0.25">
      <c r="A165" t="s">
        <v>185</v>
      </c>
      <c r="B165" s="2">
        <v>42117</v>
      </c>
      <c r="C165" s="2">
        <v>42199</v>
      </c>
      <c r="D165">
        <v>1.1222000000000001</v>
      </c>
      <c r="E165">
        <v>8</v>
      </c>
      <c r="F165">
        <v>8</v>
      </c>
      <c r="G165">
        <v>5.9322033898305093E-2</v>
      </c>
      <c r="H165">
        <v>19</v>
      </c>
      <c r="I165">
        <v>5.9322033898305093E-2</v>
      </c>
      <c r="J165">
        <v>27</v>
      </c>
      <c r="K165">
        <v>8.4745762711864403E-2</v>
      </c>
      <c r="L165">
        <v>27.5</v>
      </c>
      <c r="M165">
        <v>29.5</v>
      </c>
      <c r="N165">
        <v>30.25</v>
      </c>
      <c r="O165">
        <v>30.375</v>
      </c>
      <c r="P165">
        <v>29.625</v>
      </c>
      <c r="Q165">
        <v>30.375</v>
      </c>
      <c r="R165">
        <v>31.125</v>
      </c>
      <c r="S165">
        <v>30.25</v>
      </c>
      <c r="T165">
        <v>27.75</v>
      </c>
      <c r="U165">
        <v>29.125</v>
      </c>
      <c r="V165">
        <v>29.5</v>
      </c>
      <c r="W165">
        <v>29.875</v>
      </c>
      <c r="X165">
        <v>29.25</v>
      </c>
      <c r="Y165">
        <v>29.75</v>
      </c>
      <c r="Z165">
        <v>30</v>
      </c>
      <c r="AA165">
        <v>30</v>
      </c>
      <c r="AB165">
        <v>30</v>
      </c>
      <c r="AC165">
        <v>30.25</v>
      </c>
      <c r="AD165">
        <v>30.75</v>
      </c>
      <c r="AE165">
        <v>31.25</v>
      </c>
      <c r="AF165">
        <v>31.125</v>
      </c>
      <c r="AG165">
        <f>($AF165-$M165)/$M165</f>
        <v>5.5084745762711863E-2</v>
      </c>
    </row>
    <row r="166" spans="1:33" x14ac:dyDescent="0.25">
      <c r="A166" t="s">
        <v>186</v>
      </c>
      <c r="B166" s="2">
        <v>45118</v>
      </c>
      <c r="C166" s="2">
        <v>45216</v>
      </c>
      <c r="D166">
        <v>3.5556000000000001</v>
      </c>
      <c r="E166">
        <v>4</v>
      </c>
      <c r="F166">
        <v>4</v>
      </c>
      <c r="G166">
        <v>8.9126559714795012E-3</v>
      </c>
      <c r="H166">
        <v>10</v>
      </c>
      <c r="I166">
        <v>6.7023172905525882E-2</v>
      </c>
      <c r="J166">
        <v>10</v>
      </c>
      <c r="K166">
        <v>6.7023172905525882E-2</v>
      </c>
      <c r="L166">
        <v>133.19999999999999</v>
      </c>
      <c r="M166">
        <v>140.25</v>
      </c>
      <c r="N166">
        <v>142.30000000000001</v>
      </c>
      <c r="O166">
        <v>144.05000000000001</v>
      </c>
      <c r="P166">
        <v>139</v>
      </c>
      <c r="Q166">
        <v>141.30000000000001</v>
      </c>
      <c r="R166">
        <v>143.05000000000001</v>
      </c>
      <c r="S166">
        <v>141.4</v>
      </c>
      <c r="T166">
        <v>142.35</v>
      </c>
      <c r="U166">
        <v>144.80000000000001</v>
      </c>
      <c r="V166">
        <v>149.65</v>
      </c>
      <c r="W166">
        <v>144.69999999999999</v>
      </c>
      <c r="X166">
        <v>146.65</v>
      </c>
      <c r="Y166">
        <v>149.19999999999999</v>
      </c>
      <c r="Z166">
        <v>149.19999999999999</v>
      </c>
      <c r="AA166">
        <v>148.05000000000001</v>
      </c>
      <c r="AB166">
        <v>146.6</v>
      </c>
      <c r="AC166">
        <v>143.9</v>
      </c>
      <c r="AD166">
        <v>145.65</v>
      </c>
      <c r="AE166">
        <v>143.55000000000001</v>
      </c>
      <c r="AF166">
        <v>140.15</v>
      </c>
      <c r="AG166">
        <f>($AF166-$M166)/$M166</f>
        <v>-7.130124777183195E-4</v>
      </c>
    </row>
    <row r="167" spans="1:33" x14ac:dyDescent="0.25">
      <c r="A167" t="s">
        <v>186</v>
      </c>
      <c r="B167" s="2">
        <v>44964</v>
      </c>
      <c r="C167" s="2">
        <v>45036</v>
      </c>
      <c r="D167">
        <v>0.1399</v>
      </c>
      <c r="E167">
        <v>2</v>
      </c>
      <c r="F167">
        <v>3</v>
      </c>
      <c r="G167">
        <v>9.1324200913240807E-3</v>
      </c>
      <c r="H167">
        <v>19</v>
      </c>
      <c r="I167">
        <v>0.13979627678257819</v>
      </c>
      <c r="J167">
        <v>22</v>
      </c>
      <c r="K167">
        <v>0.16859852476290829</v>
      </c>
      <c r="L167">
        <v>138</v>
      </c>
      <c r="M167">
        <v>142.35</v>
      </c>
      <c r="N167">
        <v>142.30000000000001</v>
      </c>
      <c r="O167">
        <v>141.05000000000001</v>
      </c>
      <c r="P167">
        <v>145.65</v>
      </c>
      <c r="Q167">
        <v>151</v>
      </c>
      <c r="R167">
        <v>151.4</v>
      </c>
      <c r="S167">
        <v>150.4</v>
      </c>
      <c r="T167">
        <v>149.69999999999999</v>
      </c>
      <c r="U167">
        <v>145.55000000000001</v>
      </c>
      <c r="V167">
        <v>145.05000000000001</v>
      </c>
      <c r="W167">
        <v>146.30000000000001</v>
      </c>
      <c r="X167">
        <v>152.19999999999999</v>
      </c>
      <c r="Y167">
        <v>149.44999999999999</v>
      </c>
      <c r="Z167">
        <v>150</v>
      </c>
      <c r="AA167">
        <v>149.35</v>
      </c>
      <c r="AB167">
        <v>153.4</v>
      </c>
      <c r="AC167">
        <v>157</v>
      </c>
      <c r="AD167">
        <v>161.55000000000001</v>
      </c>
      <c r="AE167">
        <v>162.25</v>
      </c>
      <c r="AF167">
        <v>158.75</v>
      </c>
      <c r="AG167">
        <f>($AF167-$M167)/$M167</f>
        <v>0.11520899192132074</v>
      </c>
    </row>
    <row r="168" spans="1:33" x14ac:dyDescent="0.25">
      <c r="A168" t="s">
        <v>186</v>
      </c>
      <c r="B168" s="2">
        <v>43657</v>
      </c>
      <c r="C168" s="2">
        <v>43760</v>
      </c>
      <c r="D168">
        <v>0.375</v>
      </c>
      <c r="E168">
        <v>2</v>
      </c>
      <c r="F168">
        <v>5</v>
      </c>
      <c r="G168">
        <v>1.536983669548512E-2</v>
      </c>
      <c r="H168">
        <v>14</v>
      </c>
      <c r="I168">
        <v>6.2439961575408293E-2</v>
      </c>
      <c r="J168">
        <v>73</v>
      </c>
      <c r="K168">
        <v>0.30763688760806918</v>
      </c>
      <c r="L168">
        <v>39.42</v>
      </c>
      <c r="M168">
        <v>41.64</v>
      </c>
      <c r="N168">
        <v>41.5</v>
      </c>
      <c r="O168">
        <v>41.5</v>
      </c>
      <c r="P168">
        <v>41.3</v>
      </c>
      <c r="Q168">
        <v>41</v>
      </c>
      <c r="R168">
        <v>42.06</v>
      </c>
      <c r="S168">
        <v>42.5</v>
      </c>
      <c r="T168">
        <v>42.76</v>
      </c>
      <c r="U168">
        <v>42.88</v>
      </c>
      <c r="V168">
        <v>42.9</v>
      </c>
      <c r="W168">
        <v>43.5</v>
      </c>
      <c r="X168">
        <v>44</v>
      </c>
      <c r="Y168">
        <v>43.82</v>
      </c>
      <c r="Z168">
        <v>44.24</v>
      </c>
      <c r="AA168">
        <v>43.8</v>
      </c>
      <c r="AB168">
        <v>41.82</v>
      </c>
      <c r="AC168">
        <v>40</v>
      </c>
      <c r="AD168">
        <v>40.1</v>
      </c>
      <c r="AE168">
        <v>39.5</v>
      </c>
      <c r="AF168">
        <v>40.28</v>
      </c>
      <c r="AG168">
        <f>($AF168-$M168)/$M168</f>
        <v>-3.2660902977905845E-2</v>
      </c>
    </row>
    <row r="169" spans="1:33" x14ac:dyDescent="0.25">
      <c r="A169" t="s">
        <v>186</v>
      </c>
      <c r="B169" s="2">
        <v>42849</v>
      </c>
      <c r="C169" s="2">
        <v>42929</v>
      </c>
      <c r="D169">
        <v>0.6</v>
      </c>
      <c r="E169">
        <v>2</v>
      </c>
      <c r="F169">
        <v>2</v>
      </c>
      <c r="G169">
        <v>1.4534883720930231E-2</v>
      </c>
      <c r="H169">
        <v>20</v>
      </c>
      <c r="I169">
        <v>8.1395348837209433E-2</v>
      </c>
      <c r="J169">
        <v>54</v>
      </c>
      <c r="K169">
        <v>0.10465116279069769</v>
      </c>
      <c r="L169">
        <v>33</v>
      </c>
      <c r="M169">
        <v>34.4</v>
      </c>
      <c r="N169">
        <v>33.9</v>
      </c>
      <c r="O169">
        <v>34</v>
      </c>
      <c r="P169">
        <v>34.4</v>
      </c>
      <c r="Q169">
        <v>35</v>
      </c>
      <c r="R169">
        <v>35.200000000000003</v>
      </c>
      <c r="S169">
        <v>35.5</v>
      </c>
      <c r="T169">
        <v>35.1</v>
      </c>
      <c r="U169">
        <v>35.6</v>
      </c>
      <c r="V169">
        <v>35.700000000000003</v>
      </c>
      <c r="W169">
        <v>35</v>
      </c>
      <c r="X169">
        <v>34.9</v>
      </c>
      <c r="Y169">
        <v>34.5</v>
      </c>
      <c r="Z169">
        <v>34.6</v>
      </c>
      <c r="AA169">
        <v>34.5</v>
      </c>
      <c r="AB169">
        <v>35</v>
      </c>
      <c r="AC169">
        <v>35.4</v>
      </c>
      <c r="AD169">
        <v>35.9</v>
      </c>
      <c r="AE169">
        <v>36.1</v>
      </c>
      <c r="AF169">
        <v>37.200000000000003</v>
      </c>
      <c r="AG169">
        <f>($AF169-$M169)/$M169</f>
        <v>8.1395348837209433E-2</v>
      </c>
    </row>
    <row r="170" spans="1:33" x14ac:dyDescent="0.25">
      <c r="A170" t="s">
        <v>186</v>
      </c>
      <c r="B170" s="2">
        <v>42412</v>
      </c>
      <c r="C170" s="2">
        <v>42479</v>
      </c>
      <c r="D170">
        <v>0.77269999999999994</v>
      </c>
      <c r="E170">
        <v>2</v>
      </c>
      <c r="F170">
        <v>2</v>
      </c>
      <c r="G170">
        <v>1.16805721096544E-2</v>
      </c>
      <c r="H170">
        <v>15</v>
      </c>
      <c r="I170">
        <v>9.2252681764004696E-2</v>
      </c>
      <c r="J170">
        <v>41</v>
      </c>
      <c r="K170">
        <v>0.1513706793802144</v>
      </c>
      <c r="L170">
        <v>40.299999999999997</v>
      </c>
      <c r="M170">
        <v>41.95</v>
      </c>
      <c r="N170">
        <v>41.46</v>
      </c>
      <c r="O170">
        <v>42.75</v>
      </c>
      <c r="P170">
        <v>43.81</v>
      </c>
      <c r="Q170">
        <v>45</v>
      </c>
      <c r="R170">
        <v>44.52</v>
      </c>
      <c r="S170">
        <v>43.7</v>
      </c>
      <c r="T170">
        <v>41.22</v>
      </c>
      <c r="U170">
        <v>42.13</v>
      </c>
      <c r="V170">
        <v>43.02</v>
      </c>
      <c r="W170">
        <v>45.3</v>
      </c>
      <c r="X170">
        <v>44.97</v>
      </c>
      <c r="Y170">
        <v>44.09</v>
      </c>
      <c r="Z170">
        <v>44.58</v>
      </c>
      <c r="AA170">
        <v>45.82</v>
      </c>
      <c r="AB170">
        <v>44.89</v>
      </c>
      <c r="AC170">
        <v>43.61</v>
      </c>
      <c r="AD170">
        <v>43.31</v>
      </c>
      <c r="AE170">
        <v>44.4</v>
      </c>
      <c r="AF170">
        <v>44.9</v>
      </c>
      <c r="AG170">
        <f>($AF170-$M170)/$M170</f>
        <v>7.0321811680571999E-2</v>
      </c>
    </row>
    <row r="171" spans="1:33" x14ac:dyDescent="0.25">
      <c r="A171" t="s">
        <v>186</v>
      </c>
      <c r="B171" s="2">
        <v>42293</v>
      </c>
      <c r="C171" s="2">
        <v>42412</v>
      </c>
      <c r="D171">
        <v>0.5</v>
      </c>
      <c r="E171">
        <v>2</v>
      </c>
      <c r="F171">
        <v>2</v>
      </c>
      <c r="G171">
        <v>8.5470085470085808E-3</v>
      </c>
      <c r="H171">
        <v>13</v>
      </c>
      <c r="I171">
        <v>4.884004884004884E-2</v>
      </c>
      <c r="J171">
        <v>48</v>
      </c>
      <c r="K171">
        <v>9.4749694749694635E-2</v>
      </c>
      <c r="L171">
        <v>38.200000000000003</v>
      </c>
      <c r="M171">
        <v>40.950000000000003</v>
      </c>
      <c r="N171">
        <v>40.6</v>
      </c>
      <c r="O171">
        <v>41.51</v>
      </c>
      <c r="P171">
        <v>40.75</v>
      </c>
      <c r="Q171">
        <v>40.76</v>
      </c>
      <c r="R171">
        <v>41.26</v>
      </c>
      <c r="S171">
        <v>40.49</v>
      </c>
      <c r="T171">
        <v>41</v>
      </c>
      <c r="U171">
        <v>41.35</v>
      </c>
      <c r="V171">
        <v>40.85</v>
      </c>
      <c r="W171">
        <v>42.7</v>
      </c>
      <c r="X171">
        <v>42.75</v>
      </c>
      <c r="Y171">
        <v>42.95</v>
      </c>
      <c r="Z171">
        <v>42.63</v>
      </c>
      <c r="AA171">
        <v>42.24</v>
      </c>
      <c r="AB171">
        <v>41.4</v>
      </c>
      <c r="AC171">
        <v>40.630000000000003</v>
      </c>
      <c r="AD171">
        <v>40.31</v>
      </c>
      <c r="AE171">
        <v>40.35</v>
      </c>
      <c r="AF171">
        <v>38.83</v>
      </c>
      <c r="AG171">
        <f>($AF171-$M171)/$M171</f>
        <v>-5.1770451770451878E-2</v>
      </c>
    </row>
    <row r="172" spans="1:33" x14ac:dyDescent="0.25">
      <c r="A172" t="s">
        <v>187</v>
      </c>
      <c r="B172" s="2">
        <v>45343</v>
      </c>
      <c r="C172" s="2">
        <v>45434</v>
      </c>
      <c r="D172">
        <v>0.1145</v>
      </c>
      <c r="E172">
        <v>5</v>
      </c>
      <c r="F172">
        <v>5</v>
      </c>
      <c r="G172">
        <v>1.1141103669561231E-2</v>
      </c>
      <c r="H172">
        <v>11</v>
      </c>
      <c r="I172">
        <v>0.17992564109093689</v>
      </c>
      <c r="J172">
        <v>63</v>
      </c>
      <c r="K172">
        <v>0.214520359571163</v>
      </c>
      <c r="L172">
        <v>67.471999999999994</v>
      </c>
      <c r="M172">
        <v>78.537999999999997</v>
      </c>
      <c r="N172">
        <v>78.816999999999993</v>
      </c>
      <c r="O172">
        <v>79.091999999999999</v>
      </c>
      <c r="P172">
        <v>78.700999999999993</v>
      </c>
      <c r="Q172">
        <v>77.662999999999997</v>
      </c>
      <c r="R172">
        <v>79.111999999999995</v>
      </c>
      <c r="S172">
        <v>82.278999999999996</v>
      </c>
      <c r="T172">
        <v>85.236999999999995</v>
      </c>
      <c r="U172">
        <v>85.963999999999999</v>
      </c>
      <c r="V172">
        <v>88.7</v>
      </c>
      <c r="W172">
        <v>92.668999999999997</v>
      </c>
      <c r="X172">
        <v>87.528000000000006</v>
      </c>
      <c r="Y172">
        <v>85.774000000000001</v>
      </c>
      <c r="Z172">
        <v>91.912999999999997</v>
      </c>
      <c r="AA172">
        <v>90.888000000000005</v>
      </c>
      <c r="AB172">
        <v>87.944000000000003</v>
      </c>
      <c r="AC172">
        <v>87.836500000000001</v>
      </c>
      <c r="AD172">
        <v>88.454999999999998</v>
      </c>
      <c r="AE172">
        <v>89.397999999999996</v>
      </c>
      <c r="AF172">
        <v>90.372</v>
      </c>
      <c r="AG172">
        <f>($AF172-$M172)/$M172</f>
        <v>0.15067865237210018</v>
      </c>
    </row>
    <row r="173" spans="1:33" x14ac:dyDescent="0.25">
      <c r="A173" t="s">
        <v>187</v>
      </c>
      <c r="B173" s="2">
        <v>45161</v>
      </c>
      <c r="C173" s="2">
        <v>45251</v>
      </c>
      <c r="D173">
        <v>0.31069999999999998</v>
      </c>
      <c r="E173">
        <v>2</v>
      </c>
      <c r="F173">
        <v>2</v>
      </c>
      <c r="G173">
        <v>2.4277505671818932E-2</v>
      </c>
      <c r="H173">
        <v>6</v>
      </c>
      <c r="I173">
        <v>4.6477111294870983E-2</v>
      </c>
      <c r="J173">
        <v>62</v>
      </c>
      <c r="K173">
        <v>6.8825138349977791E-2</v>
      </c>
      <c r="L173">
        <v>47.116</v>
      </c>
      <c r="M173">
        <v>47.162999999999997</v>
      </c>
      <c r="N173">
        <v>46.018000000000001</v>
      </c>
      <c r="O173">
        <v>46.835000000000001</v>
      </c>
      <c r="P173">
        <v>48.783999999999999</v>
      </c>
      <c r="Q173">
        <v>49.264000000000003</v>
      </c>
      <c r="R173">
        <v>49.354999999999997</v>
      </c>
      <c r="S173">
        <v>48.509</v>
      </c>
      <c r="T173">
        <v>48.548000000000002</v>
      </c>
      <c r="U173">
        <v>47.061</v>
      </c>
      <c r="V173">
        <v>46.241</v>
      </c>
      <c r="W173">
        <v>45.572000000000003</v>
      </c>
      <c r="X173">
        <v>45.177999999999997</v>
      </c>
      <c r="Y173">
        <v>44.87</v>
      </c>
      <c r="Z173">
        <v>45.484999999999999</v>
      </c>
      <c r="AA173">
        <v>45.581000000000003</v>
      </c>
      <c r="AB173">
        <v>43.9</v>
      </c>
      <c r="AC173">
        <v>43.966000000000001</v>
      </c>
      <c r="AD173">
        <v>43.52</v>
      </c>
      <c r="AE173">
        <v>42.238999999999997</v>
      </c>
      <c r="AF173">
        <v>41.017000000000003</v>
      </c>
      <c r="AG173">
        <f>($AF173-$M173)/$M173</f>
        <v>-0.13031401734410436</v>
      </c>
    </row>
    <row r="174" spans="1:33" x14ac:dyDescent="0.25">
      <c r="A174" t="s">
        <v>187</v>
      </c>
      <c r="B174" s="2">
        <v>45070</v>
      </c>
      <c r="C174" s="2">
        <v>45161</v>
      </c>
      <c r="D174">
        <v>0.18479999999999999</v>
      </c>
      <c r="E174">
        <v>4</v>
      </c>
      <c r="F174">
        <v>4</v>
      </c>
      <c r="G174">
        <v>3.8441284886780859E-3</v>
      </c>
      <c r="H174">
        <v>17</v>
      </c>
      <c r="I174">
        <v>0.15344918378093739</v>
      </c>
      <c r="J174">
        <v>36</v>
      </c>
      <c r="K174">
        <v>0.2505002632964719</v>
      </c>
      <c r="L174">
        <v>30.538</v>
      </c>
      <c r="M174">
        <v>37.979999999999997</v>
      </c>
      <c r="N174">
        <v>38.945999999999998</v>
      </c>
      <c r="O174">
        <v>40.110999999999997</v>
      </c>
      <c r="P174">
        <v>37.834000000000003</v>
      </c>
      <c r="Q174">
        <v>39.770000000000003</v>
      </c>
      <c r="R174">
        <v>39.326999999999998</v>
      </c>
      <c r="S174">
        <v>39.170999999999999</v>
      </c>
      <c r="T174">
        <v>38.654000000000003</v>
      </c>
      <c r="U174">
        <v>37.475000000000001</v>
      </c>
      <c r="V174">
        <v>38.51</v>
      </c>
      <c r="W174">
        <v>38.770000000000003</v>
      </c>
      <c r="X174">
        <v>39.481999999999999</v>
      </c>
      <c r="Y174">
        <v>41.021999999999998</v>
      </c>
      <c r="Z174">
        <v>42.997</v>
      </c>
      <c r="AA174">
        <v>42.652999999999999</v>
      </c>
      <c r="AB174">
        <v>42.692</v>
      </c>
      <c r="AC174">
        <v>43.808</v>
      </c>
      <c r="AD174">
        <v>43.045000000000002</v>
      </c>
      <c r="AE174">
        <v>43.024999999999999</v>
      </c>
      <c r="AF174">
        <v>42.209000000000003</v>
      </c>
      <c r="AG174">
        <f>($AF174-$M174)/$M174</f>
        <v>0.11134807793575584</v>
      </c>
    </row>
    <row r="175" spans="1:33" x14ac:dyDescent="0.25">
      <c r="A175" t="s">
        <v>187</v>
      </c>
      <c r="B175" s="2">
        <v>44153</v>
      </c>
      <c r="C175" s="2">
        <v>44251</v>
      </c>
      <c r="D175">
        <v>0.1192</v>
      </c>
      <c r="E175">
        <v>2</v>
      </c>
      <c r="F175">
        <v>4</v>
      </c>
      <c r="G175">
        <v>3.590693660111751E-2</v>
      </c>
      <c r="H175">
        <v>12</v>
      </c>
      <c r="I175">
        <v>1.238811633668885E-2</v>
      </c>
      <c r="J175">
        <v>59</v>
      </c>
      <c r="K175">
        <v>0.14062186111917141</v>
      </c>
      <c r="L175">
        <v>13.428800000000001</v>
      </c>
      <c r="M175">
        <v>13.440300000000001</v>
      </c>
      <c r="N175">
        <v>13.0878</v>
      </c>
      <c r="O175">
        <v>13.14</v>
      </c>
      <c r="P175">
        <v>12.957700000000001</v>
      </c>
      <c r="Q175">
        <v>13.2348</v>
      </c>
      <c r="R175">
        <v>13.2613</v>
      </c>
      <c r="S175">
        <v>13.4015</v>
      </c>
      <c r="T175">
        <v>13.39</v>
      </c>
      <c r="U175">
        <v>13.544499999999999</v>
      </c>
      <c r="V175">
        <v>13.396000000000001</v>
      </c>
      <c r="W175">
        <v>13.558299999999999</v>
      </c>
      <c r="X175">
        <v>13.6068</v>
      </c>
      <c r="Y175">
        <v>13.35</v>
      </c>
      <c r="Z175">
        <v>12.9308</v>
      </c>
      <c r="AA175">
        <v>12.972200000000001</v>
      </c>
      <c r="AB175">
        <v>13.013299999999999</v>
      </c>
      <c r="AC175">
        <v>13.3088</v>
      </c>
      <c r="AD175">
        <v>13.3605</v>
      </c>
      <c r="AE175">
        <v>13.2425</v>
      </c>
      <c r="AF175">
        <v>13.3413</v>
      </c>
      <c r="AG175">
        <f>($AF175-$M175)/$M175</f>
        <v>-7.3659070110042328E-3</v>
      </c>
    </row>
    <row r="176" spans="1:33" x14ac:dyDescent="0.25">
      <c r="A176" t="s">
        <v>187</v>
      </c>
      <c r="B176" s="2">
        <v>44062</v>
      </c>
      <c r="C176" s="2">
        <v>44153</v>
      </c>
      <c r="D176">
        <v>0.11219999999999999</v>
      </c>
      <c r="E176">
        <v>13</v>
      </c>
      <c r="F176">
        <v>13</v>
      </c>
      <c r="G176">
        <v>1.8779342723004671E-2</v>
      </c>
      <c r="H176">
        <v>18</v>
      </c>
      <c r="I176">
        <v>7.0010707519973611E-2</v>
      </c>
      <c r="J176">
        <v>56</v>
      </c>
      <c r="K176">
        <v>0.19940696812453659</v>
      </c>
      <c r="L176">
        <v>12.138500000000001</v>
      </c>
      <c r="M176">
        <v>12.141</v>
      </c>
      <c r="N176">
        <v>12.6835</v>
      </c>
      <c r="O176">
        <v>12.7203</v>
      </c>
      <c r="P176">
        <v>12.75</v>
      </c>
      <c r="Q176">
        <v>12.773</v>
      </c>
      <c r="R176">
        <v>12.628299999999999</v>
      </c>
      <c r="S176">
        <v>13.1477</v>
      </c>
      <c r="T176">
        <v>13.374499999999999</v>
      </c>
      <c r="U176">
        <v>13.821</v>
      </c>
      <c r="V176">
        <v>14.346500000000001</v>
      </c>
      <c r="W176">
        <v>13.015499999999999</v>
      </c>
      <c r="X176">
        <v>12.6225</v>
      </c>
      <c r="Y176">
        <v>11.913</v>
      </c>
      <c r="Z176">
        <v>12.715</v>
      </c>
      <c r="AA176">
        <v>12.3118</v>
      </c>
      <c r="AB176">
        <v>12.1645</v>
      </c>
      <c r="AC176">
        <v>12.872299999999999</v>
      </c>
      <c r="AD176">
        <v>12.991</v>
      </c>
      <c r="AE176">
        <v>12.5145</v>
      </c>
      <c r="AF176">
        <v>12.4635</v>
      </c>
      <c r="AG176">
        <f>($AF176-$M176)/$M176</f>
        <v>2.656288608846057E-2</v>
      </c>
    </row>
    <row r="177" spans="1:33" x14ac:dyDescent="0.25">
      <c r="A177" t="s">
        <v>187</v>
      </c>
      <c r="B177" s="2">
        <v>43139</v>
      </c>
      <c r="C177" s="2">
        <v>43230</v>
      </c>
      <c r="D177">
        <v>0.34380000000000011</v>
      </c>
      <c r="E177">
        <v>2</v>
      </c>
      <c r="F177">
        <v>2</v>
      </c>
      <c r="G177">
        <v>1.7442261289210531E-2</v>
      </c>
      <c r="H177">
        <v>7</v>
      </c>
      <c r="I177">
        <v>7.3250603240262099E-2</v>
      </c>
      <c r="J177">
        <v>63</v>
      </c>
      <c r="K177">
        <v>0.12085487762840399</v>
      </c>
      <c r="L177">
        <v>5.4379999999999997</v>
      </c>
      <c r="M177">
        <v>5.8019999999999996</v>
      </c>
      <c r="N177">
        <v>5.7008000000000001</v>
      </c>
      <c r="O177">
        <v>5.8156999999999996</v>
      </c>
      <c r="P177">
        <v>6.0354999999999999</v>
      </c>
      <c r="Q177">
        <v>6.1624999999999996</v>
      </c>
      <c r="R177">
        <v>6.0960000000000001</v>
      </c>
      <c r="S177">
        <v>6.2270000000000003</v>
      </c>
      <c r="T177">
        <v>6.0377999999999998</v>
      </c>
      <c r="U177">
        <v>6.0537999999999998</v>
      </c>
      <c r="V177">
        <v>6.1482999999999999</v>
      </c>
      <c r="W177">
        <v>6.1645000000000003</v>
      </c>
      <c r="X177">
        <v>6.1515000000000004</v>
      </c>
      <c r="Y177">
        <v>6.05</v>
      </c>
      <c r="Z177">
        <v>5.8052999999999999</v>
      </c>
      <c r="AA177">
        <v>5.9135</v>
      </c>
      <c r="AB177">
        <v>5.8913000000000002</v>
      </c>
      <c r="AC177">
        <v>6.0540000000000003</v>
      </c>
      <c r="AD177">
        <v>6.0460000000000003</v>
      </c>
      <c r="AE177">
        <v>6.0294999999999996</v>
      </c>
      <c r="AF177">
        <v>6.1333000000000002</v>
      </c>
      <c r="AG177">
        <f>($AF177-$M177)/$M177</f>
        <v>5.7100999655291383E-2</v>
      </c>
    </row>
    <row r="178" spans="1:33" x14ac:dyDescent="0.25">
      <c r="A178" t="s">
        <v>187</v>
      </c>
      <c r="B178" s="2">
        <v>43048</v>
      </c>
      <c r="C178" s="2">
        <v>43139</v>
      </c>
      <c r="D178">
        <v>0.23150000000000001</v>
      </c>
      <c r="E178">
        <v>2</v>
      </c>
      <c r="F178">
        <v>4</v>
      </c>
      <c r="G178">
        <v>2.8500046266308861E-2</v>
      </c>
      <c r="H178">
        <v>10</v>
      </c>
      <c r="I178">
        <v>3.7938373276580339E-3</v>
      </c>
      <c r="J178">
        <v>53</v>
      </c>
      <c r="K178">
        <v>0.14209308781345409</v>
      </c>
      <c r="L178">
        <v>5.133</v>
      </c>
      <c r="M178">
        <v>5.4035000000000002</v>
      </c>
      <c r="N178">
        <v>5.3156999999999996</v>
      </c>
      <c r="O178">
        <v>5.3544999999999998</v>
      </c>
      <c r="P178">
        <v>5.2495000000000003</v>
      </c>
      <c r="Q178">
        <v>5.2903000000000002</v>
      </c>
      <c r="R178">
        <v>5.2839999999999998</v>
      </c>
      <c r="S178">
        <v>5.3520000000000003</v>
      </c>
      <c r="T178">
        <v>5.4013</v>
      </c>
      <c r="U178">
        <v>5.3733000000000004</v>
      </c>
      <c r="V178">
        <v>5.4240000000000004</v>
      </c>
      <c r="W178">
        <v>5.3535000000000004</v>
      </c>
      <c r="X178">
        <v>5.2678000000000003</v>
      </c>
      <c r="Y178">
        <v>4.9104999999999999</v>
      </c>
      <c r="Z178">
        <v>5.0178000000000003</v>
      </c>
      <c r="AA178">
        <v>4.9420000000000002</v>
      </c>
      <c r="AB178">
        <v>4.6665000000000001</v>
      </c>
      <c r="AC178">
        <v>4.6935000000000002</v>
      </c>
      <c r="AD178">
        <v>4.7314999999999996</v>
      </c>
      <c r="AE178">
        <v>4.7998000000000003</v>
      </c>
      <c r="AF178">
        <v>4.7873000000000001</v>
      </c>
      <c r="AG178">
        <f>($AF178-$M178)/$M178</f>
        <v>-0.11403719811233461</v>
      </c>
    </row>
    <row r="179" spans="1:33" x14ac:dyDescent="0.25">
      <c r="A179" t="s">
        <v>187</v>
      </c>
      <c r="B179" s="2">
        <v>42684</v>
      </c>
      <c r="C179" s="2">
        <v>42775</v>
      </c>
      <c r="D179">
        <v>0.38240000000000002</v>
      </c>
      <c r="E179">
        <v>2</v>
      </c>
      <c r="F179">
        <v>2</v>
      </c>
      <c r="G179">
        <v>4.9242940935752211E-2</v>
      </c>
      <c r="H179">
        <v>18</v>
      </c>
      <c r="I179">
        <v>8.0707497840221784E-2</v>
      </c>
      <c r="J179">
        <v>59</v>
      </c>
      <c r="K179">
        <v>0.35420361023962171</v>
      </c>
      <c r="L179">
        <v>1.6941999999999999</v>
      </c>
      <c r="M179">
        <v>2.1993</v>
      </c>
      <c r="N179">
        <v>2.0910000000000002</v>
      </c>
      <c r="O179">
        <v>2.1547999999999998</v>
      </c>
      <c r="P179">
        <v>2.2907999999999999</v>
      </c>
      <c r="Q179">
        <v>2.3098000000000001</v>
      </c>
      <c r="R179">
        <v>2.3340000000000001</v>
      </c>
      <c r="S179">
        <v>2.3245</v>
      </c>
      <c r="T179">
        <v>2.3412999999999999</v>
      </c>
      <c r="U179">
        <v>2.3492999999999999</v>
      </c>
      <c r="V179">
        <v>2.3540000000000001</v>
      </c>
      <c r="W179">
        <v>2.3527999999999998</v>
      </c>
      <c r="X179">
        <v>2.3313000000000001</v>
      </c>
      <c r="Y179">
        <v>2.3050000000000002</v>
      </c>
      <c r="Z179">
        <v>2.1909999999999998</v>
      </c>
      <c r="AA179">
        <v>2.2113</v>
      </c>
      <c r="AB179">
        <v>2.2970000000000002</v>
      </c>
      <c r="AC179">
        <v>2.3348</v>
      </c>
      <c r="AD179">
        <v>2.3767999999999998</v>
      </c>
      <c r="AE179">
        <v>2.3370000000000002</v>
      </c>
      <c r="AF179">
        <v>2.2955000000000001</v>
      </c>
      <c r="AG179">
        <f>($AF179-$M179)/$M179</f>
        <v>4.3741190378756907E-2</v>
      </c>
    </row>
    <row r="180" spans="1:33" x14ac:dyDescent="0.25">
      <c r="A180" t="s">
        <v>187</v>
      </c>
      <c r="B180" s="2">
        <v>42593</v>
      </c>
      <c r="C180" s="2">
        <v>42684</v>
      </c>
      <c r="D180">
        <v>0.1042</v>
      </c>
      <c r="E180">
        <v>2</v>
      </c>
      <c r="F180">
        <v>4</v>
      </c>
      <c r="G180">
        <v>2.994923857868028E-2</v>
      </c>
      <c r="H180">
        <v>15</v>
      </c>
      <c r="I180">
        <v>1.7131979695430991E-3</v>
      </c>
      <c r="J180">
        <v>53</v>
      </c>
      <c r="K180">
        <v>0.14467005076142131</v>
      </c>
      <c r="L180">
        <v>1.4924999999999999</v>
      </c>
      <c r="M180">
        <v>1.5760000000000001</v>
      </c>
      <c r="N180">
        <v>1.5745</v>
      </c>
      <c r="O180">
        <v>1.5649999999999999</v>
      </c>
      <c r="P180">
        <v>1.5287999999999999</v>
      </c>
      <c r="Q180">
        <v>1.5525</v>
      </c>
      <c r="R180">
        <v>1.5565</v>
      </c>
      <c r="S180">
        <v>1.5629999999999999</v>
      </c>
      <c r="T180">
        <v>1.5727</v>
      </c>
      <c r="U180">
        <v>1.5485</v>
      </c>
      <c r="V180">
        <v>1.5383</v>
      </c>
      <c r="W180">
        <v>1.5508</v>
      </c>
      <c r="X180">
        <v>1.5498000000000001</v>
      </c>
      <c r="Y180">
        <v>1.5407999999999999</v>
      </c>
      <c r="Z180">
        <v>1.5335000000000001</v>
      </c>
      <c r="AA180">
        <v>1.5787</v>
      </c>
      <c r="AB180">
        <v>1.5632999999999999</v>
      </c>
      <c r="AC180">
        <v>1.5780000000000001</v>
      </c>
      <c r="AD180">
        <v>1.5547</v>
      </c>
      <c r="AE180">
        <v>1.5660000000000001</v>
      </c>
      <c r="AF180">
        <v>1.488</v>
      </c>
      <c r="AG180">
        <f>($AF180-$M180)/$M180</f>
        <v>-5.5837563451776699E-2</v>
      </c>
    </row>
    <row r="181" spans="1:33" x14ac:dyDescent="0.25">
      <c r="A181" t="s">
        <v>187</v>
      </c>
      <c r="B181" s="2">
        <v>42313</v>
      </c>
      <c r="C181" s="2">
        <v>42417</v>
      </c>
      <c r="D181">
        <v>0.27779999999999999</v>
      </c>
      <c r="E181">
        <v>2</v>
      </c>
      <c r="F181">
        <v>6</v>
      </c>
      <c r="G181">
        <v>5.5527383367139901E-2</v>
      </c>
      <c r="H181">
        <v>20</v>
      </c>
      <c r="I181">
        <v>6.9726166328600472E-2</v>
      </c>
      <c r="J181">
        <v>20</v>
      </c>
      <c r="K181">
        <v>6.9726166328600472E-2</v>
      </c>
      <c r="L181">
        <v>0.69279999999999997</v>
      </c>
      <c r="M181">
        <v>0.78879999999999995</v>
      </c>
      <c r="N181">
        <v>0.7853</v>
      </c>
      <c r="O181">
        <v>0.77029999999999998</v>
      </c>
      <c r="P181">
        <v>0.76280000000000003</v>
      </c>
      <c r="Q181">
        <v>0.76</v>
      </c>
      <c r="R181">
        <v>0.745</v>
      </c>
      <c r="S181">
        <v>0.76</v>
      </c>
      <c r="T181">
        <v>0.76</v>
      </c>
      <c r="U181">
        <v>0.77580000000000005</v>
      </c>
      <c r="V181">
        <v>0.77800000000000002</v>
      </c>
      <c r="W181">
        <v>0.78480000000000005</v>
      </c>
      <c r="X181">
        <v>0.77300000000000002</v>
      </c>
      <c r="Y181">
        <v>0.77929999999999999</v>
      </c>
      <c r="Z181">
        <v>0.77829999999999999</v>
      </c>
      <c r="AA181">
        <v>0.78480000000000005</v>
      </c>
      <c r="AB181">
        <v>0.79300000000000004</v>
      </c>
      <c r="AC181">
        <v>0.81879999999999997</v>
      </c>
      <c r="AD181">
        <v>0.8125</v>
      </c>
      <c r="AE181">
        <v>0.81079999999999997</v>
      </c>
      <c r="AF181">
        <v>0.84379999999999999</v>
      </c>
      <c r="AG181">
        <f>($AF181-$M181)/$M181</f>
        <v>6.9726166328600472E-2</v>
      </c>
    </row>
    <row r="182" spans="1:33" x14ac:dyDescent="0.25">
      <c r="A182" t="s">
        <v>188</v>
      </c>
      <c r="B182" s="2">
        <v>44592</v>
      </c>
      <c r="C182" s="2">
        <v>44683</v>
      </c>
      <c r="D182">
        <v>0.18110000000000001</v>
      </c>
      <c r="E182">
        <v>3</v>
      </c>
      <c r="F182">
        <v>5</v>
      </c>
      <c r="G182">
        <v>5.4178674351585021E-2</v>
      </c>
      <c r="H182">
        <v>7</v>
      </c>
      <c r="I182">
        <v>7.4927953890490031E-3</v>
      </c>
      <c r="J182">
        <v>7</v>
      </c>
      <c r="K182">
        <v>7.4927953890490031E-3</v>
      </c>
      <c r="L182">
        <v>205.44</v>
      </c>
      <c r="M182">
        <v>208.2</v>
      </c>
      <c r="N182">
        <v>210.35</v>
      </c>
      <c r="O182">
        <v>198.34</v>
      </c>
      <c r="P182">
        <v>198.12</v>
      </c>
      <c r="Q182">
        <v>196.92</v>
      </c>
      <c r="R182">
        <v>202.53</v>
      </c>
      <c r="S182">
        <v>209.76</v>
      </c>
      <c r="T182">
        <v>199.05</v>
      </c>
      <c r="U182">
        <v>186.74</v>
      </c>
      <c r="V182">
        <v>185.88</v>
      </c>
      <c r="W182">
        <v>196.62</v>
      </c>
      <c r="X182">
        <v>199.66</v>
      </c>
      <c r="Y182">
        <v>187.61</v>
      </c>
      <c r="Z182">
        <v>187.09</v>
      </c>
      <c r="AA182">
        <v>187.24</v>
      </c>
      <c r="AB182">
        <v>185.15</v>
      </c>
      <c r="AC182">
        <v>191.42</v>
      </c>
      <c r="AD182">
        <v>194.2</v>
      </c>
      <c r="AE182">
        <v>190.12</v>
      </c>
      <c r="AF182">
        <v>181.18</v>
      </c>
      <c r="AG182">
        <f>($AF182-$M182)/$M182</f>
        <v>-0.12977905859750233</v>
      </c>
    </row>
    <row r="183" spans="1:33" x14ac:dyDescent="0.25">
      <c r="A183" t="s">
        <v>188</v>
      </c>
      <c r="B183" s="2">
        <v>43033</v>
      </c>
      <c r="C183" s="2">
        <v>43138</v>
      </c>
      <c r="D183">
        <v>0.1013</v>
      </c>
      <c r="E183">
        <v>7</v>
      </c>
      <c r="F183">
        <v>7</v>
      </c>
      <c r="G183">
        <v>1.371977362373528E-2</v>
      </c>
      <c r="H183">
        <v>8</v>
      </c>
      <c r="I183">
        <v>8.5748585148340175E-4</v>
      </c>
      <c r="J183">
        <v>67</v>
      </c>
      <c r="K183">
        <v>4.0130337849425421E-2</v>
      </c>
      <c r="L183">
        <v>116.49</v>
      </c>
      <c r="M183">
        <v>116.62</v>
      </c>
      <c r="N183">
        <v>116.93</v>
      </c>
      <c r="O183">
        <v>116.73</v>
      </c>
      <c r="P183">
        <v>117.05</v>
      </c>
      <c r="Q183">
        <v>117.3</v>
      </c>
      <c r="R183">
        <v>117.46</v>
      </c>
      <c r="S183">
        <v>115.02</v>
      </c>
      <c r="T183">
        <v>116.72</v>
      </c>
      <c r="U183">
        <v>116.66</v>
      </c>
      <c r="V183">
        <v>116.34</v>
      </c>
      <c r="W183">
        <v>115.31</v>
      </c>
      <c r="X183">
        <v>116.05</v>
      </c>
      <c r="Y183">
        <v>115.65</v>
      </c>
      <c r="Z183">
        <v>115.5</v>
      </c>
      <c r="AA183">
        <v>115</v>
      </c>
      <c r="AB183">
        <v>115.19</v>
      </c>
      <c r="AC183">
        <v>115.5</v>
      </c>
      <c r="AD183">
        <v>115.18</v>
      </c>
      <c r="AE183">
        <v>115.32</v>
      </c>
      <c r="AF183">
        <v>115.15</v>
      </c>
      <c r="AG183">
        <f>($AF183-$M183)/$M183</f>
        <v>-1.2605042016806713E-2</v>
      </c>
    </row>
    <row r="184" spans="1:33" x14ac:dyDescent="0.25">
      <c r="A184" t="s">
        <v>189</v>
      </c>
      <c r="B184" s="2">
        <v>44865</v>
      </c>
      <c r="C184" s="2">
        <v>44963</v>
      </c>
      <c r="D184">
        <v>0.1027</v>
      </c>
      <c r="E184">
        <v>2</v>
      </c>
      <c r="F184">
        <v>3</v>
      </c>
      <c r="G184">
        <v>4.1302235179786269E-2</v>
      </c>
      <c r="H184">
        <v>9</v>
      </c>
      <c r="I184">
        <v>0.21558147068351141</v>
      </c>
      <c r="J184">
        <v>64</v>
      </c>
      <c r="K184">
        <v>0.33009394233884032</v>
      </c>
      <c r="L184">
        <v>61.43</v>
      </c>
      <c r="M184">
        <v>61.74</v>
      </c>
      <c r="N184">
        <v>60.11</v>
      </c>
      <c r="O184">
        <v>59.19</v>
      </c>
      <c r="P184">
        <v>63.19</v>
      </c>
      <c r="Q184">
        <v>65.47</v>
      </c>
      <c r="R184">
        <v>67.09</v>
      </c>
      <c r="S184">
        <v>63.83</v>
      </c>
      <c r="T184">
        <v>72.790000000000006</v>
      </c>
      <c r="U184">
        <v>75.05</v>
      </c>
      <c r="V184">
        <v>72.83</v>
      </c>
      <c r="W184">
        <v>74.3</v>
      </c>
      <c r="X184">
        <v>70.290000000000006</v>
      </c>
      <c r="Y184">
        <v>71.11</v>
      </c>
      <c r="Z184">
        <v>72.459999999999994</v>
      </c>
      <c r="AA184">
        <v>71.150000000000006</v>
      </c>
      <c r="AB184">
        <v>73.739999999999995</v>
      </c>
      <c r="AC184">
        <v>74</v>
      </c>
      <c r="AD184">
        <v>73.400000000000006</v>
      </c>
      <c r="AE184">
        <v>69.959999999999994</v>
      </c>
      <c r="AF184">
        <v>70.72</v>
      </c>
      <c r="AG184">
        <f>($AF184-$M184)/$M184</f>
        <v>0.14544865565273724</v>
      </c>
    </row>
    <row r="185" spans="1:33" x14ac:dyDescent="0.25">
      <c r="A185" t="s">
        <v>189</v>
      </c>
      <c r="B185" s="2">
        <v>44683</v>
      </c>
      <c r="C185" s="2">
        <v>44774</v>
      </c>
      <c r="D185">
        <v>0.15859999999999999</v>
      </c>
      <c r="E185">
        <v>3</v>
      </c>
      <c r="F185">
        <v>5</v>
      </c>
      <c r="G185">
        <v>0.1006901433374624</v>
      </c>
      <c r="H185">
        <v>19</v>
      </c>
      <c r="I185">
        <v>8.1932401344894754E-2</v>
      </c>
      <c r="J185">
        <v>61</v>
      </c>
      <c r="K185">
        <v>0.18173774553176439</v>
      </c>
      <c r="L185">
        <v>55.62</v>
      </c>
      <c r="M185">
        <v>56.51</v>
      </c>
      <c r="N185">
        <v>58.92</v>
      </c>
      <c r="O185">
        <v>55.23</v>
      </c>
      <c r="P185">
        <v>55.13</v>
      </c>
      <c r="Q185">
        <v>50.82</v>
      </c>
      <c r="R185">
        <v>53.87</v>
      </c>
      <c r="S185">
        <v>51.77</v>
      </c>
      <c r="T185">
        <v>52.98</v>
      </c>
      <c r="U185">
        <v>56.18</v>
      </c>
      <c r="V185">
        <v>55.15</v>
      </c>
      <c r="W185">
        <v>58.5</v>
      </c>
      <c r="X185">
        <v>55.83</v>
      </c>
      <c r="Y185">
        <v>56.07</v>
      </c>
      <c r="Z185">
        <v>56.46</v>
      </c>
      <c r="AA185">
        <v>55.89</v>
      </c>
      <c r="AB185">
        <v>54.5</v>
      </c>
      <c r="AC185">
        <v>56.24</v>
      </c>
      <c r="AD185">
        <v>59.33</v>
      </c>
      <c r="AE185">
        <v>61.14</v>
      </c>
      <c r="AF185">
        <v>60.68</v>
      </c>
      <c r="AG185">
        <f>($AF185-$M185)/$M185</f>
        <v>7.379224915944084E-2</v>
      </c>
    </row>
    <row r="186" spans="1:33" x14ac:dyDescent="0.25">
      <c r="A186" t="s">
        <v>189</v>
      </c>
      <c r="B186" s="2">
        <v>44501</v>
      </c>
      <c r="C186" s="2">
        <v>44599</v>
      </c>
      <c r="D186">
        <v>0.18529999999999999</v>
      </c>
      <c r="E186">
        <v>7</v>
      </c>
      <c r="F186">
        <v>7</v>
      </c>
      <c r="G186">
        <v>5.6002800140007051E-3</v>
      </c>
      <c r="H186">
        <v>13</v>
      </c>
      <c r="I186">
        <v>0.11060553027651381</v>
      </c>
      <c r="J186">
        <v>44</v>
      </c>
      <c r="K186">
        <v>0.24168708435421771</v>
      </c>
      <c r="L186">
        <v>54.99</v>
      </c>
      <c r="M186">
        <v>57.14</v>
      </c>
      <c r="N186">
        <v>57.85</v>
      </c>
      <c r="O186">
        <v>59.86</v>
      </c>
      <c r="P186">
        <v>59.13</v>
      </c>
      <c r="Q186">
        <v>58.72</v>
      </c>
      <c r="R186">
        <v>58.2</v>
      </c>
      <c r="S186">
        <v>56.82</v>
      </c>
      <c r="T186">
        <v>58.2</v>
      </c>
      <c r="U186">
        <v>58.6</v>
      </c>
      <c r="V186">
        <v>59.2</v>
      </c>
      <c r="W186">
        <v>62.13</v>
      </c>
      <c r="X186">
        <v>62.4</v>
      </c>
      <c r="Y186">
        <v>63.46</v>
      </c>
      <c r="Z186">
        <v>63.34</v>
      </c>
      <c r="AA186">
        <v>61.71</v>
      </c>
      <c r="AB186">
        <v>61.54</v>
      </c>
      <c r="AC186">
        <v>62.37</v>
      </c>
      <c r="AD186">
        <v>60.3</v>
      </c>
      <c r="AE186">
        <v>63.02</v>
      </c>
      <c r="AF186">
        <v>61.43</v>
      </c>
      <c r="AG186">
        <f>($AF186-$M186)/$M186</f>
        <v>7.5078753937696863E-2</v>
      </c>
    </row>
    <row r="187" spans="1:33" x14ac:dyDescent="0.25">
      <c r="A187" t="s">
        <v>189</v>
      </c>
      <c r="B187" s="2">
        <v>44410</v>
      </c>
      <c r="C187" s="2">
        <v>44501</v>
      </c>
      <c r="D187">
        <v>0.28050000000000003</v>
      </c>
      <c r="E187">
        <v>3</v>
      </c>
      <c r="F187">
        <v>3</v>
      </c>
      <c r="G187">
        <v>1.234023799030415E-2</v>
      </c>
      <c r="H187">
        <v>19</v>
      </c>
      <c r="I187">
        <v>2.6443367122079651E-3</v>
      </c>
      <c r="J187">
        <v>64</v>
      </c>
      <c r="K187">
        <v>0.2117672983693257</v>
      </c>
      <c r="L187">
        <v>43.64</v>
      </c>
      <c r="M187">
        <v>45.38</v>
      </c>
      <c r="N187">
        <v>45.67</v>
      </c>
      <c r="O187">
        <v>44.82</v>
      </c>
      <c r="P187">
        <v>45.28</v>
      </c>
      <c r="Q187">
        <v>45.41</v>
      </c>
      <c r="R187">
        <v>44.39</v>
      </c>
      <c r="S187">
        <v>44.79</v>
      </c>
      <c r="T187">
        <v>43.4</v>
      </c>
      <c r="U187">
        <v>43.45</v>
      </c>
      <c r="V187">
        <v>43.41</v>
      </c>
      <c r="W187">
        <v>41.98</v>
      </c>
      <c r="X187">
        <v>41.75</v>
      </c>
      <c r="Y187">
        <v>40.98</v>
      </c>
      <c r="Z187">
        <v>41.5</v>
      </c>
      <c r="AA187">
        <v>42.43</v>
      </c>
      <c r="AB187">
        <v>43.6</v>
      </c>
      <c r="AC187">
        <v>43.51</v>
      </c>
      <c r="AD187">
        <v>44.03</v>
      </c>
      <c r="AE187">
        <v>45.5</v>
      </c>
      <c r="AF187">
        <v>45.27</v>
      </c>
      <c r="AG187">
        <f>($AF187-$M187)/$M187</f>
        <v>-2.4239753195240067E-3</v>
      </c>
    </row>
    <row r="188" spans="1:33" x14ac:dyDescent="0.25">
      <c r="A188" t="s">
        <v>189</v>
      </c>
      <c r="B188" s="2">
        <v>44051</v>
      </c>
      <c r="C188" s="2">
        <v>44135</v>
      </c>
      <c r="D188">
        <v>5.3158000000000003</v>
      </c>
      <c r="E188">
        <v>3</v>
      </c>
      <c r="F188">
        <v>9</v>
      </c>
      <c r="G188">
        <v>5.7683641279855841E-2</v>
      </c>
      <c r="H188">
        <v>19</v>
      </c>
      <c r="I188">
        <v>2.208201892744472E-2</v>
      </c>
      <c r="J188">
        <v>44</v>
      </c>
      <c r="K188">
        <v>0.19468228931951331</v>
      </c>
      <c r="L188">
        <v>21.92</v>
      </c>
      <c r="M188">
        <v>22.19</v>
      </c>
      <c r="N188">
        <v>22.38</v>
      </c>
      <c r="O188">
        <v>21.9</v>
      </c>
      <c r="P188">
        <v>22.04</v>
      </c>
      <c r="Q188">
        <v>21.96</v>
      </c>
      <c r="R188">
        <v>21.75</v>
      </c>
      <c r="S188">
        <v>21.66</v>
      </c>
      <c r="T188">
        <v>21.06</v>
      </c>
      <c r="U188">
        <v>20.91</v>
      </c>
      <c r="V188">
        <v>21.385000000000002</v>
      </c>
      <c r="W188">
        <v>21.59</v>
      </c>
      <c r="X188">
        <v>21.68</v>
      </c>
      <c r="Y188">
        <v>21.33</v>
      </c>
      <c r="Z188">
        <v>22.024999999999999</v>
      </c>
      <c r="AA188">
        <v>21.37</v>
      </c>
      <c r="AB188">
        <v>21.75</v>
      </c>
      <c r="AC188">
        <v>22.38</v>
      </c>
      <c r="AD188">
        <v>21.45</v>
      </c>
      <c r="AE188">
        <v>22.68</v>
      </c>
      <c r="AF188">
        <v>20.93</v>
      </c>
      <c r="AG188">
        <f>($AF188-$M188)/$M188</f>
        <v>-5.6782334384858114E-2</v>
      </c>
    </row>
    <row r="189" spans="1:33" x14ac:dyDescent="0.25">
      <c r="A189" t="s">
        <v>189</v>
      </c>
      <c r="B189" s="2">
        <v>43497</v>
      </c>
      <c r="C189" s="2">
        <v>43582</v>
      </c>
      <c r="D189">
        <v>0.1158</v>
      </c>
      <c r="E189">
        <v>17</v>
      </c>
      <c r="F189">
        <v>18</v>
      </c>
      <c r="G189">
        <v>5.0949513663732949E-3</v>
      </c>
      <c r="H189">
        <v>20</v>
      </c>
      <c r="I189">
        <v>1.5284854099120049E-2</v>
      </c>
      <c r="J189">
        <v>56</v>
      </c>
      <c r="K189">
        <v>6.6234367762853158E-2</v>
      </c>
      <c r="L189">
        <v>20.8</v>
      </c>
      <c r="M189">
        <v>21.59</v>
      </c>
      <c r="N189">
        <v>21.88</v>
      </c>
      <c r="O189">
        <v>22.82</v>
      </c>
      <c r="P189">
        <v>22.25</v>
      </c>
      <c r="Q189">
        <v>21.84</v>
      </c>
      <c r="R189">
        <v>22.24</v>
      </c>
      <c r="S189">
        <v>22.73</v>
      </c>
      <c r="T189">
        <v>22.93</v>
      </c>
      <c r="U189">
        <v>22.91</v>
      </c>
      <c r="V189">
        <v>22.97</v>
      </c>
      <c r="W189">
        <v>22.78</v>
      </c>
      <c r="X189">
        <v>22.59</v>
      </c>
      <c r="Y189">
        <v>22.46</v>
      </c>
      <c r="Z189">
        <v>22.84</v>
      </c>
      <c r="AA189">
        <v>22.97</v>
      </c>
      <c r="AB189">
        <v>22.52</v>
      </c>
      <c r="AC189">
        <v>21.57</v>
      </c>
      <c r="AD189">
        <v>21.48</v>
      </c>
      <c r="AE189">
        <v>21.67</v>
      </c>
      <c r="AF189">
        <v>21.92</v>
      </c>
      <c r="AG189">
        <f>($AF189-$M189)/$M189</f>
        <v>1.5284854099120049E-2</v>
      </c>
    </row>
    <row r="190" spans="1:33" x14ac:dyDescent="0.25">
      <c r="A190" t="s">
        <v>189</v>
      </c>
      <c r="B190" s="2">
        <v>43401</v>
      </c>
      <c r="C190" s="2">
        <v>43497</v>
      </c>
      <c r="D190">
        <v>0.1265</v>
      </c>
      <c r="E190">
        <v>10</v>
      </c>
      <c r="F190">
        <v>10</v>
      </c>
      <c r="G190">
        <v>2.371072910492157E-3</v>
      </c>
      <c r="H190">
        <v>19</v>
      </c>
      <c r="I190">
        <v>0.1149970361588617</v>
      </c>
      <c r="J190">
        <v>64</v>
      </c>
      <c r="K190">
        <v>0.23295791345583869</v>
      </c>
      <c r="L190">
        <v>15.91</v>
      </c>
      <c r="M190">
        <v>16.87</v>
      </c>
      <c r="N190">
        <v>17</v>
      </c>
      <c r="O190">
        <v>18.399999999999999</v>
      </c>
      <c r="P190">
        <v>18.11</v>
      </c>
      <c r="Q190">
        <v>17.72</v>
      </c>
      <c r="R190">
        <v>17.91</v>
      </c>
      <c r="S190">
        <v>18.38</v>
      </c>
      <c r="T190">
        <v>18.399999999999999</v>
      </c>
      <c r="U190">
        <v>17.88</v>
      </c>
      <c r="V190">
        <v>16.829999999999998</v>
      </c>
      <c r="W190">
        <v>17.350000000000001</v>
      </c>
      <c r="X190">
        <v>17.48</v>
      </c>
      <c r="Y190">
        <v>18.399999999999999</v>
      </c>
      <c r="Z190">
        <v>18.79</v>
      </c>
      <c r="AA190">
        <v>17.61</v>
      </c>
      <c r="AB190">
        <v>18.02</v>
      </c>
      <c r="AC190">
        <v>18.579999999999998</v>
      </c>
      <c r="AD190">
        <v>18.670000000000002</v>
      </c>
      <c r="AE190">
        <v>18.809999999999999</v>
      </c>
      <c r="AF190">
        <v>18.329999999999998</v>
      </c>
      <c r="AG190">
        <f>($AF190-$M190)/$M190</f>
        <v>8.6544161232957745E-2</v>
      </c>
    </row>
    <row r="191" spans="1:33" x14ac:dyDescent="0.25">
      <c r="A191" t="s">
        <v>189</v>
      </c>
      <c r="B191" s="2">
        <v>42778</v>
      </c>
      <c r="C191" s="2">
        <v>42862</v>
      </c>
      <c r="D191">
        <v>0.25540000000000002</v>
      </c>
      <c r="E191">
        <v>10</v>
      </c>
      <c r="F191">
        <v>10</v>
      </c>
      <c r="G191">
        <v>1.1757021554539501E-2</v>
      </c>
      <c r="H191">
        <v>20</v>
      </c>
      <c r="I191">
        <v>2.6126714565642812E-3</v>
      </c>
      <c r="J191">
        <v>33</v>
      </c>
      <c r="K191">
        <v>1.1757021554539501E-2</v>
      </c>
      <c r="L191">
        <v>14.94</v>
      </c>
      <c r="M191">
        <v>15.31</v>
      </c>
      <c r="N191">
        <v>15.625</v>
      </c>
      <c r="O191">
        <v>15.53</v>
      </c>
      <c r="P191">
        <v>15.6</v>
      </c>
      <c r="Q191">
        <v>15.98</v>
      </c>
      <c r="R191">
        <v>16</v>
      </c>
      <c r="S191">
        <v>15.62</v>
      </c>
      <c r="T191">
        <v>15.33</v>
      </c>
      <c r="U191">
        <v>15.53</v>
      </c>
      <c r="V191">
        <v>15.13</v>
      </c>
      <c r="W191">
        <v>15.33</v>
      </c>
      <c r="X191">
        <v>15.16</v>
      </c>
      <c r="Y191">
        <v>15.21</v>
      </c>
      <c r="Z191">
        <v>15.26</v>
      </c>
      <c r="AA191">
        <v>15.29</v>
      </c>
      <c r="AB191">
        <v>15.03</v>
      </c>
      <c r="AC191">
        <v>15.2</v>
      </c>
      <c r="AD191">
        <v>15.22</v>
      </c>
      <c r="AE191">
        <v>15.31</v>
      </c>
      <c r="AF191">
        <v>15.35</v>
      </c>
      <c r="AG191">
        <f>($AF191-$M191)/$M191</f>
        <v>2.6126714565642812E-3</v>
      </c>
    </row>
    <row r="192" spans="1:33" x14ac:dyDescent="0.25">
      <c r="A192" t="s">
        <v>189</v>
      </c>
      <c r="B192" s="2">
        <v>42498</v>
      </c>
      <c r="C192" s="2">
        <v>42588</v>
      </c>
      <c r="D192">
        <v>0.1409</v>
      </c>
      <c r="E192">
        <v>3</v>
      </c>
      <c r="F192">
        <v>4</v>
      </c>
      <c r="G192">
        <v>4.5842217484008678E-2</v>
      </c>
      <c r="H192">
        <v>20</v>
      </c>
      <c r="I192">
        <v>7.3560767590618276E-2</v>
      </c>
      <c r="J192">
        <v>55</v>
      </c>
      <c r="K192">
        <v>8.7420042643923071E-2</v>
      </c>
      <c r="L192">
        <v>9.11</v>
      </c>
      <c r="M192">
        <v>9.3800000000000008</v>
      </c>
      <c r="N192">
        <v>9.39</v>
      </c>
      <c r="O192">
        <v>8.9700000000000006</v>
      </c>
      <c r="P192">
        <v>8.9499999999999993</v>
      </c>
      <c r="Q192">
        <v>9</v>
      </c>
      <c r="R192">
        <v>8.9499999999999993</v>
      </c>
      <c r="S192">
        <v>9.2100000000000009</v>
      </c>
      <c r="T192">
        <v>9.0299999999999994</v>
      </c>
      <c r="U192">
        <v>9.19</v>
      </c>
      <c r="V192">
        <v>9.18</v>
      </c>
      <c r="W192">
        <v>9.3800000000000008</v>
      </c>
      <c r="X192">
        <v>9.51</v>
      </c>
      <c r="Y192">
        <v>9.51</v>
      </c>
      <c r="Z192">
        <v>9.66</v>
      </c>
      <c r="AA192">
        <v>9.77</v>
      </c>
      <c r="AB192">
        <v>9.9499999999999993</v>
      </c>
      <c r="AC192">
        <v>9.86</v>
      </c>
      <c r="AD192">
        <v>9.7100000000000009</v>
      </c>
      <c r="AE192">
        <v>9.81</v>
      </c>
      <c r="AF192">
        <v>10.07</v>
      </c>
      <c r="AG192">
        <f>($AF192-$M192)/$M192</f>
        <v>7.3560767590618276E-2</v>
      </c>
    </row>
    <row r="193" spans="1:33" x14ac:dyDescent="0.25">
      <c r="A193" t="s">
        <v>190</v>
      </c>
      <c r="B193" s="2">
        <v>43223</v>
      </c>
      <c r="C193" s="2">
        <v>43313</v>
      </c>
      <c r="D193">
        <v>0.18440000000000001</v>
      </c>
      <c r="E193">
        <v>4</v>
      </c>
      <c r="F193">
        <v>4</v>
      </c>
      <c r="G193">
        <v>1.529051987767552E-3</v>
      </c>
      <c r="H193">
        <v>10</v>
      </c>
      <c r="I193">
        <v>4.5871559633027498E-2</v>
      </c>
      <c r="J193">
        <v>10</v>
      </c>
      <c r="K193">
        <v>4.5871559633027498E-2</v>
      </c>
      <c r="L193">
        <v>52.3</v>
      </c>
      <c r="M193">
        <v>52.32</v>
      </c>
      <c r="N193">
        <v>52.48</v>
      </c>
      <c r="O193">
        <v>52.5</v>
      </c>
      <c r="P193">
        <v>52.24</v>
      </c>
      <c r="Q193">
        <v>52.38</v>
      </c>
      <c r="R193">
        <v>50.88</v>
      </c>
      <c r="S193">
        <v>50.64</v>
      </c>
      <c r="T193">
        <v>51.22</v>
      </c>
      <c r="U193">
        <v>52.84</v>
      </c>
      <c r="V193">
        <v>54.72</v>
      </c>
      <c r="W193">
        <v>53.9</v>
      </c>
      <c r="X193">
        <v>54.22</v>
      </c>
      <c r="Y193">
        <v>54.06</v>
      </c>
      <c r="Z193">
        <v>53.32</v>
      </c>
      <c r="AA193">
        <v>51.68</v>
      </c>
      <c r="AB193">
        <v>53.62</v>
      </c>
      <c r="AC193">
        <v>52.32</v>
      </c>
      <c r="AD193">
        <v>50.84</v>
      </c>
      <c r="AE193">
        <v>51.68</v>
      </c>
      <c r="AF193">
        <v>50.68</v>
      </c>
      <c r="AG193">
        <f>($AF193-$M193)/$M193</f>
        <v>-3.1345565749235485E-2</v>
      </c>
    </row>
    <row r="194" spans="1:33" x14ac:dyDescent="0.25">
      <c r="A194" t="s">
        <v>190</v>
      </c>
      <c r="B194" s="2">
        <v>42403</v>
      </c>
      <c r="C194" s="2">
        <v>42487</v>
      </c>
      <c r="D194">
        <v>3.6970000000000001</v>
      </c>
      <c r="E194">
        <v>2</v>
      </c>
      <c r="F194">
        <v>7</v>
      </c>
      <c r="G194">
        <v>4.2123705057891501E-2</v>
      </c>
      <c r="H194">
        <v>19</v>
      </c>
      <c r="I194">
        <v>0.13561344708511069</v>
      </c>
      <c r="J194">
        <v>51</v>
      </c>
      <c r="K194">
        <v>0.20028437944342881</v>
      </c>
      <c r="L194">
        <v>38.962000000000003</v>
      </c>
      <c r="M194">
        <v>39.384</v>
      </c>
      <c r="N194">
        <v>38.875</v>
      </c>
      <c r="O194">
        <v>37.759</v>
      </c>
      <c r="P194">
        <v>37.789000000000001</v>
      </c>
      <c r="Q194">
        <v>38.569000000000003</v>
      </c>
      <c r="R194">
        <v>38.03</v>
      </c>
      <c r="S194">
        <v>37.725000000000001</v>
      </c>
      <c r="T194">
        <v>38.89</v>
      </c>
      <c r="U194">
        <v>38.674999999999997</v>
      </c>
      <c r="V194">
        <v>39.779000000000003</v>
      </c>
      <c r="W194">
        <v>40.96</v>
      </c>
      <c r="X194">
        <v>41.758000000000003</v>
      </c>
      <c r="Y194">
        <v>42.49</v>
      </c>
      <c r="Z194">
        <v>41.64</v>
      </c>
      <c r="AA194">
        <v>41.393999999999998</v>
      </c>
      <c r="AB194">
        <v>42.116999999999997</v>
      </c>
      <c r="AC194">
        <v>42.268000000000001</v>
      </c>
      <c r="AD194">
        <v>43.34</v>
      </c>
      <c r="AE194">
        <v>44.725000000000001</v>
      </c>
      <c r="AF194">
        <v>43.655000000000001</v>
      </c>
      <c r="AG194">
        <f>($AF194-$M194)/$M194</f>
        <v>0.1084450538289661</v>
      </c>
    </row>
    <row r="195" spans="1:33" x14ac:dyDescent="0.25">
      <c r="A195" t="s">
        <v>191</v>
      </c>
      <c r="B195" s="2">
        <v>44139</v>
      </c>
      <c r="C195" s="2">
        <v>44230</v>
      </c>
      <c r="D195">
        <v>0.19539999999999999</v>
      </c>
      <c r="E195">
        <v>2</v>
      </c>
      <c r="F195">
        <v>4</v>
      </c>
      <c r="G195">
        <v>3.6448662402860758E-2</v>
      </c>
      <c r="H195">
        <v>18</v>
      </c>
      <c r="I195">
        <v>4.0231070765421872E-2</v>
      </c>
      <c r="J195">
        <v>60</v>
      </c>
      <c r="K195">
        <v>0.13320954542328589</v>
      </c>
      <c r="L195">
        <v>128.97</v>
      </c>
      <c r="M195">
        <v>145.41</v>
      </c>
      <c r="N195">
        <v>145.01</v>
      </c>
      <c r="O195">
        <v>142.61000000000001</v>
      </c>
      <c r="P195">
        <v>140.11000000000001</v>
      </c>
      <c r="Q195">
        <v>147.69</v>
      </c>
      <c r="R195">
        <v>143.91</v>
      </c>
      <c r="S195">
        <v>144.26</v>
      </c>
      <c r="T195">
        <v>149.07</v>
      </c>
      <c r="U195">
        <v>148.74</v>
      </c>
      <c r="V195">
        <v>147.05000000000001</v>
      </c>
      <c r="W195">
        <v>147.53</v>
      </c>
      <c r="X195">
        <v>146.03</v>
      </c>
      <c r="Y195">
        <v>143.82</v>
      </c>
      <c r="Z195">
        <v>145.93</v>
      </c>
      <c r="AA195">
        <v>144.08000000000001</v>
      </c>
      <c r="AB195">
        <v>143.83000000000001</v>
      </c>
      <c r="AC195">
        <v>147.16999999999999</v>
      </c>
      <c r="AD195">
        <v>151.26</v>
      </c>
      <c r="AE195">
        <v>149.97999999999999</v>
      </c>
      <c r="AF195">
        <v>149.91</v>
      </c>
      <c r="AG195">
        <f>($AF195-$M195)/$M195</f>
        <v>3.0946977511863007E-2</v>
      </c>
    </row>
    <row r="196" spans="1:33" x14ac:dyDescent="0.25">
      <c r="A196" t="s">
        <v>191</v>
      </c>
      <c r="B196" s="2">
        <v>44041</v>
      </c>
      <c r="C196" s="2">
        <v>44139</v>
      </c>
      <c r="D196">
        <v>0.2268</v>
      </c>
      <c r="E196">
        <v>2</v>
      </c>
      <c r="F196">
        <v>2</v>
      </c>
      <c r="G196">
        <v>1.4740180987032361E-2</v>
      </c>
      <c r="H196">
        <v>20</v>
      </c>
      <c r="I196">
        <v>8.2563671984326972E-2</v>
      </c>
      <c r="J196">
        <v>54</v>
      </c>
      <c r="K196">
        <v>0.21168019404795221</v>
      </c>
      <c r="L196">
        <v>93.03</v>
      </c>
      <c r="M196">
        <v>107.19</v>
      </c>
      <c r="N196">
        <v>105.61</v>
      </c>
      <c r="O196">
        <v>109.59</v>
      </c>
      <c r="P196">
        <v>110.95</v>
      </c>
      <c r="Q196">
        <v>111.39</v>
      </c>
      <c r="R196">
        <v>111.06</v>
      </c>
      <c r="S196">
        <v>108.25</v>
      </c>
      <c r="T196">
        <v>106.36</v>
      </c>
      <c r="U196">
        <v>108.83</v>
      </c>
      <c r="V196">
        <v>115.79</v>
      </c>
      <c r="W196">
        <v>113.41</v>
      </c>
      <c r="X196">
        <v>113.74</v>
      </c>
      <c r="Y196">
        <v>112.18</v>
      </c>
      <c r="Z196">
        <v>112.03</v>
      </c>
      <c r="AA196">
        <v>111.04</v>
      </c>
      <c r="AB196">
        <v>110.66</v>
      </c>
      <c r="AC196">
        <v>113</v>
      </c>
      <c r="AD196">
        <v>115.91</v>
      </c>
      <c r="AE196">
        <v>115.95</v>
      </c>
      <c r="AF196">
        <v>116.04</v>
      </c>
      <c r="AG196">
        <f>($AF196-$M196)/$M196</f>
        <v>8.2563671984326972E-2</v>
      </c>
    </row>
    <row r="197" spans="1:33" x14ac:dyDescent="0.25">
      <c r="A197" t="s">
        <v>191</v>
      </c>
      <c r="B197" s="2">
        <v>43306</v>
      </c>
      <c r="C197" s="2">
        <v>43411</v>
      </c>
      <c r="D197">
        <v>0.43259999999999998</v>
      </c>
      <c r="E197">
        <v>2</v>
      </c>
      <c r="F197">
        <v>3</v>
      </c>
      <c r="G197">
        <v>2.4221453287197221E-2</v>
      </c>
      <c r="H197">
        <v>20</v>
      </c>
      <c r="I197">
        <v>5.1273985530040977E-2</v>
      </c>
      <c r="J197">
        <v>36</v>
      </c>
      <c r="K197">
        <v>0.18103177099716899</v>
      </c>
      <c r="L197">
        <v>59.42</v>
      </c>
      <c r="M197">
        <v>63.58</v>
      </c>
      <c r="N197">
        <v>62.69</v>
      </c>
      <c r="O197">
        <v>62.04</v>
      </c>
      <c r="P197">
        <v>64.09</v>
      </c>
      <c r="Q197">
        <v>64.349999999999994</v>
      </c>
      <c r="R197">
        <v>64.77</v>
      </c>
      <c r="S197">
        <v>65.400000000000006</v>
      </c>
      <c r="T197">
        <v>65.73</v>
      </c>
      <c r="U197">
        <v>65.44</v>
      </c>
      <c r="V197">
        <v>65.16</v>
      </c>
      <c r="W197">
        <v>65.08</v>
      </c>
      <c r="X197">
        <v>64.819999999999993</v>
      </c>
      <c r="Y197">
        <v>64.84</v>
      </c>
      <c r="Z197">
        <v>65.430000000000007</v>
      </c>
      <c r="AA197">
        <v>65.680000000000007</v>
      </c>
      <c r="AB197">
        <v>65.760000000000005</v>
      </c>
      <c r="AC197">
        <v>66.06</v>
      </c>
      <c r="AD197">
        <v>66.16</v>
      </c>
      <c r="AE197">
        <v>66.55</v>
      </c>
      <c r="AF197">
        <v>66.84</v>
      </c>
      <c r="AG197">
        <f>($AF197-$M197)/$M197</f>
        <v>5.1273985530040977E-2</v>
      </c>
    </row>
    <row r="198" spans="1:33" x14ac:dyDescent="0.25">
      <c r="A198" t="s">
        <v>191</v>
      </c>
      <c r="B198" s="2">
        <v>43215</v>
      </c>
      <c r="C198" s="2">
        <v>43306</v>
      </c>
      <c r="D198">
        <v>0.14779999999999999</v>
      </c>
      <c r="E198">
        <v>5</v>
      </c>
      <c r="F198">
        <v>5</v>
      </c>
      <c r="G198">
        <v>4.1608876560333043E-3</v>
      </c>
      <c r="H198">
        <v>20</v>
      </c>
      <c r="I198">
        <v>0.16544481870418071</v>
      </c>
      <c r="J198">
        <v>30</v>
      </c>
      <c r="K198">
        <v>0.20150584505646921</v>
      </c>
      <c r="L198">
        <v>49.75</v>
      </c>
      <c r="M198">
        <v>50.47</v>
      </c>
      <c r="N198">
        <v>51.11</v>
      </c>
      <c r="O198">
        <v>51.01</v>
      </c>
      <c r="P198">
        <v>50.82</v>
      </c>
      <c r="Q198">
        <v>50.26</v>
      </c>
      <c r="R198">
        <v>50.31</v>
      </c>
      <c r="S198">
        <v>52.49</v>
      </c>
      <c r="T198">
        <v>53.01</v>
      </c>
      <c r="U198">
        <v>52.86</v>
      </c>
      <c r="V198">
        <v>53.17</v>
      </c>
      <c r="W198">
        <v>54.97</v>
      </c>
      <c r="X198">
        <v>55.23</v>
      </c>
      <c r="Y198">
        <v>56.74</v>
      </c>
      <c r="Z198">
        <v>55.64</v>
      </c>
      <c r="AA198">
        <v>56.7</v>
      </c>
      <c r="AB198">
        <v>56.95</v>
      </c>
      <c r="AC198">
        <v>57.51</v>
      </c>
      <c r="AD198">
        <v>57.71</v>
      </c>
      <c r="AE198">
        <v>57.39</v>
      </c>
      <c r="AF198">
        <v>58.82</v>
      </c>
      <c r="AG198">
        <f>($AF198-$M198)/$M198</f>
        <v>0.16544481870418073</v>
      </c>
    </row>
    <row r="199" spans="1:33" x14ac:dyDescent="0.25">
      <c r="A199" t="s">
        <v>191</v>
      </c>
      <c r="B199" s="2">
        <v>42844</v>
      </c>
      <c r="C199" s="2">
        <v>42935</v>
      </c>
      <c r="D199">
        <v>0.1308</v>
      </c>
      <c r="E199">
        <v>2</v>
      </c>
      <c r="F199">
        <v>2</v>
      </c>
      <c r="G199">
        <v>3.0383592859855031E-3</v>
      </c>
      <c r="H199">
        <v>19</v>
      </c>
      <c r="I199">
        <v>6.247626281807836E-2</v>
      </c>
      <c r="J199">
        <v>23</v>
      </c>
      <c r="K199">
        <v>0.12571211545765301</v>
      </c>
      <c r="L199">
        <v>52.61</v>
      </c>
      <c r="M199">
        <v>52.66</v>
      </c>
      <c r="N199">
        <v>52.5</v>
      </c>
      <c r="O199">
        <v>52.81</v>
      </c>
      <c r="P199">
        <v>53</v>
      </c>
      <c r="Q199">
        <v>53.04</v>
      </c>
      <c r="R199">
        <v>53.21</v>
      </c>
      <c r="S199">
        <v>53.74</v>
      </c>
      <c r="T199">
        <v>53.6</v>
      </c>
      <c r="U199">
        <v>53.29</v>
      </c>
      <c r="V199">
        <v>54.49</v>
      </c>
      <c r="W199">
        <v>54.91</v>
      </c>
      <c r="X199">
        <v>54.93</v>
      </c>
      <c r="Y199">
        <v>54.62</v>
      </c>
      <c r="Z199">
        <v>55.15</v>
      </c>
      <c r="AA199">
        <v>55.33</v>
      </c>
      <c r="AB199">
        <v>54.68</v>
      </c>
      <c r="AC199">
        <v>55.32</v>
      </c>
      <c r="AD199">
        <v>55.4</v>
      </c>
      <c r="AE199">
        <v>55.95</v>
      </c>
      <c r="AF199">
        <v>55.36</v>
      </c>
      <c r="AG199">
        <f>($AF199-$M199)/$M199</f>
        <v>5.1272312951006517E-2</v>
      </c>
    </row>
    <row r="200" spans="1:33" x14ac:dyDescent="0.25">
      <c r="A200" t="s">
        <v>192</v>
      </c>
      <c r="B200" s="2">
        <v>44952</v>
      </c>
      <c r="C200" s="2">
        <v>45043</v>
      </c>
      <c r="D200">
        <v>0.17019999999999999</v>
      </c>
      <c r="E200">
        <v>2</v>
      </c>
      <c r="F200">
        <v>3</v>
      </c>
      <c r="G200">
        <v>1.327534905012585E-2</v>
      </c>
      <c r="H200">
        <v>15</v>
      </c>
      <c r="I200">
        <v>6.5232318608377235E-2</v>
      </c>
      <c r="J200">
        <v>46</v>
      </c>
      <c r="K200">
        <v>0.12050812542916001</v>
      </c>
      <c r="L200">
        <v>42.68</v>
      </c>
      <c r="M200">
        <v>43.69</v>
      </c>
      <c r="N200">
        <v>43.575000000000003</v>
      </c>
      <c r="O200">
        <v>43.11</v>
      </c>
      <c r="P200">
        <v>44.265000000000001</v>
      </c>
      <c r="Q200">
        <v>45.515000000000001</v>
      </c>
      <c r="R200">
        <v>46.11</v>
      </c>
      <c r="S200">
        <v>45.115000000000002</v>
      </c>
      <c r="T200">
        <v>45.265000000000001</v>
      </c>
      <c r="U200">
        <v>45.185000000000002</v>
      </c>
      <c r="V200">
        <v>46.145000000000003</v>
      </c>
      <c r="W200">
        <v>44.93</v>
      </c>
      <c r="X200">
        <v>45.384999999999998</v>
      </c>
      <c r="Y200">
        <v>45.604999999999997</v>
      </c>
      <c r="Z200">
        <v>46.17</v>
      </c>
      <c r="AA200">
        <v>46.54</v>
      </c>
      <c r="AB200">
        <v>45.905000000000001</v>
      </c>
      <c r="AC200">
        <v>45.384999999999998</v>
      </c>
      <c r="AD200">
        <v>45.015000000000001</v>
      </c>
      <c r="AE200">
        <v>44.6</v>
      </c>
      <c r="AF200">
        <v>45.22</v>
      </c>
      <c r="AG200">
        <f>($AF200-$M200)/$M200</f>
        <v>3.5019455252918316E-2</v>
      </c>
    </row>
    <row r="201" spans="1:33" x14ac:dyDescent="0.25">
      <c r="A201" t="s">
        <v>192</v>
      </c>
      <c r="B201" s="2">
        <v>44770</v>
      </c>
      <c r="C201" s="2">
        <v>44861</v>
      </c>
      <c r="D201">
        <v>0.1646</v>
      </c>
      <c r="E201">
        <v>8</v>
      </c>
      <c r="F201">
        <v>8</v>
      </c>
      <c r="G201">
        <v>4.0211210398050347E-2</v>
      </c>
      <c r="H201">
        <v>13</v>
      </c>
      <c r="I201">
        <v>1.733008394259411E-2</v>
      </c>
      <c r="J201">
        <v>13</v>
      </c>
      <c r="K201">
        <v>1.733008394259411E-2</v>
      </c>
      <c r="L201">
        <v>36.274999999999999</v>
      </c>
      <c r="M201">
        <v>36.93</v>
      </c>
      <c r="N201">
        <v>37.26</v>
      </c>
      <c r="O201">
        <v>37.590000000000003</v>
      </c>
      <c r="P201">
        <v>38.435000000000002</v>
      </c>
      <c r="Q201">
        <v>38.65</v>
      </c>
      <c r="R201">
        <v>37.6</v>
      </c>
      <c r="S201">
        <v>37.4</v>
      </c>
      <c r="T201">
        <v>35.445</v>
      </c>
      <c r="U201">
        <v>36.615000000000002</v>
      </c>
      <c r="V201">
        <v>37.005000000000003</v>
      </c>
      <c r="W201">
        <v>37.125</v>
      </c>
      <c r="X201">
        <v>37.44</v>
      </c>
      <c r="Y201">
        <v>37.57</v>
      </c>
      <c r="Z201">
        <v>35.94</v>
      </c>
      <c r="AA201">
        <v>37.1</v>
      </c>
      <c r="AB201">
        <v>36.619999999999997</v>
      </c>
      <c r="AC201">
        <v>35.57</v>
      </c>
      <c r="AD201">
        <v>35.734999999999999</v>
      </c>
      <c r="AE201">
        <v>35.909999999999997</v>
      </c>
      <c r="AF201">
        <v>36.520000000000003</v>
      </c>
      <c r="AG201">
        <f>($AF201-$M201)/$M201</f>
        <v>-1.110208502572425E-2</v>
      </c>
    </row>
    <row r="202" spans="1:33" x14ac:dyDescent="0.25">
      <c r="A202" t="s">
        <v>192</v>
      </c>
      <c r="B202" s="2">
        <v>44678</v>
      </c>
      <c r="C202" s="2">
        <v>44770</v>
      </c>
      <c r="D202">
        <v>0.13830000000000001</v>
      </c>
      <c r="E202">
        <v>3</v>
      </c>
      <c r="F202">
        <v>3</v>
      </c>
      <c r="G202">
        <v>2.0370890699634769E-2</v>
      </c>
      <c r="H202">
        <v>14</v>
      </c>
      <c r="I202">
        <v>7.1789828603540301E-2</v>
      </c>
      <c r="J202">
        <v>14</v>
      </c>
      <c r="K202">
        <v>7.1789828603540301E-2</v>
      </c>
      <c r="L202">
        <v>35.034999999999997</v>
      </c>
      <c r="M202">
        <v>35.590000000000003</v>
      </c>
      <c r="N202">
        <v>35.734999999999999</v>
      </c>
      <c r="O202">
        <v>34.865000000000002</v>
      </c>
      <c r="P202">
        <v>35.72</v>
      </c>
      <c r="Q202">
        <v>35.020000000000003</v>
      </c>
      <c r="R202">
        <v>35.1</v>
      </c>
      <c r="S202">
        <v>34.765000000000001</v>
      </c>
      <c r="T202">
        <v>33.4</v>
      </c>
      <c r="U202">
        <v>33.43</v>
      </c>
      <c r="V202">
        <v>34.375</v>
      </c>
      <c r="W202">
        <v>35.74</v>
      </c>
      <c r="X202">
        <v>37.880000000000003</v>
      </c>
      <c r="Y202">
        <v>37.145000000000003</v>
      </c>
      <c r="Z202">
        <v>38.145000000000003</v>
      </c>
      <c r="AA202">
        <v>37.36</v>
      </c>
      <c r="AB202">
        <v>37.344999999999999</v>
      </c>
      <c r="AC202">
        <v>36.795000000000002</v>
      </c>
      <c r="AD202">
        <v>36.844999999999999</v>
      </c>
      <c r="AE202">
        <v>35.58</v>
      </c>
      <c r="AF202">
        <v>35.784999999999997</v>
      </c>
      <c r="AG202">
        <f>($AF202-$M202)/$M202</f>
        <v>5.4790671536946662E-3</v>
      </c>
    </row>
    <row r="203" spans="1:33" x14ac:dyDescent="0.25">
      <c r="A203" t="s">
        <v>192</v>
      </c>
      <c r="B203" s="2">
        <v>43853</v>
      </c>
      <c r="C203" s="2">
        <v>43943</v>
      </c>
      <c r="D203">
        <v>0.1658</v>
      </c>
      <c r="E203">
        <v>2</v>
      </c>
      <c r="F203">
        <v>6</v>
      </c>
      <c r="G203">
        <v>8.8320115356885345E-2</v>
      </c>
      <c r="H203">
        <v>15</v>
      </c>
      <c r="I203">
        <v>5.8759913482336071E-2</v>
      </c>
      <c r="J203">
        <v>15</v>
      </c>
      <c r="K203">
        <v>5.8759913482336071E-2</v>
      </c>
      <c r="L203">
        <v>27</v>
      </c>
      <c r="M203">
        <v>27.74</v>
      </c>
      <c r="N203">
        <v>26.14</v>
      </c>
      <c r="O203">
        <v>27.06</v>
      </c>
      <c r="P203">
        <v>26.89</v>
      </c>
      <c r="Q203">
        <v>26.52</v>
      </c>
      <c r="R203">
        <v>25.29</v>
      </c>
      <c r="S203">
        <v>25.75</v>
      </c>
      <c r="T203">
        <v>26.67</v>
      </c>
      <c r="U203">
        <v>27.37</v>
      </c>
      <c r="V203">
        <v>27.2</v>
      </c>
      <c r="W203">
        <v>27.24</v>
      </c>
      <c r="X203">
        <v>27.57</v>
      </c>
      <c r="Y203">
        <v>28.25</v>
      </c>
      <c r="Z203">
        <v>28.54</v>
      </c>
      <c r="AA203">
        <v>29.37</v>
      </c>
      <c r="AB203">
        <v>28.95</v>
      </c>
      <c r="AC203">
        <v>28.2</v>
      </c>
      <c r="AD203">
        <v>27.85</v>
      </c>
      <c r="AE203">
        <v>29.13</v>
      </c>
      <c r="AF203">
        <v>28.71</v>
      </c>
      <c r="AG203">
        <f>($AF203-$M203)/$M203</f>
        <v>3.4967555875991436E-2</v>
      </c>
    </row>
    <row r="204" spans="1:33" x14ac:dyDescent="0.25">
      <c r="A204" t="s">
        <v>192</v>
      </c>
      <c r="B204" s="2">
        <v>43489</v>
      </c>
      <c r="C204" s="2">
        <v>43579</v>
      </c>
      <c r="D204">
        <v>0.11650000000000001</v>
      </c>
      <c r="E204">
        <v>2</v>
      </c>
      <c r="F204">
        <v>8</v>
      </c>
      <c r="G204">
        <v>3.7926235212247743E-2</v>
      </c>
      <c r="H204">
        <v>16</v>
      </c>
      <c r="I204">
        <v>2.2616562282533129E-2</v>
      </c>
      <c r="J204">
        <v>62</v>
      </c>
      <c r="K204">
        <v>0.17188587334725131</v>
      </c>
      <c r="L204">
        <v>13.765000000000001</v>
      </c>
      <c r="M204">
        <v>14.37</v>
      </c>
      <c r="N204">
        <v>14.07</v>
      </c>
      <c r="O204">
        <v>13.835000000000001</v>
      </c>
      <c r="P204">
        <v>13.885</v>
      </c>
      <c r="Q204">
        <v>13.865</v>
      </c>
      <c r="R204">
        <v>13.904999999999999</v>
      </c>
      <c r="S204">
        <v>13.95</v>
      </c>
      <c r="T204">
        <v>13.824999999999999</v>
      </c>
      <c r="U204">
        <v>14.49</v>
      </c>
      <c r="V204">
        <v>13.845000000000001</v>
      </c>
      <c r="W204">
        <v>13.535</v>
      </c>
      <c r="X204">
        <v>13.904999999999999</v>
      </c>
      <c r="Y204">
        <v>14.65</v>
      </c>
      <c r="Z204">
        <v>14.64</v>
      </c>
      <c r="AA204">
        <v>14.59</v>
      </c>
      <c r="AB204">
        <v>14.695</v>
      </c>
      <c r="AC204">
        <v>14.63</v>
      </c>
      <c r="AD204">
        <v>14.48</v>
      </c>
      <c r="AE204">
        <v>14.675000000000001</v>
      </c>
      <c r="AF204">
        <v>14.65</v>
      </c>
      <c r="AG204">
        <f>($AF204-$M204)/$M204</f>
        <v>1.9485038274182406E-2</v>
      </c>
    </row>
    <row r="205" spans="1:33" x14ac:dyDescent="0.25">
      <c r="A205" t="s">
        <v>192</v>
      </c>
      <c r="B205" s="2">
        <v>42761</v>
      </c>
      <c r="C205" s="2">
        <v>42852</v>
      </c>
      <c r="D205">
        <v>0.18110000000000001</v>
      </c>
      <c r="E205">
        <v>2</v>
      </c>
      <c r="F205">
        <v>3</v>
      </c>
      <c r="G205">
        <v>2.4399999999999981E-2</v>
      </c>
      <c r="H205">
        <v>20</v>
      </c>
      <c r="I205">
        <v>0.1416</v>
      </c>
      <c r="J205">
        <v>41</v>
      </c>
      <c r="K205">
        <v>0.18279999999999999</v>
      </c>
      <c r="L205">
        <v>12.055</v>
      </c>
      <c r="M205">
        <v>12.5</v>
      </c>
      <c r="N205">
        <v>12.494999999999999</v>
      </c>
      <c r="O205">
        <v>12.195</v>
      </c>
      <c r="P205">
        <v>12.615</v>
      </c>
      <c r="Q205">
        <v>13.234999999999999</v>
      </c>
      <c r="R205">
        <v>13.275</v>
      </c>
      <c r="S205">
        <v>13.19</v>
      </c>
      <c r="T205">
        <v>13.39</v>
      </c>
      <c r="U205">
        <v>13.015000000000001</v>
      </c>
      <c r="V205">
        <v>12.85</v>
      </c>
      <c r="W205">
        <v>12.72</v>
      </c>
      <c r="X205">
        <v>12.914999999999999</v>
      </c>
      <c r="Y205">
        <v>12.97</v>
      </c>
      <c r="Z205">
        <v>13.13</v>
      </c>
      <c r="AA205">
        <v>13.345000000000001</v>
      </c>
      <c r="AB205">
        <v>13.315</v>
      </c>
      <c r="AC205">
        <v>13.585000000000001</v>
      </c>
      <c r="AD205">
        <v>13.755000000000001</v>
      </c>
      <c r="AE205">
        <v>14.164999999999999</v>
      </c>
      <c r="AF205">
        <v>14.27</v>
      </c>
      <c r="AG205">
        <f>($AF205-$M205)/$M205</f>
        <v>0.14159999999999998</v>
      </c>
    </row>
    <row r="206" spans="1:33" x14ac:dyDescent="0.25">
      <c r="A206" t="s">
        <v>193</v>
      </c>
      <c r="B206" s="2">
        <v>44951</v>
      </c>
      <c r="C206" s="2">
        <v>45042</v>
      </c>
      <c r="D206">
        <v>0.22989999999999999</v>
      </c>
      <c r="E206">
        <v>2</v>
      </c>
      <c r="F206">
        <v>3</v>
      </c>
      <c r="G206">
        <v>3.3760972316002703E-2</v>
      </c>
      <c r="H206">
        <v>6</v>
      </c>
      <c r="I206">
        <v>7.5913957750554692E-2</v>
      </c>
      <c r="J206">
        <v>6</v>
      </c>
      <c r="K206">
        <v>7.5913957750554692E-2</v>
      </c>
      <c r="L206">
        <v>103.44</v>
      </c>
      <c r="M206">
        <v>103.67</v>
      </c>
      <c r="N206">
        <v>103.44</v>
      </c>
      <c r="O206">
        <v>100.17</v>
      </c>
      <c r="P206">
        <v>101.7</v>
      </c>
      <c r="Q206">
        <v>107.99</v>
      </c>
      <c r="R206">
        <v>111.54</v>
      </c>
      <c r="S206">
        <v>107.99</v>
      </c>
      <c r="T206">
        <v>106.95</v>
      </c>
      <c r="U206">
        <v>110.2</v>
      </c>
      <c r="V206">
        <v>107.63</v>
      </c>
      <c r="W206">
        <v>107.66</v>
      </c>
      <c r="X206">
        <v>105.56</v>
      </c>
      <c r="Y206">
        <v>106.75</v>
      </c>
      <c r="Z206">
        <v>108.01</v>
      </c>
      <c r="AA206">
        <v>108.46</v>
      </c>
      <c r="AB206">
        <v>106.3</v>
      </c>
      <c r="AC206">
        <v>105.25</v>
      </c>
      <c r="AD206">
        <v>101.16</v>
      </c>
      <c r="AE206">
        <v>100.77</v>
      </c>
      <c r="AF206">
        <v>102.99</v>
      </c>
      <c r="AG206">
        <f>($AF206-$M206)/$M206</f>
        <v>-6.559274621394876E-3</v>
      </c>
    </row>
    <row r="207" spans="1:33" x14ac:dyDescent="0.25">
      <c r="A207" t="s">
        <v>193</v>
      </c>
      <c r="B207" s="2">
        <v>44859</v>
      </c>
      <c r="C207" s="2">
        <v>44951</v>
      </c>
      <c r="D207">
        <v>0.10580000000000001</v>
      </c>
      <c r="E207">
        <v>2</v>
      </c>
      <c r="F207">
        <v>2</v>
      </c>
      <c r="G207">
        <v>2.9057750759878431E-2</v>
      </c>
      <c r="H207">
        <v>15</v>
      </c>
      <c r="I207">
        <v>0.17434650455927059</v>
      </c>
      <c r="J207">
        <v>60</v>
      </c>
      <c r="K207">
        <v>0.25835866261398183</v>
      </c>
      <c r="L207">
        <v>79.650000000000006</v>
      </c>
      <c r="M207">
        <v>82.25</v>
      </c>
      <c r="N207">
        <v>79.86</v>
      </c>
      <c r="O207">
        <v>83.35</v>
      </c>
      <c r="P207">
        <v>81.349999999999994</v>
      </c>
      <c r="Q207">
        <v>82.22</v>
      </c>
      <c r="R207">
        <v>79.44</v>
      </c>
      <c r="S207">
        <v>80.09</v>
      </c>
      <c r="T207">
        <v>84.72</v>
      </c>
      <c r="U207">
        <v>85.54</v>
      </c>
      <c r="V207">
        <v>86.45</v>
      </c>
      <c r="W207">
        <v>84.37</v>
      </c>
      <c r="X207">
        <v>93.33</v>
      </c>
      <c r="Y207">
        <v>96.31</v>
      </c>
      <c r="Z207">
        <v>94.14</v>
      </c>
      <c r="AA207">
        <v>96.59</v>
      </c>
      <c r="AB207">
        <v>91.48</v>
      </c>
      <c r="AC207">
        <v>92.51</v>
      </c>
      <c r="AD207">
        <v>92.9</v>
      </c>
      <c r="AE207">
        <v>91.1</v>
      </c>
      <c r="AF207">
        <v>92.93</v>
      </c>
      <c r="AG207">
        <f>($AF207-$M207)/$M207</f>
        <v>0.12984802431610951</v>
      </c>
    </row>
    <row r="208" spans="1:33" x14ac:dyDescent="0.25">
      <c r="A208" t="s">
        <v>193</v>
      </c>
      <c r="B208" s="2">
        <v>43942</v>
      </c>
      <c r="C208" s="2">
        <v>44033</v>
      </c>
      <c r="D208">
        <v>0.1351</v>
      </c>
      <c r="E208">
        <v>2</v>
      </c>
      <c r="F208">
        <v>2</v>
      </c>
      <c r="G208">
        <v>2.5167250716788759E-2</v>
      </c>
      <c r="H208">
        <v>6</v>
      </c>
      <c r="I208">
        <v>7.2316024211532201E-2</v>
      </c>
      <c r="J208">
        <v>62</v>
      </c>
      <c r="K208">
        <v>0.42943612615482629</v>
      </c>
      <c r="L208">
        <v>60.93</v>
      </c>
      <c r="M208">
        <v>62.78</v>
      </c>
      <c r="N208">
        <v>61.2</v>
      </c>
      <c r="O208">
        <v>62</v>
      </c>
      <c r="P208">
        <v>63.75</v>
      </c>
      <c r="Q208">
        <v>63.19</v>
      </c>
      <c r="R208">
        <v>67.319999999999993</v>
      </c>
      <c r="S208">
        <v>62.54</v>
      </c>
      <c r="T208">
        <v>57.85</v>
      </c>
      <c r="U208">
        <v>58.58</v>
      </c>
      <c r="V208">
        <v>59.44</v>
      </c>
      <c r="W208">
        <v>60.5</v>
      </c>
      <c r="X208">
        <v>62.43</v>
      </c>
      <c r="Y208">
        <v>65.09</v>
      </c>
      <c r="Z208">
        <v>63.11</v>
      </c>
      <c r="AA208">
        <v>61.3</v>
      </c>
      <c r="AB208">
        <v>59.73</v>
      </c>
      <c r="AC208">
        <v>61.39</v>
      </c>
      <c r="AD208">
        <v>56.89</v>
      </c>
      <c r="AE208">
        <v>60.65</v>
      </c>
      <c r="AF208">
        <v>61.12</v>
      </c>
      <c r="AG208">
        <f>($AF208-$M208)/$M208</f>
        <v>-2.6441541892322454E-2</v>
      </c>
    </row>
    <row r="209" spans="1:33" x14ac:dyDescent="0.25">
      <c r="A209" t="s">
        <v>193</v>
      </c>
      <c r="B209" s="2">
        <v>43578</v>
      </c>
      <c r="C209" s="2">
        <v>43669</v>
      </c>
      <c r="D209">
        <v>0.2273</v>
      </c>
      <c r="E209">
        <v>12</v>
      </c>
      <c r="F209">
        <v>12</v>
      </c>
      <c r="G209">
        <v>4.1675349031054652E-4</v>
      </c>
      <c r="H209">
        <v>13</v>
      </c>
      <c r="I209">
        <v>5.4177953740362156E-3</v>
      </c>
      <c r="J209">
        <v>48</v>
      </c>
      <c r="K209">
        <v>1.7503646593040139E-2</v>
      </c>
      <c r="L209">
        <v>44.59</v>
      </c>
      <c r="M209">
        <v>47.99</v>
      </c>
      <c r="N209">
        <v>48.15</v>
      </c>
      <c r="O209">
        <v>48.76</v>
      </c>
      <c r="P209">
        <v>49.1</v>
      </c>
      <c r="Q209">
        <v>49</v>
      </c>
      <c r="R209">
        <v>48.74</v>
      </c>
      <c r="S209">
        <v>48.96</v>
      </c>
      <c r="T209">
        <v>49.43</v>
      </c>
      <c r="U209">
        <v>48.58</v>
      </c>
      <c r="V209">
        <v>48.12</v>
      </c>
      <c r="W209">
        <v>48.19</v>
      </c>
      <c r="X209">
        <v>47.97</v>
      </c>
      <c r="Y209">
        <v>48.25</v>
      </c>
      <c r="Z209">
        <v>45.76</v>
      </c>
      <c r="AA209">
        <v>46.23</v>
      </c>
      <c r="AB209">
        <v>46.79</v>
      </c>
      <c r="AC209">
        <v>46.97</v>
      </c>
      <c r="AD209">
        <v>45.9</v>
      </c>
      <c r="AE209">
        <v>43.83</v>
      </c>
      <c r="AF209">
        <v>43.92</v>
      </c>
      <c r="AG209">
        <f>($AF209-$M209)/$M209</f>
        <v>-8.4809335278182962E-2</v>
      </c>
    </row>
    <row r="210" spans="1:33" x14ac:dyDescent="0.25">
      <c r="A210" t="s">
        <v>193</v>
      </c>
      <c r="B210" s="2">
        <v>43488</v>
      </c>
      <c r="C210" s="2">
        <v>43578</v>
      </c>
      <c r="D210">
        <v>0.25750000000000001</v>
      </c>
      <c r="E210">
        <v>6</v>
      </c>
      <c r="F210">
        <v>6</v>
      </c>
      <c r="G210">
        <v>1.3873473917868249E-3</v>
      </c>
      <c r="H210">
        <v>19</v>
      </c>
      <c r="I210">
        <v>0.14567147613762491</v>
      </c>
      <c r="J210">
        <v>58</v>
      </c>
      <c r="K210">
        <v>0.25221975582685913</v>
      </c>
      <c r="L210">
        <v>31.93</v>
      </c>
      <c r="M210">
        <v>36.04</v>
      </c>
      <c r="N210">
        <v>36.75</v>
      </c>
      <c r="O210">
        <v>36.770000000000003</v>
      </c>
      <c r="P210">
        <v>36.340000000000003</v>
      </c>
      <c r="Q210">
        <v>36.9</v>
      </c>
      <c r="R210">
        <v>35.99</v>
      </c>
      <c r="S210">
        <v>36.76</v>
      </c>
      <c r="T210">
        <v>36.93</v>
      </c>
      <c r="U210">
        <v>37.35</v>
      </c>
      <c r="V210">
        <v>38.5</v>
      </c>
      <c r="W210">
        <v>37.64</v>
      </c>
      <c r="X210">
        <v>37.54</v>
      </c>
      <c r="Y210">
        <v>37.869999999999997</v>
      </c>
      <c r="Z210">
        <v>38.909999999999997</v>
      </c>
      <c r="AA210">
        <v>39.15</v>
      </c>
      <c r="AB210">
        <v>39.53</v>
      </c>
      <c r="AC210">
        <v>39.770000000000003</v>
      </c>
      <c r="AD210">
        <v>40.380000000000003</v>
      </c>
      <c r="AE210">
        <v>41.29</v>
      </c>
      <c r="AF210">
        <v>41.1</v>
      </c>
      <c r="AG210">
        <f>($AF210-$M210)/$M210</f>
        <v>0.14039955604883469</v>
      </c>
    </row>
    <row r="211" spans="1:33" x14ac:dyDescent="0.25">
      <c r="A211" t="s">
        <v>193</v>
      </c>
      <c r="B211" s="2">
        <v>42214</v>
      </c>
      <c r="C211" s="2">
        <v>42304</v>
      </c>
      <c r="D211">
        <v>0.16739999999999999</v>
      </c>
      <c r="E211">
        <v>3</v>
      </c>
      <c r="F211">
        <v>4</v>
      </c>
      <c r="G211">
        <v>2.5534132360604578E-2</v>
      </c>
      <c r="H211">
        <v>8</v>
      </c>
      <c r="I211">
        <v>5.2110474205314151E-3</v>
      </c>
      <c r="J211">
        <v>34</v>
      </c>
      <c r="K211">
        <v>6.2532569046376994E-3</v>
      </c>
      <c r="L211">
        <v>18.61</v>
      </c>
      <c r="M211">
        <v>19.190000000000001</v>
      </c>
      <c r="N211">
        <v>19.260000000000002</v>
      </c>
      <c r="O211">
        <v>18.82</v>
      </c>
      <c r="P211">
        <v>18.7</v>
      </c>
      <c r="Q211">
        <v>18.95</v>
      </c>
      <c r="R211">
        <v>18.899999999999999</v>
      </c>
      <c r="S211">
        <v>18.93</v>
      </c>
      <c r="T211">
        <v>19.29</v>
      </c>
      <c r="U211">
        <v>18.920000000000002</v>
      </c>
      <c r="V211">
        <v>18.87</v>
      </c>
      <c r="W211">
        <v>18.57</v>
      </c>
      <c r="X211">
        <v>18.649999999999999</v>
      </c>
      <c r="Y211">
        <v>18.75</v>
      </c>
      <c r="Z211">
        <v>18.45</v>
      </c>
      <c r="AA211">
        <v>18.25</v>
      </c>
      <c r="AB211">
        <v>17.75</v>
      </c>
      <c r="AC211">
        <v>17.260000000000002</v>
      </c>
      <c r="AD211">
        <v>16.79</v>
      </c>
      <c r="AE211">
        <v>16.78</v>
      </c>
      <c r="AF211">
        <v>17.510000000000002</v>
      </c>
      <c r="AG211">
        <f>($AF211-$M211)/$M211</f>
        <v>-8.7545596664929629E-2</v>
      </c>
    </row>
    <row r="212" spans="1:33" x14ac:dyDescent="0.25">
      <c r="A212" t="s">
        <v>193</v>
      </c>
      <c r="B212" s="2">
        <v>42124</v>
      </c>
      <c r="C212" s="2">
        <v>42214</v>
      </c>
      <c r="D212">
        <v>0.3821</v>
      </c>
      <c r="E212">
        <v>2</v>
      </c>
      <c r="F212">
        <v>3</v>
      </c>
      <c r="G212">
        <v>2.3645320197044351E-2</v>
      </c>
      <c r="H212">
        <v>19</v>
      </c>
      <c r="I212">
        <v>4.3842364532019729E-2</v>
      </c>
      <c r="J212">
        <v>21</v>
      </c>
      <c r="K212">
        <v>4.4827586206896558E-2</v>
      </c>
      <c r="L212">
        <v>18.25</v>
      </c>
      <c r="M212">
        <v>20.3</v>
      </c>
      <c r="N212">
        <v>20.28</v>
      </c>
      <c r="O212">
        <v>19.82</v>
      </c>
      <c r="P212">
        <v>19.91</v>
      </c>
      <c r="Q212">
        <v>20.05</v>
      </c>
      <c r="R212">
        <v>20.51</v>
      </c>
      <c r="S212">
        <v>20.68</v>
      </c>
      <c r="T212">
        <v>20.45</v>
      </c>
      <c r="U212">
        <v>20.420000000000002</v>
      </c>
      <c r="V212">
        <v>20.72</v>
      </c>
      <c r="W212">
        <v>20.63</v>
      </c>
      <c r="X212">
        <v>20.72</v>
      </c>
      <c r="Y212">
        <v>20.71</v>
      </c>
      <c r="Z212">
        <v>20.69</v>
      </c>
      <c r="AA212">
        <v>20.8</v>
      </c>
      <c r="AB212">
        <v>20.71</v>
      </c>
      <c r="AC212">
        <v>20.56</v>
      </c>
      <c r="AD212">
        <v>21.15</v>
      </c>
      <c r="AE212">
        <v>21.19</v>
      </c>
      <c r="AF212">
        <v>21.15</v>
      </c>
      <c r="AG212">
        <f>($AF212-$M212)/$M212</f>
        <v>4.1871921182265903E-2</v>
      </c>
    </row>
    <row r="213" spans="1:33" x14ac:dyDescent="0.25">
      <c r="A213" t="s">
        <v>194</v>
      </c>
      <c r="B213" s="2">
        <v>44768</v>
      </c>
      <c r="C213" s="2">
        <v>44859</v>
      </c>
      <c r="D213">
        <v>0.1167</v>
      </c>
      <c r="E213">
        <v>19</v>
      </c>
      <c r="F213">
        <v>19</v>
      </c>
      <c r="G213">
        <v>5.8295441296487302E-4</v>
      </c>
      <c r="H213">
        <v>20</v>
      </c>
      <c r="I213">
        <v>5.7129532470561869E-3</v>
      </c>
      <c r="J213">
        <v>22</v>
      </c>
      <c r="K213">
        <v>3.3636469628075143E-2</v>
      </c>
      <c r="L213">
        <v>160.84</v>
      </c>
      <c r="M213">
        <v>171.54</v>
      </c>
      <c r="N213">
        <v>175.75</v>
      </c>
      <c r="O213">
        <v>178.89</v>
      </c>
      <c r="P213">
        <v>178.8</v>
      </c>
      <c r="Q213">
        <v>177.22</v>
      </c>
      <c r="R213">
        <v>183.47</v>
      </c>
      <c r="S213">
        <v>184.91</v>
      </c>
      <c r="T213">
        <v>184.3</v>
      </c>
      <c r="U213">
        <v>182.8</v>
      </c>
      <c r="V213">
        <v>177.71</v>
      </c>
      <c r="W213">
        <v>183.12</v>
      </c>
      <c r="X213">
        <v>182.06</v>
      </c>
      <c r="Y213">
        <v>185.38</v>
      </c>
      <c r="Z213">
        <v>185.4</v>
      </c>
      <c r="AA213">
        <v>183.36</v>
      </c>
      <c r="AB213">
        <v>176.71</v>
      </c>
      <c r="AC213">
        <v>178.46</v>
      </c>
      <c r="AD213">
        <v>176.45</v>
      </c>
      <c r="AE213">
        <v>171.44</v>
      </c>
      <c r="AF213">
        <v>172.52</v>
      </c>
      <c r="AG213">
        <f>($AF213-$M213)/$M213</f>
        <v>5.7129532470561869E-3</v>
      </c>
    </row>
    <row r="214" spans="1:33" x14ac:dyDescent="0.25">
      <c r="A214" t="s">
        <v>194</v>
      </c>
      <c r="B214" s="2">
        <v>44586</v>
      </c>
      <c r="C214" s="2">
        <v>44677</v>
      </c>
      <c r="D214">
        <v>0.1623</v>
      </c>
      <c r="E214">
        <v>2</v>
      </c>
      <c r="F214">
        <v>2</v>
      </c>
      <c r="G214">
        <v>1.9738686704424441E-2</v>
      </c>
      <c r="H214">
        <v>6</v>
      </c>
      <c r="I214">
        <v>5.3328099590646501E-2</v>
      </c>
      <c r="J214">
        <v>44</v>
      </c>
      <c r="K214">
        <v>7.1104132787528612E-2</v>
      </c>
      <c r="L214">
        <v>173.96</v>
      </c>
      <c r="M214">
        <v>178.33</v>
      </c>
      <c r="N214">
        <v>174.81</v>
      </c>
      <c r="O214">
        <v>177.29</v>
      </c>
      <c r="P214">
        <v>179.49</v>
      </c>
      <c r="Q214">
        <v>181.29</v>
      </c>
      <c r="R214">
        <v>187.84</v>
      </c>
      <c r="S214">
        <v>175.59</v>
      </c>
      <c r="T214">
        <v>171.42</v>
      </c>
      <c r="U214">
        <v>169.95</v>
      </c>
      <c r="V214">
        <v>172.63</v>
      </c>
      <c r="W214">
        <v>176.71</v>
      </c>
      <c r="X214">
        <v>170.66</v>
      </c>
      <c r="Y214">
        <v>164.4</v>
      </c>
      <c r="Z214">
        <v>162.47</v>
      </c>
      <c r="AA214">
        <v>166.17</v>
      </c>
      <c r="AB214">
        <v>168.24</v>
      </c>
      <c r="AC214">
        <v>164.65</v>
      </c>
      <c r="AD214">
        <v>166.74</v>
      </c>
      <c r="AE214">
        <v>166.69</v>
      </c>
      <c r="AF214">
        <v>165.64</v>
      </c>
      <c r="AG214">
        <f>($AF214-$M214)/$M214</f>
        <v>-7.1160208602030081E-2</v>
      </c>
    </row>
    <row r="215" spans="1:33" x14ac:dyDescent="0.25">
      <c r="A215" t="s">
        <v>194</v>
      </c>
      <c r="B215" s="2">
        <v>43942</v>
      </c>
      <c r="C215" s="2">
        <v>44033</v>
      </c>
      <c r="D215">
        <v>0.14099999999999999</v>
      </c>
      <c r="E215">
        <v>2</v>
      </c>
      <c r="F215">
        <v>2</v>
      </c>
      <c r="G215">
        <v>1.35738524736561E-2</v>
      </c>
      <c r="H215">
        <v>6</v>
      </c>
      <c r="I215">
        <v>6.6261832470083951E-2</v>
      </c>
      <c r="J215">
        <v>62</v>
      </c>
      <c r="K215">
        <v>0.21968208608680129</v>
      </c>
      <c r="L215">
        <v>106.84</v>
      </c>
      <c r="M215">
        <v>111.98</v>
      </c>
      <c r="N215">
        <v>110.46</v>
      </c>
      <c r="O215">
        <v>113.93</v>
      </c>
      <c r="P215">
        <v>115.78</v>
      </c>
      <c r="Q215">
        <v>114.24</v>
      </c>
      <c r="R215">
        <v>119.4</v>
      </c>
      <c r="S215">
        <v>116.07</v>
      </c>
      <c r="T215">
        <v>109.71</v>
      </c>
      <c r="U215">
        <v>110.5</v>
      </c>
      <c r="V215">
        <v>111.54</v>
      </c>
      <c r="W215">
        <v>112.42</v>
      </c>
      <c r="X215">
        <v>113.65</v>
      </c>
      <c r="Y215">
        <v>115</v>
      </c>
      <c r="Z215">
        <v>114.88</v>
      </c>
      <c r="AA215">
        <v>111.69</v>
      </c>
      <c r="AB215">
        <v>109.07</v>
      </c>
      <c r="AC215">
        <v>110.35</v>
      </c>
      <c r="AD215">
        <v>108.24</v>
      </c>
      <c r="AE215">
        <v>114.42</v>
      </c>
      <c r="AF215">
        <v>112.68</v>
      </c>
      <c r="AG215">
        <f>($AF215-$M215)/$M215</f>
        <v>6.2511162707626616E-3</v>
      </c>
    </row>
    <row r="216" spans="1:33" x14ac:dyDescent="0.25">
      <c r="A216" t="s">
        <v>194</v>
      </c>
      <c r="B216" s="2">
        <v>43669</v>
      </c>
      <c r="C216" s="2">
        <v>43760</v>
      </c>
      <c r="D216">
        <v>0.1096</v>
      </c>
      <c r="E216">
        <v>2</v>
      </c>
      <c r="F216">
        <v>2</v>
      </c>
      <c r="G216">
        <v>1.279069767441865E-2</v>
      </c>
      <c r="H216">
        <v>4</v>
      </c>
      <c r="I216">
        <v>7.5193798449612317E-3</v>
      </c>
      <c r="J216">
        <v>59</v>
      </c>
      <c r="K216">
        <v>2.0852713178294551E-2</v>
      </c>
      <c r="L216">
        <v>120.07</v>
      </c>
      <c r="M216">
        <v>129</v>
      </c>
      <c r="N216">
        <v>127.35</v>
      </c>
      <c r="O216">
        <v>128.16</v>
      </c>
      <c r="P216">
        <v>129.97</v>
      </c>
      <c r="Q216">
        <v>128.54</v>
      </c>
      <c r="R216">
        <v>125.01</v>
      </c>
      <c r="S216">
        <v>123.45</v>
      </c>
      <c r="T216">
        <v>121.82</v>
      </c>
      <c r="U216">
        <v>116.93</v>
      </c>
      <c r="V216">
        <v>119</v>
      </c>
      <c r="W216">
        <v>120.72</v>
      </c>
      <c r="X216">
        <v>124.31</v>
      </c>
      <c r="Y216">
        <v>120.61</v>
      </c>
      <c r="Z216">
        <v>120.08</v>
      </c>
      <c r="AA216">
        <v>123.34</v>
      </c>
      <c r="AB216">
        <v>120.6</v>
      </c>
      <c r="AC216">
        <v>119.85</v>
      </c>
      <c r="AD216">
        <v>122.82</v>
      </c>
      <c r="AE216">
        <v>124.6</v>
      </c>
      <c r="AF216">
        <v>124.31</v>
      </c>
      <c r="AG216">
        <f>($AF216-$M216)/$M216</f>
        <v>-3.6356589147286802E-2</v>
      </c>
    </row>
    <row r="217" spans="1:33" x14ac:dyDescent="0.25">
      <c r="A217" t="s">
        <v>143</v>
      </c>
      <c r="B217" s="2">
        <v>42668</v>
      </c>
      <c r="C217" s="2">
        <v>42761</v>
      </c>
      <c r="D217">
        <v>0.184</v>
      </c>
      <c r="L217">
        <v>41050</v>
      </c>
      <c r="M217">
        <v>42900</v>
      </c>
      <c r="N217">
        <v>43000</v>
      </c>
      <c r="O217">
        <v>42450</v>
      </c>
      <c r="P217">
        <v>41000</v>
      </c>
      <c r="Q217">
        <v>42000</v>
      </c>
      <c r="R217">
        <v>41000</v>
      </c>
      <c r="S217">
        <v>41150</v>
      </c>
      <c r="T217">
        <v>41200</v>
      </c>
      <c r="U217">
        <v>41500</v>
      </c>
      <c r="V217">
        <v>41500</v>
      </c>
      <c r="W217">
        <v>39650</v>
      </c>
      <c r="X217">
        <v>41000</v>
      </c>
      <c r="Y217">
        <v>39850</v>
      </c>
      <c r="Z217">
        <v>39700</v>
      </c>
      <c r="AA217">
        <v>39700</v>
      </c>
      <c r="AB217">
        <v>40850</v>
      </c>
      <c r="AC217">
        <v>41900</v>
      </c>
      <c r="AD217">
        <v>42000</v>
      </c>
      <c r="AE217">
        <v>40750</v>
      </c>
      <c r="AF217">
        <v>42700</v>
      </c>
      <c r="AG217">
        <f>($AF217-$M217)/$M217</f>
        <v>-4.662004662004662E-3</v>
      </c>
    </row>
    <row r="218" spans="1:33" x14ac:dyDescent="0.25">
      <c r="A218" t="s">
        <v>144</v>
      </c>
      <c r="B218" s="2">
        <v>44694</v>
      </c>
      <c r="C218" s="2">
        <v>44785</v>
      </c>
      <c r="D218">
        <v>0.34429999999999999</v>
      </c>
      <c r="L218">
        <v>69400</v>
      </c>
      <c r="M218">
        <v>71300</v>
      </c>
      <c r="N218">
        <v>72400</v>
      </c>
      <c r="O218">
        <v>74200</v>
      </c>
      <c r="P218">
        <v>73600</v>
      </c>
      <c r="Q218">
        <v>73500</v>
      </c>
      <c r="R218">
        <v>74200</v>
      </c>
      <c r="S218">
        <v>69800</v>
      </c>
      <c r="T218">
        <v>70200</v>
      </c>
      <c r="U218">
        <v>69400</v>
      </c>
      <c r="V218">
        <v>69400</v>
      </c>
      <c r="W218">
        <v>69900</v>
      </c>
      <c r="X218">
        <v>68700</v>
      </c>
      <c r="Y218">
        <v>68600</v>
      </c>
      <c r="Z218">
        <v>68000</v>
      </c>
      <c r="AA218">
        <v>66400</v>
      </c>
      <c r="AB218">
        <v>66100</v>
      </c>
      <c r="AC218">
        <v>65700</v>
      </c>
      <c r="AD218">
        <v>64400</v>
      </c>
      <c r="AE218">
        <v>62000</v>
      </c>
      <c r="AF218">
        <v>61800</v>
      </c>
      <c r="AG218">
        <f>($AF218-$M218)/$M218</f>
        <v>-0.13323983169705469</v>
      </c>
    </row>
    <row r="219" spans="1:33" x14ac:dyDescent="0.25">
      <c r="A219" t="s">
        <v>144</v>
      </c>
      <c r="B219" s="2">
        <v>43174</v>
      </c>
      <c r="C219" s="2">
        <v>43231</v>
      </c>
      <c r="D219">
        <v>0.70739999999999992</v>
      </c>
      <c r="L219">
        <v>15450</v>
      </c>
      <c r="M219">
        <v>16700</v>
      </c>
      <c r="N219">
        <v>16700</v>
      </c>
      <c r="O219">
        <v>16650</v>
      </c>
      <c r="P219">
        <v>16400</v>
      </c>
      <c r="Q219">
        <v>16400</v>
      </c>
      <c r="R219">
        <v>15250</v>
      </c>
      <c r="S219">
        <v>15300</v>
      </c>
      <c r="T219">
        <v>15150</v>
      </c>
      <c r="U219">
        <v>14700</v>
      </c>
      <c r="V219">
        <v>14500</v>
      </c>
      <c r="W219">
        <v>14750</v>
      </c>
      <c r="X219">
        <v>14150</v>
      </c>
      <c r="Y219">
        <v>14100</v>
      </c>
      <c r="Z219">
        <v>13450</v>
      </c>
      <c r="AA219">
        <v>14050</v>
      </c>
      <c r="AB219">
        <v>13800</v>
      </c>
      <c r="AC219">
        <v>13800</v>
      </c>
      <c r="AD219">
        <v>13450</v>
      </c>
      <c r="AE219">
        <v>13550</v>
      </c>
      <c r="AF219">
        <v>14400</v>
      </c>
      <c r="AG219">
        <f>($AF219-$M219)/$M219</f>
        <v>-0.1377245508982036</v>
      </c>
    </row>
    <row r="220" spans="1:33" x14ac:dyDescent="0.25">
      <c r="A220" t="s">
        <v>195</v>
      </c>
      <c r="B220" s="2">
        <v>44432</v>
      </c>
      <c r="C220" s="2">
        <v>44494</v>
      </c>
      <c r="D220">
        <v>0.3821</v>
      </c>
      <c r="L220">
        <v>161.59299999999999</v>
      </c>
      <c r="M220">
        <v>164.279</v>
      </c>
      <c r="N220">
        <v>169.8</v>
      </c>
      <c r="O220">
        <v>164.643</v>
      </c>
      <c r="P220">
        <v>160</v>
      </c>
      <c r="Q220">
        <v>159.786</v>
      </c>
      <c r="R220">
        <v>159.857</v>
      </c>
      <c r="S220">
        <v>158.636</v>
      </c>
      <c r="T220">
        <v>154.35</v>
      </c>
      <c r="U220">
        <v>156.22200000000001</v>
      </c>
      <c r="V220">
        <v>157.77199999999999</v>
      </c>
      <c r="W220">
        <v>153.679</v>
      </c>
      <c r="X220">
        <v>153.55699999999999</v>
      </c>
      <c r="Y220">
        <v>159.565</v>
      </c>
      <c r="Z220">
        <v>143.607</v>
      </c>
      <c r="AA220">
        <v>143.143</v>
      </c>
      <c r="AB220">
        <v>149</v>
      </c>
      <c r="AC220">
        <v>140.643</v>
      </c>
      <c r="AD220">
        <v>143.286</v>
      </c>
      <c r="AE220">
        <v>147.29300000000001</v>
      </c>
      <c r="AF220">
        <v>148.929</v>
      </c>
      <c r="AG220">
        <f>($AF220-$M220)/$M220</f>
        <v>-9.3438601403709506E-2</v>
      </c>
    </row>
    <row r="221" spans="1:33" x14ac:dyDescent="0.25">
      <c r="A221" t="s">
        <v>145</v>
      </c>
      <c r="B221" s="2">
        <v>45531</v>
      </c>
      <c r="C221" s="2">
        <v>45594</v>
      </c>
      <c r="D221">
        <v>0.18229999999999999</v>
      </c>
      <c r="L221">
        <v>222.696</v>
      </c>
      <c r="M221">
        <v>225.10400000000001</v>
      </c>
      <c r="N221">
        <v>226.059</v>
      </c>
      <c r="O221">
        <v>235.76300000000001</v>
      </c>
      <c r="P221">
        <v>227.70400000000001</v>
      </c>
      <c r="Q221">
        <v>230.733</v>
      </c>
      <c r="R221">
        <v>227.10400000000001</v>
      </c>
      <c r="S221">
        <v>224.19300000000001</v>
      </c>
      <c r="T221">
        <v>220.815</v>
      </c>
      <c r="U221">
        <v>219.31899999999999</v>
      </c>
      <c r="V221">
        <v>221.274</v>
      </c>
      <c r="W221">
        <v>222.56299999999999</v>
      </c>
      <c r="X221">
        <v>220.84399999999999</v>
      </c>
      <c r="Y221">
        <v>217.05199999999999</v>
      </c>
      <c r="Z221">
        <v>218.28100000000001</v>
      </c>
      <c r="AA221">
        <v>216.67400000000001</v>
      </c>
      <c r="AB221">
        <v>217.34800000000001</v>
      </c>
      <c r="AC221">
        <v>210.267</v>
      </c>
      <c r="AD221">
        <v>218.58500000000001</v>
      </c>
      <c r="AE221">
        <v>218.29599999999999</v>
      </c>
      <c r="AF221">
        <v>224.44399999999999</v>
      </c>
      <c r="AG221">
        <f>($AF221-$M221)/$M221</f>
        <v>-2.9319781078969054E-3</v>
      </c>
    </row>
    <row r="222" spans="1:33" x14ac:dyDescent="0.25">
      <c r="A222" t="s">
        <v>145</v>
      </c>
      <c r="B222" s="2">
        <v>45167</v>
      </c>
      <c r="C222" s="2">
        <v>45229</v>
      </c>
      <c r="D222">
        <v>0.1709</v>
      </c>
      <c r="L222">
        <v>193.637</v>
      </c>
      <c r="M222">
        <v>198.63</v>
      </c>
      <c r="N222">
        <v>200.93299999999999</v>
      </c>
      <c r="O222">
        <v>202.23699999999999</v>
      </c>
      <c r="P222">
        <v>200.74100000000001</v>
      </c>
      <c r="Q222">
        <v>200.96299999999999</v>
      </c>
      <c r="R222">
        <v>207.70400000000001</v>
      </c>
      <c r="S222">
        <v>195.92599999999999</v>
      </c>
      <c r="T222">
        <v>197.40700000000001</v>
      </c>
      <c r="U222">
        <v>197.119</v>
      </c>
      <c r="V222">
        <v>195.55600000000001</v>
      </c>
      <c r="W222">
        <v>192.333</v>
      </c>
      <c r="X222">
        <v>186.637</v>
      </c>
      <c r="Y222">
        <v>184.55600000000001</v>
      </c>
      <c r="Z222">
        <v>181.83699999999999</v>
      </c>
      <c r="AA222">
        <v>177.70400000000001</v>
      </c>
      <c r="AB222">
        <v>173.31899999999999</v>
      </c>
      <c r="AC222">
        <v>172.15600000000001</v>
      </c>
      <c r="AD222">
        <v>173.70400000000001</v>
      </c>
      <c r="AE222">
        <v>174.07400000000001</v>
      </c>
      <c r="AF222">
        <v>172.304</v>
      </c>
      <c r="AG222">
        <f>($AF222-$M222)/$M222</f>
        <v>-0.13253788450888584</v>
      </c>
    </row>
    <row r="223" spans="1:33" x14ac:dyDescent="0.25">
      <c r="A223" t="s">
        <v>147</v>
      </c>
      <c r="B223" s="2">
        <v>44333</v>
      </c>
      <c r="C223" s="2">
        <v>44425</v>
      </c>
      <c r="D223">
        <v>1.3043</v>
      </c>
      <c r="L223">
        <v>110700</v>
      </c>
      <c r="M223">
        <v>117500</v>
      </c>
      <c r="N223">
        <v>119500</v>
      </c>
      <c r="O223">
        <v>116600</v>
      </c>
      <c r="P223">
        <v>112000</v>
      </c>
      <c r="Q223">
        <v>114100</v>
      </c>
      <c r="R223">
        <v>113800</v>
      </c>
      <c r="S223">
        <v>113000</v>
      </c>
      <c r="T223">
        <v>112400</v>
      </c>
      <c r="U223">
        <v>113200</v>
      </c>
      <c r="V223">
        <v>112500</v>
      </c>
      <c r="W223">
        <v>111100</v>
      </c>
      <c r="X223">
        <v>116200</v>
      </c>
      <c r="Y223">
        <v>114200</v>
      </c>
      <c r="Z223">
        <v>114400</v>
      </c>
      <c r="AA223">
        <v>110600</v>
      </c>
      <c r="AB223">
        <v>107800</v>
      </c>
      <c r="AC223">
        <v>107900</v>
      </c>
      <c r="AD223">
        <v>108400</v>
      </c>
      <c r="AE223">
        <v>107800</v>
      </c>
      <c r="AF223">
        <v>109000</v>
      </c>
      <c r="AG223">
        <f>($AF223-$M223)/$M223</f>
        <v>-7.2340425531914887E-2</v>
      </c>
    </row>
    <row r="224" spans="1:33" x14ac:dyDescent="0.25">
      <c r="A224" t="s">
        <v>148</v>
      </c>
      <c r="B224" s="2">
        <v>43234</v>
      </c>
      <c r="C224" s="2">
        <v>43311</v>
      </c>
      <c r="D224">
        <v>0.34970000000000001</v>
      </c>
      <c r="L224">
        <v>5125</v>
      </c>
      <c r="M224">
        <v>5150</v>
      </c>
      <c r="N224">
        <v>5100</v>
      </c>
      <c r="O224">
        <v>5075</v>
      </c>
      <c r="P224">
        <v>5125</v>
      </c>
      <c r="Q224">
        <v>5050</v>
      </c>
      <c r="R224">
        <v>4995</v>
      </c>
      <c r="S224">
        <v>5000</v>
      </c>
      <c r="T224">
        <v>5000</v>
      </c>
      <c r="U224">
        <v>4950</v>
      </c>
      <c r="V224">
        <v>4750</v>
      </c>
      <c r="W224">
        <v>4635</v>
      </c>
      <c r="X224">
        <v>4720</v>
      </c>
      <c r="Y224">
        <v>4875</v>
      </c>
      <c r="Z224">
        <v>4925</v>
      </c>
      <c r="AA224">
        <v>4925</v>
      </c>
      <c r="AB224">
        <v>5075</v>
      </c>
      <c r="AC224">
        <v>4965</v>
      </c>
      <c r="AD224">
        <v>4990</v>
      </c>
      <c r="AE224">
        <v>4985</v>
      </c>
      <c r="AF224">
        <v>4835</v>
      </c>
      <c r="AG224">
        <f>($AF224-$M224)/$M224</f>
        <v>-6.1165048543689322E-2</v>
      </c>
    </row>
    <row r="225" spans="1:33" x14ac:dyDescent="0.25">
      <c r="A225" t="s">
        <v>150</v>
      </c>
      <c r="B225" s="2">
        <v>44236</v>
      </c>
      <c r="C225" s="2">
        <v>44329</v>
      </c>
      <c r="D225">
        <v>0.5</v>
      </c>
      <c r="L225">
        <v>51.2</v>
      </c>
      <c r="M225">
        <v>56</v>
      </c>
      <c r="N225">
        <v>60.25</v>
      </c>
      <c r="O225">
        <v>63.65</v>
      </c>
      <c r="P225">
        <v>59.5</v>
      </c>
      <c r="Q225">
        <v>56.25</v>
      </c>
      <c r="R225">
        <v>55.8</v>
      </c>
      <c r="S225">
        <v>53</v>
      </c>
      <c r="T225">
        <v>51.45</v>
      </c>
      <c r="U225">
        <v>49.9</v>
      </c>
      <c r="V225">
        <v>51.05</v>
      </c>
      <c r="W225">
        <v>47.45</v>
      </c>
      <c r="X225">
        <v>52.6</v>
      </c>
      <c r="Y225">
        <v>52.95</v>
      </c>
      <c r="Z225">
        <v>50.75</v>
      </c>
      <c r="AA225">
        <v>45.75</v>
      </c>
      <c r="AB225">
        <v>44.15</v>
      </c>
      <c r="AC225">
        <v>40.65</v>
      </c>
      <c r="AD225">
        <v>40.4</v>
      </c>
      <c r="AE225">
        <v>40.799999999999997</v>
      </c>
      <c r="AF225">
        <v>46.5</v>
      </c>
      <c r="AG225">
        <f>($AF225-$M225)/$M225</f>
        <v>-0.16964285714285715</v>
      </c>
    </row>
    <row r="226" spans="1:33" x14ac:dyDescent="0.25">
      <c r="A226" t="s">
        <v>150</v>
      </c>
      <c r="B226" s="2">
        <v>42220</v>
      </c>
      <c r="C226" s="2">
        <v>42318</v>
      </c>
      <c r="D226">
        <v>0.90480000000000005</v>
      </c>
      <c r="L226">
        <v>7.59</v>
      </c>
      <c r="M226">
        <v>7.87</v>
      </c>
      <c r="N226">
        <v>7.97</v>
      </c>
      <c r="O226">
        <v>8.0299999999999994</v>
      </c>
      <c r="P226">
        <v>8.23</v>
      </c>
      <c r="Q226">
        <v>8.39</v>
      </c>
      <c r="R226">
        <v>8.0500000000000007</v>
      </c>
      <c r="S226">
        <v>8.1199999999999992</v>
      </c>
      <c r="T226">
        <v>8.07</v>
      </c>
      <c r="U226">
        <v>7.87</v>
      </c>
      <c r="V226">
        <v>7.76</v>
      </c>
      <c r="W226">
        <v>7.66</v>
      </c>
      <c r="X226">
        <v>7.56</v>
      </c>
      <c r="Y226">
        <v>7.22</v>
      </c>
      <c r="Z226">
        <v>6.68</v>
      </c>
      <c r="AA226">
        <v>6.67</v>
      </c>
      <c r="AB226">
        <v>6.72</v>
      </c>
      <c r="AC226">
        <v>7.01</v>
      </c>
      <c r="AD226">
        <v>6.98</v>
      </c>
      <c r="AE226">
        <v>6.93</v>
      </c>
      <c r="AF226">
        <v>6.84</v>
      </c>
      <c r="AG226">
        <f>($AF226-$M226)/$M226</f>
        <v>-0.13087674714104197</v>
      </c>
    </row>
    <row r="227" spans="1:33" x14ac:dyDescent="0.25">
      <c r="A227" t="s">
        <v>152</v>
      </c>
      <c r="B227" s="2">
        <v>44314</v>
      </c>
      <c r="C227" s="2">
        <v>44421</v>
      </c>
      <c r="D227">
        <v>0.4355</v>
      </c>
      <c r="L227">
        <v>1080</v>
      </c>
      <c r="M227">
        <v>1185</v>
      </c>
      <c r="N227">
        <v>1105</v>
      </c>
      <c r="O227">
        <v>1085</v>
      </c>
      <c r="P227">
        <v>1005</v>
      </c>
      <c r="Q227">
        <v>1055</v>
      </c>
      <c r="R227">
        <v>1060</v>
      </c>
      <c r="S227">
        <v>979</v>
      </c>
      <c r="T227">
        <v>911</v>
      </c>
      <c r="U227">
        <v>888</v>
      </c>
      <c r="V227">
        <v>873</v>
      </c>
      <c r="W227">
        <v>895</v>
      </c>
      <c r="X227">
        <v>914</v>
      </c>
      <c r="Y227">
        <v>994</v>
      </c>
      <c r="Z227">
        <v>943</v>
      </c>
      <c r="AA227">
        <v>930</v>
      </c>
      <c r="AB227">
        <v>955</v>
      </c>
      <c r="AC227">
        <v>943</v>
      </c>
      <c r="AD227">
        <v>952</v>
      </c>
      <c r="AE227">
        <v>951</v>
      </c>
      <c r="AF227">
        <v>935</v>
      </c>
      <c r="AG227">
        <f>($AF227-$M227)/$M227</f>
        <v>-0.2109704641350211</v>
      </c>
    </row>
    <row r="228" spans="1:33" x14ac:dyDescent="0.25">
      <c r="A228" t="s">
        <v>154</v>
      </c>
      <c r="B228" s="2">
        <v>44428</v>
      </c>
      <c r="C228" s="2">
        <v>44496</v>
      </c>
      <c r="D228">
        <v>0.58820000000000006</v>
      </c>
      <c r="L228">
        <v>34.909999999999997</v>
      </c>
      <c r="M228">
        <v>35.01</v>
      </c>
      <c r="N228">
        <v>35.11</v>
      </c>
      <c r="O228">
        <v>34.61</v>
      </c>
      <c r="P228">
        <v>33.76</v>
      </c>
      <c r="Q228">
        <v>33.409999999999997</v>
      </c>
      <c r="R228">
        <v>33.21</v>
      </c>
      <c r="S228">
        <v>34.15</v>
      </c>
      <c r="T228">
        <v>33.549999999999997</v>
      </c>
      <c r="U228">
        <v>32.909999999999997</v>
      </c>
      <c r="V228">
        <v>33.32</v>
      </c>
      <c r="W228">
        <v>33.700000000000003</v>
      </c>
      <c r="X228">
        <v>33.840000000000003</v>
      </c>
      <c r="Y228">
        <v>33.89</v>
      </c>
      <c r="Z228">
        <v>33.31</v>
      </c>
      <c r="AA228">
        <v>34.33</v>
      </c>
      <c r="AB228">
        <v>33.86</v>
      </c>
      <c r="AC228">
        <v>33.200000000000003</v>
      </c>
      <c r="AD228">
        <v>32.68</v>
      </c>
      <c r="AE228">
        <v>32.020000000000003</v>
      </c>
      <c r="AF228">
        <v>32.119999999999997</v>
      </c>
      <c r="AG228">
        <f>($AF228-$M228)/$M228</f>
        <v>-8.2547843473293372E-2</v>
      </c>
    </row>
    <row r="229" spans="1:33" x14ac:dyDescent="0.25">
      <c r="A229" t="s">
        <v>157</v>
      </c>
      <c r="B229" s="2">
        <v>44313</v>
      </c>
      <c r="C229" s="2">
        <v>44435</v>
      </c>
      <c r="D229">
        <v>0.25929999999999997</v>
      </c>
      <c r="L229">
        <v>132.85</v>
      </c>
      <c r="M229">
        <v>139.83600000000001</v>
      </c>
      <c r="N229">
        <v>138.429</v>
      </c>
      <c r="O229">
        <v>138.02099999999999</v>
      </c>
      <c r="P229">
        <v>133.84299999999999</v>
      </c>
      <c r="Q229">
        <v>127.107</v>
      </c>
      <c r="R229">
        <v>121.04300000000001</v>
      </c>
      <c r="S229">
        <v>118.607</v>
      </c>
      <c r="T229">
        <v>121.43600000000001</v>
      </c>
      <c r="U229">
        <v>119.571</v>
      </c>
      <c r="V229">
        <v>122.779</v>
      </c>
      <c r="W229">
        <v>124.357</v>
      </c>
      <c r="X229">
        <v>123.54300000000001</v>
      </c>
      <c r="Y229">
        <v>125.143</v>
      </c>
      <c r="Z229">
        <v>124.25700000000001</v>
      </c>
      <c r="AA229">
        <v>121.8</v>
      </c>
      <c r="AB229">
        <v>119.72</v>
      </c>
      <c r="AC229">
        <v>130.35</v>
      </c>
      <c r="AD229">
        <v>129.6</v>
      </c>
      <c r="AE229">
        <v>133.88</v>
      </c>
      <c r="AF229">
        <v>133.5</v>
      </c>
      <c r="AG229">
        <f>($AF229-$M229)/$M229</f>
        <v>-4.5310220544065992E-2</v>
      </c>
    </row>
    <row r="230" spans="1:33" x14ac:dyDescent="0.25">
      <c r="A230" t="s">
        <v>158</v>
      </c>
      <c r="B230" s="2">
        <v>43853</v>
      </c>
      <c r="C230" s="2">
        <v>43944</v>
      </c>
      <c r="D230">
        <v>0.24399999999999999</v>
      </c>
      <c r="L230">
        <v>8943.2999999999993</v>
      </c>
      <c r="M230">
        <v>9226.7000000000007</v>
      </c>
      <c r="N230">
        <v>8906.7000000000007</v>
      </c>
      <c r="O230">
        <v>8880</v>
      </c>
      <c r="P230">
        <v>9030</v>
      </c>
      <c r="Q230">
        <v>8746.7000000000007</v>
      </c>
      <c r="R230">
        <v>8613.2999999999993</v>
      </c>
      <c r="S230">
        <v>8426.7000000000007</v>
      </c>
      <c r="T230">
        <v>8520</v>
      </c>
      <c r="U230">
        <v>8670</v>
      </c>
      <c r="V230">
        <v>8860</v>
      </c>
      <c r="W230">
        <v>8823.2999999999993</v>
      </c>
      <c r="X230">
        <v>8743.2999999999993</v>
      </c>
      <c r="Y230">
        <v>9016.7000000000007</v>
      </c>
      <c r="Z230">
        <v>9020</v>
      </c>
      <c r="AA230">
        <v>8953.2999999999993</v>
      </c>
      <c r="AB230">
        <v>8703.2999999999993</v>
      </c>
      <c r="AC230">
        <v>8083.3</v>
      </c>
      <c r="AD230">
        <v>8370</v>
      </c>
      <c r="AE230">
        <v>8246.7000000000007</v>
      </c>
      <c r="AF230">
        <v>8236.7000000000007</v>
      </c>
      <c r="AG230">
        <f>($AF230-$M230)/$M230</f>
        <v>-0.10729730022651651</v>
      </c>
    </row>
    <row r="231" spans="1:33" x14ac:dyDescent="0.25">
      <c r="A231" t="s">
        <v>159</v>
      </c>
      <c r="B231" s="2">
        <v>44406</v>
      </c>
      <c r="C231" s="2">
        <v>44497</v>
      </c>
      <c r="D231">
        <v>0.79760000000000009</v>
      </c>
      <c r="L231">
        <v>1174</v>
      </c>
      <c r="M231">
        <v>1181</v>
      </c>
      <c r="N231">
        <v>1226</v>
      </c>
      <c r="O231">
        <v>1223</v>
      </c>
      <c r="P231">
        <v>1217</v>
      </c>
      <c r="Q231">
        <v>1224</v>
      </c>
      <c r="R231">
        <v>1213</v>
      </c>
      <c r="S231">
        <v>1188</v>
      </c>
      <c r="T231">
        <v>1188</v>
      </c>
      <c r="U231">
        <v>1166</v>
      </c>
      <c r="V231">
        <v>1150</v>
      </c>
      <c r="W231">
        <v>1140</v>
      </c>
      <c r="X231">
        <v>1128</v>
      </c>
      <c r="Y231">
        <v>1129</v>
      </c>
      <c r="Z231">
        <v>1083</v>
      </c>
      <c r="AA231">
        <v>1085</v>
      </c>
      <c r="AB231">
        <v>1100</v>
      </c>
      <c r="AC231">
        <v>1157</v>
      </c>
      <c r="AD231">
        <v>1157</v>
      </c>
      <c r="AE231">
        <v>1134</v>
      </c>
      <c r="AF231">
        <v>1143</v>
      </c>
      <c r="AG231">
        <f>($AF231-$M231)/$M231</f>
        <v>-3.2176121930567313E-2</v>
      </c>
    </row>
    <row r="232" spans="1:33" x14ac:dyDescent="0.25">
      <c r="A232" t="s">
        <v>159</v>
      </c>
      <c r="B232" s="2">
        <v>44314</v>
      </c>
      <c r="C232" s="2">
        <v>44406</v>
      </c>
      <c r="D232">
        <v>0.27079999999999999</v>
      </c>
      <c r="L232">
        <v>1235</v>
      </c>
      <c r="M232">
        <v>1275</v>
      </c>
      <c r="N232">
        <v>1224</v>
      </c>
      <c r="O232">
        <v>1240</v>
      </c>
      <c r="P232">
        <v>1241</v>
      </c>
      <c r="Q232">
        <v>1173</v>
      </c>
      <c r="R232">
        <v>1174</v>
      </c>
      <c r="S232">
        <v>1142</v>
      </c>
      <c r="T232">
        <v>1184</v>
      </c>
      <c r="U232">
        <v>1168</v>
      </c>
      <c r="V232">
        <v>1157</v>
      </c>
      <c r="W232">
        <v>1129</v>
      </c>
      <c r="X232">
        <v>1145</v>
      </c>
      <c r="Y232">
        <v>1154</v>
      </c>
      <c r="Z232">
        <v>1160</v>
      </c>
      <c r="AA232">
        <v>1163</v>
      </c>
      <c r="AB232">
        <v>1185</v>
      </c>
      <c r="AC232">
        <v>1180</v>
      </c>
      <c r="AD232">
        <v>1179</v>
      </c>
      <c r="AE232">
        <v>1114</v>
      </c>
      <c r="AF232">
        <v>1151</v>
      </c>
      <c r="AG232">
        <f>($AF232-$M232)/$M232</f>
        <v>-9.7254901960784318E-2</v>
      </c>
    </row>
    <row r="233" spans="1:33" x14ac:dyDescent="0.25">
      <c r="A233" t="s">
        <v>159</v>
      </c>
      <c r="B233" s="2">
        <v>44237</v>
      </c>
      <c r="C233" s="2">
        <v>44314</v>
      </c>
      <c r="D233">
        <v>0.25059999999999999</v>
      </c>
      <c r="L233">
        <v>1240</v>
      </c>
      <c r="M233">
        <v>1282</v>
      </c>
      <c r="N233">
        <v>1290</v>
      </c>
      <c r="O233">
        <v>1243</v>
      </c>
      <c r="P233">
        <v>1237</v>
      </c>
      <c r="Q233">
        <v>1206</v>
      </c>
      <c r="R233">
        <v>1230</v>
      </c>
      <c r="S233">
        <v>1255</v>
      </c>
      <c r="T233">
        <v>1197</v>
      </c>
      <c r="U233">
        <v>1226</v>
      </c>
      <c r="V233">
        <v>1169</v>
      </c>
      <c r="W233">
        <v>1219</v>
      </c>
      <c r="X233">
        <v>1235</v>
      </c>
      <c r="Y233">
        <v>1192</v>
      </c>
      <c r="Z233">
        <v>1141</v>
      </c>
      <c r="AA233">
        <v>1149</v>
      </c>
      <c r="AB233">
        <v>1136</v>
      </c>
      <c r="AC233">
        <v>1138</v>
      </c>
      <c r="AD233">
        <v>1138</v>
      </c>
      <c r="AE233">
        <v>1180</v>
      </c>
      <c r="AF233">
        <v>1230</v>
      </c>
      <c r="AG233">
        <f>($AF233-$M233)/$M233</f>
        <v>-4.0561622464898597E-2</v>
      </c>
    </row>
    <row r="234" spans="1:33" x14ac:dyDescent="0.25">
      <c r="A234" t="s">
        <v>159</v>
      </c>
      <c r="B234" s="2">
        <v>43873</v>
      </c>
      <c r="C234" s="2">
        <v>43948</v>
      </c>
      <c r="D234">
        <v>1.6809000000000001</v>
      </c>
      <c r="L234">
        <v>732</v>
      </c>
      <c r="M234">
        <v>792</v>
      </c>
      <c r="N234">
        <v>783</v>
      </c>
      <c r="O234">
        <v>771</v>
      </c>
      <c r="P234">
        <v>754</v>
      </c>
      <c r="Q234">
        <v>766</v>
      </c>
      <c r="R234">
        <v>779</v>
      </c>
      <c r="S234">
        <v>772</v>
      </c>
      <c r="T234">
        <v>736</v>
      </c>
      <c r="U234">
        <v>730</v>
      </c>
      <c r="V234">
        <v>700</v>
      </c>
      <c r="W234">
        <v>651</v>
      </c>
      <c r="X234">
        <v>679</v>
      </c>
      <c r="Y234">
        <v>655</v>
      </c>
      <c r="Z234">
        <v>651</v>
      </c>
      <c r="AA234">
        <v>634</v>
      </c>
      <c r="AB234">
        <v>599</v>
      </c>
      <c r="AC234">
        <v>529</v>
      </c>
      <c r="AD234">
        <v>539</v>
      </c>
      <c r="AE234">
        <v>510</v>
      </c>
      <c r="AF234">
        <v>478</v>
      </c>
      <c r="AG234">
        <f>($AF234-$M234)/$M234</f>
        <v>-0.39646464646464646</v>
      </c>
    </row>
    <row r="235" spans="1:33" x14ac:dyDescent="0.25">
      <c r="A235" t="s">
        <v>160</v>
      </c>
      <c r="B235" s="2">
        <v>45504</v>
      </c>
      <c r="C235" s="2">
        <v>45595</v>
      </c>
      <c r="D235">
        <v>0.60389999999999999</v>
      </c>
      <c r="L235">
        <v>6029</v>
      </c>
      <c r="M235">
        <v>6863</v>
      </c>
      <c r="N235">
        <v>6313</v>
      </c>
      <c r="O235">
        <v>5313</v>
      </c>
      <c r="P235">
        <v>6138</v>
      </c>
      <c r="Q235">
        <v>6062</v>
      </c>
      <c r="R235">
        <v>5816</v>
      </c>
      <c r="S235">
        <v>5792</v>
      </c>
      <c r="T235">
        <v>6237</v>
      </c>
      <c r="U235">
        <v>6298</v>
      </c>
      <c r="V235">
        <v>6235</v>
      </c>
      <c r="W235">
        <v>6661</v>
      </c>
      <c r="X235">
        <v>6524</v>
      </c>
      <c r="Y235">
        <v>6660</v>
      </c>
      <c r="Z235">
        <v>6530</v>
      </c>
      <c r="AA235">
        <v>6607</v>
      </c>
      <c r="AB235">
        <v>6382</v>
      </c>
      <c r="AC235">
        <v>6222</v>
      </c>
      <c r="AD235">
        <v>6125</v>
      </c>
      <c r="AE235">
        <v>6381</v>
      </c>
      <c r="AF235">
        <v>6400</v>
      </c>
      <c r="AG235">
        <f>($AF235-$M235)/$M235</f>
        <v>-6.7463208509398229E-2</v>
      </c>
    </row>
    <row r="236" spans="1:33" x14ac:dyDescent="0.25">
      <c r="A236" t="s">
        <v>160</v>
      </c>
      <c r="B236" s="2">
        <v>44313</v>
      </c>
      <c r="C236" s="2">
        <v>44405</v>
      </c>
      <c r="D236">
        <v>0.42170000000000002</v>
      </c>
      <c r="L236">
        <v>2620</v>
      </c>
      <c r="M236">
        <v>2630</v>
      </c>
      <c r="N236">
        <v>2595</v>
      </c>
      <c r="O236">
        <v>2555</v>
      </c>
      <c r="P236">
        <v>2577.5</v>
      </c>
      <c r="Q236">
        <v>2550</v>
      </c>
      <c r="R236">
        <v>2410</v>
      </c>
      <c r="S236">
        <v>2337.5</v>
      </c>
      <c r="T236">
        <v>2222.5</v>
      </c>
      <c r="U236">
        <v>2290</v>
      </c>
      <c r="V236">
        <v>2270</v>
      </c>
      <c r="W236">
        <v>2315</v>
      </c>
      <c r="X236">
        <v>2285</v>
      </c>
      <c r="Y236">
        <v>2365</v>
      </c>
      <c r="Z236">
        <v>2362.5</v>
      </c>
      <c r="AA236">
        <v>2342.5</v>
      </c>
      <c r="AB236">
        <v>2397.5</v>
      </c>
      <c r="AC236">
        <v>2377.5</v>
      </c>
      <c r="AD236">
        <v>2442.5</v>
      </c>
      <c r="AE236">
        <v>2422.5</v>
      </c>
      <c r="AF236">
        <v>2472.5</v>
      </c>
      <c r="AG236">
        <f>($AF236-$M236)/$M236</f>
        <v>-5.988593155893536E-2</v>
      </c>
    </row>
    <row r="237" spans="1:33" x14ac:dyDescent="0.25">
      <c r="A237" t="s">
        <v>160</v>
      </c>
      <c r="B237" s="2">
        <v>43306</v>
      </c>
      <c r="C237" s="2">
        <v>43403</v>
      </c>
      <c r="D237">
        <v>0.96909999999999996</v>
      </c>
      <c r="L237">
        <v>621.29999999999995</v>
      </c>
      <c r="M237">
        <v>660.3</v>
      </c>
      <c r="N237">
        <v>668.3</v>
      </c>
      <c r="O237">
        <v>660.8</v>
      </c>
      <c r="P237">
        <v>661</v>
      </c>
      <c r="Q237">
        <v>665.8</v>
      </c>
      <c r="R237">
        <v>670.8</v>
      </c>
      <c r="S237">
        <v>676.8</v>
      </c>
      <c r="T237">
        <v>674.5</v>
      </c>
      <c r="U237">
        <v>672.3</v>
      </c>
      <c r="V237">
        <v>672.3</v>
      </c>
      <c r="W237">
        <v>665</v>
      </c>
      <c r="X237">
        <v>632.5</v>
      </c>
      <c r="Y237">
        <v>605.79999999999995</v>
      </c>
      <c r="Z237">
        <v>615</v>
      </c>
      <c r="AA237">
        <v>609.79999999999995</v>
      </c>
      <c r="AB237">
        <v>614.29999999999995</v>
      </c>
      <c r="AC237">
        <v>613</v>
      </c>
      <c r="AD237">
        <v>606.29999999999995</v>
      </c>
      <c r="AE237">
        <v>618.5</v>
      </c>
      <c r="AF237">
        <v>628.5</v>
      </c>
      <c r="AG237">
        <f>($AF237-$M237)/$M237</f>
        <v>-4.8159927305770039E-2</v>
      </c>
    </row>
    <row r="238" spans="1:33" x14ac:dyDescent="0.25">
      <c r="A238" t="s">
        <v>196</v>
      </c>
      <c r="B238" s="2">
        <v>44057</v>
      </c>
      <c r="C238" s="2">
        <v>44133</v>
      </c>
      <c r="D238">
        <v>0.21460000000000001</v>
      </c>
      <c r="L238">
        <v>88.94</v>
      </c>
      <c r="M238">
        <v>90</v>
      </c>
      <c r="N238">
        <v>87.16</v>
      </c>
      <c r="O238">
        <v>86.24</v>
      </c>
      <c r="P238">
        <v>85.11</v>
      </c>
      <c r="Q238">
        <v>86.3</v>
      </c>
      <c r="R238">
        <v>86.4</v>
      </c>
      <c r="S238">
        <v>84</v>
      </c>
      <c r="T238">
        <v>81.31</v>
      </c>
      <c r="U238">
        <v>83.16</v>
      </c>
      <c r="V238">
        <v>83.16</v>
      </c>
      <c r="W238">
        <v>82.52</v>
      </c>
      <c r="X238">
        <v>82.53</v>
      </c>
      <c r="Y238">
        <v>82.88</v>
      </c>
      <c r="Z238">
        <v>83.1</v>
      </c>
      <c r="AA238">
        <v>83.69</v>
      </c>
      <c r="AB238">
        <v>79.7</v>
      </c>
      <c r="AC238">
        <v>77.77</v>
      </c>
      <c r="AD238">
        <v>73.19</v>
      </c>
      <c r="AE238">
        <v>73.400000000000006</v>
      </c>
      <c r="AF238">
        <v>74.59</v>
      </c>
      <c r="AG238">
        <f>($AF238-$M238)/$M238</f>
        <v>-0.17122222222222219</v>
      </c>
    </row>
    <row r="239" spans="1:33" x14ac:dyDescent="0.25">
      <c r="A239" t="s">
        <v>161</v>
      </c>
      <c r="B239" s="2">
        <v>44783</v>
      </c>
      <c r="C239" s="2">
        <v>44861</v>
      </c>
      <c r="D239">
        <v>0.24729999999999999</v>
      </c>
      <c r="L239">
        <v>143.80000000000001</v>
      </c>
      <c r="M239">
        <v>146.75</v>
      </c>
      <c r="N239">
        <v>142.69</v>
      </c>
      <c r="O239">
        <v>139.81</v>
      </c>
      <c r="P239">
        <v>138.69</v>
      </c>
      <c r="Q239">
        <v>139</v>
      </c>
      <c r="R239">
        <v>139.80000000000001</v>
      </c>
      <c r="S239">
        <v>136.80000000000001</v>
      </c>
      <c r="T239">
        <v>139.6</v>
      </c>
      <c r="U239">
        <v>136.12</v>
      </c>
      <c r="V239">
        <v>130.81</v>
      </c>
      <c r="W239">
        <v>129.94999999999999</v>
      </c>
      <c r="X239">
        <v>125.72</v>
      </c>
      <c r="Y239">
        <v>125.57</v>
      </c>
      <c r="Z239">
        <v>125.3</v>
      </c>
      <c r="AA239">
        <v>123.18</v>
      </c>
      <c r="AB239">
        <v>121.7</v>
      </c>
      <c r="AC239">
        <v>123.51</v>
      </c>
      <c r="AD239">
        <v>122.5</v>
      </c>
      <c r="AE239">
        <v>123.21</v>
      </c>
      <c r="AF239">
        <v>127.65</v>
      </c>
      <c r="AG239">
        <f>($AF239-$M239)/$M239</f>
        <v>-0.13015332197614987</v>
      </c>
    </row>
    <row r="240" spans="1:33" x14ac:dyDescent="0.25">
      <c r="A240" t="s">
        <v>163</v>
      </c>
      <c r="B240" s="2">
        <v>45512</v>
      </c>
      <c r="C240" s="2">
        <v>45608</v>
      </c>
      <c r="D240">
        <v>0.29370000000000002</v>
      </c>
      <c r="L240">
        <v>25630</v>
      </c>
      <c r="M240">
        <v>25810</v>
      </c>
      <c r="N240">
        <v>27400</v>
      </c>
      <c r="O240">
        <v>27225</v>
      </c>
      <c r="P240">
        <v>27620</v>
      </c>
      <c r="Q240">
        <v>28955</v>
      </c>
      <c r="R240">
        <v>28055</v>
      </c>
      <c r="S240">
        <v>28405</v>
      </c>
      <c r="T240">
        <v>28000</v>
      </c>
      <c r="U240">
        <v>27805</v>
      </c>
      <c r="V240">
        <v>27105</v>
      </c>
      <c r="W240">
        <v>26445</v>
      </c>
      <c r="X240">
        <v>26200</v>
      </c>
      <c r="Y240">
        <v>26190</v>
      </c>
      <c r="Z240">
        <v>25730</v>
      </c>
      <c r="AA240">
        <v>25805</v>
      </c>
      <c r="AB240">
        <v>25525</v>
      </c>
      <c r="AC240">
        <v>25145</v>
      </c>
      <c r="AD240">
        <v>22995</v>
      </c>
      <c r="AE240">
        <v>22425</v>
      </c>
      <c r="AF240">
        <v>22000</v>
      </c>
      <c r="AG240">
        <f>($AF240-$M240)/$M240</f>
        <v>-0.14761720263463773</v>
      </c>
    </row>
    <row r="241" spans="1:33" x14ac:dyDescent="0.25">
      <c r="A241" t="s">
        <v>163</v>
      </c>
      <c r="B241" s="2">
        <v>42398</v>
      </c>
      <c r="C241" s="2">
        <v>42486</v>
      </c>
      <c r="D241">
        <v>0.50649999999999995</v>
      </c>
      <c r="L241">
        <v>2491.3000000000002</v>
      </c>
      <c r="M241">
        <v>2557.6999999999998</v>
      </c>
      <c r="N241">
        <v>2511.3000000000002</v>
      </c>
      <c r="O241">
        <v>2358</v>
      </c>
      <c r="P241">
        <v>2296</v>
      </c>
      <c r="Q241">
        <v>2265.6999999999998</v>
      </c>
      <c r="R241">
        <v>2280.3000000000002</v>
      </c>
      <c r="S241">
        <v>2146</v>
      </c>
      <c r="T241">
        <v>2087.6999999999998</v>
      </c>
      <c r="U241">
        <v>2045</v>
      </c>
      <c r="V241">
        <v>2179.3000000000002</v>
      </c>
      <c r="W241">
        <v>2165</v>
      </c>
      <c r="X241">
        <v>2225.6999999999998</v>
      </c>
      <c r="Y241">
        <v>2321.3000000000002</v>
      </c>
      <c r="Z241">
        <v>2310.6999999999998</v>
      </c>
      <c r="AA241">
        <v>2351</v>
      </c>
      <c r="AB241">
        <v>2333</v>
      </c>
      <c r="AC241">
        <v>2290.6999999999998</v>
      </c>
      <c r="AD241">
        <v>2263.3000000000002</v>
      </c>
      <c r="AE241">
        <v>2290</v>
      </c>
      <c r="AF241">
        <v>2271.3000000000002</v>
      </c>
      <c r="AG241">
        <f>($AF241-$M241)/$M241</f>
        <v>-0.11197560308089285</v>
      </c>
    </row>
    <row r="242" spans="1:33" x14ac:dyDescent="0.25">
      <c r="A242" t="s">
        <v>164</v>
      </c>
      <c r="B242" s="2">
        <v>44146</v>
      </c>
      <c r="C242" s="2">
        <v>44231</v>
      </c>
      <c r="D242">
        <v>0.74340000000000006</v>
      </c>
      <c r="L242">
        <v>22.45</v>
      </c>
      <c r="M242">
        <v>22.85</v>
      </c>
      <c r="N242">
        <v>23.45</v>
      </c>
      <c r="O242">
        <v>23.4</v>
      </c>
      <c r="P242">
        <v>22.9</v>
      </c>
      <c r="Q242">
        <v>23.05</v>
      </c>
      <c r="R242">
        <v>22.9</v>
      </c>
      <c r="S242">
        <v>22.75</v>
      </c>
      <c r="T242">
        <v>22.35</v>
      </c>
      <c r="U242">
        <v>22.8</v>
      </c>
      <c r="V242">
        <v>21.9</v>
      </c>
      <c r="W242">
        <v>22.05</v>
      </c>
      <c r="X242">
        <v>22.25</v>
      </c>
      <c r="Y242">
        <v>21.65</v>
      </c>
      <c r="Z242">
        <v>21.5</v>
      </c>
      <c r="AA242">
        <v>22.25</v>
      </c>
      <c r="AB242">
        <v>22.2</v>
      </c>
      <c r="AC242">
        <v>21</v>
      </c>
      <c r="AD242">
        <v>21.75</v>
      </c>
      <c r="AE242">
        <v>22.1</v>
      </c>
      <c r="AF242">
        <v>22.25</v>
      </c>
      <c r="AG242">
        <f>($AF242-$M242)/$M242</f>
        <v>-2.6258205689277961E-2</v>
      </c>
    </row>
    <row r="243" spans="1:33" x14ac:dyDescent="0.25">
      <c r="A243" t="s">
        <v>164</v>
      </c>
      <c r="B243" s="2">
        <v>43321</v>
      </c>
      <c r="C243" s="2">
        <v>43411</v>
      </c>
      <c r="D243">
        <v>0.25</v>
      </c>
      <c r="L243">
        <v>9.4499999999999993</v>
      </c>
      <c r="M243">
        <v>9.86</v>
      </c>
      <c r="N243">
        <v>9.19</v>
      </c>
      <c r="O243">
        <v>8.8800000000000008</v>
      </c>
      <c r="P243">
        <v>8.6199999999999992</v>
      </c>
      <c r="Q243">
        <v>8.52</v>
      </c>
      <c r="R243">
        <v>8.51</v>
      </c>
      <c r="S243">
        <v>8.7100000000000009</v>
      </c>
      <c r="T243">
        <v>8.85</v>
      </c>
      <c r="U243">
        <v>8.98</v>
      </c>
      <c r="V243">
        <v>8.84</v>
      </c>
      <c r="W243">
        <v>8.76</v>
      </c>
      <c r="X243">
        <v>9.15</v>
      </c>
      <c r="Y243">
        <v>9.24</v>
      </c>
      <c r="Z243">
        <v>9.11</v>
      </c>
      <c r="AA243">
        <v>9.0299999999999994</v>
      </c>
      <c r="AB243">
        <v>9.26</v>
      </c>
      <c r="AC243">
        <v>9.0399999999999991</v>
      </c>
      <c r="AD243">
        <v>9.1300000000000008</v>
      </c>
      <c r="AE243">
        <v>8.91</v>
      </c>
      <c r="AF243">
        <v>8.84</v>
      </c>
      <c r="AG243">
        <f>($AF243-$M243)/$M243</f>
        <v>-0.10344827586206892</v>
      </c>
    </row>
    <row r="244" spans="1:33" x14ac:dyDescent="0.25">
      <c r="A244" t="s">
        <v>165</v>
      </c>
      <c r="B244" s="2">
        <v>44699</v>
      </c>
      <c r="C244" s="2">
        <v>44790</v>
      </c>
      <c r="D244">
        <v>0.1391</v>
      </c>
      <c r="L244">
        <v>159.91999999999999</v>
      </c>
      <c r="M244">
        <v>160.94</v>
      </c>
      <c r="N244">
        <v>162.44</v>
      </c>
      <c r="O244">
        <v>161.55000000000001</v>
      </c>
      <c r="P244">
        <v>161.85</v>
      </c>
      <c r="Q244">
        <v>162.32</v>
      </c>
      <c r="R244">
        <v>164</v>
      </c>
      <c r="S244">
        <v>167.55</v>
      </c>
      <c r="T244">
        <v>168.4</v>
      </c>
      <c r="U244">
        <v>164.77</v>
      </c>
      <c r="V244">
        <v>169.24</v>
      </c>
      <c r="W244">
        <v>165.24</v>
      </c>
      <c r="X244">
        <v>165.27</v>
      </c>
      <c r="Y244">
        <v>166.95</v>
      </c>
      <c r="Z244">
        <v>165.01</v>
      </c>
      <c r="AA244">
        <v>161.61000000000001</v>
      </c>
      <c r="AB244">
        <v>156.91999999999999</v>
      </c>
      <c r="AC244">
        <v>147.77000000000001</v>
      </c>
      <c r="AD244">
        <v>147.16999999999999</v>
      </c>
      <c r="AE244">
        <v>150.08000000000001</v>
      </c>
      <c r="AF244">
        <v>143.46</v>
      </c>
      <c r="AG244">
        <f>($AF244-$M244)/$M244</f>
        <v>-0.10861190505778545</v>
      </c>
    </row>
    <row r="245" spans="1:33" x14ac:dyDescent="0.25">
      <c r="A245" t="s">
        <v>166</v>
      </c>
      <c r="B245" s="2">
        <v>44056</v>
      </c>
      <c r="C245" s="2">
        <v>44147</v>
      </c>
      <c r="D245">
        <v>0.11459999999999999</v>
      </c>
      <c r="L245">
        <v>65.069999999999993</v>
      </c>
      <c r="M245">
        <v>67.62</v>
      </c>
      <c r="N245">
        <v>66.94</v>
      </c>
      <c r="O245">
        <v>66.430000000000007</v>
      </c>
      <c r="P245">
        <v>65.87</v>
      </c>
      <c r="Q245">
        <v>63.79</v>
      </c>
      <c r="R245">
        <v>62.27</v>
      </c>
      <c r="S245">
        <v>63.74</v>
      </c>
      <c r="T245">
        <v>64.05</v>
      </c>
      <c r="U245">
        <v>63.76</v>
      </c>
      <c r="V245">
        <v>62.03</v>
      </c>
      <c r="W245">
        <v>63.07</v>
      </c>
      <c r="X245">
        <v>61.6</v>
      </c>
      <c r="Y245">
        <v>61.89</v>
      </c>
      <c r="Z245">
        <v>65.08</v>
      </c>
      <c r="AA245">
        <v>61.46</v>
      </c>
      <c r="AB245">
        <v>60.96</v>
      </c>
      <c r="AC245">
        <v>55.63</v>
      </c>
      <c r="AD245">
        <v>55.2</v>
      </c>
      <c r="AE245">
        <v>55.12</v>
      </c>
      <c r="AF245">
        <v>55</v>
      </c>
      <c r="AG245">
        <f>($AF245-$M245)/$M245</f>
        <v>-0.186631174208814</v>
      </c>
    </row>
    <row r="246" spans="1:33" x14ac:dyDescent="0.25">
      <c r="A246" t="s">
        <v>167</v>
      </c>
      <c r="B246" s="2">
        <v>43130</v>
      </c>
      <c r="C246" s="2">
        <v>43215</v>
      </c>
      <c r="D246">
        <v>0.63270000000000004</v>
      </c>
      <c r="L246">
        <v>12.87</v>
      </c>
      <c r="M246">
        <v>13.74</v>
      </c>
      <c r="N246">
        <v>13.25</v>
      </c>
      <c r="O246">
        <v>12.45</v>
      </c>
      <c r="P246">
        <v>11.57</v>
      </c>
      <c r="Q246">
        <v>11.65</v>
      </c>
      <c r="R246">
        <v>11.6</v>
      </c>
      <c r="S246">
        <v>11.22</v>
      </c>
      <c r="T246">
        <v>11.31</v>
      </c>
      <c r="U246">
        <v>11.68</v>
      </c>
      <c r="V246">
        <v>11.78</v>
      </c>
      <c r="W246">
        <v>12.2</v>
      </c>
      <c r="X246">
        <v>12.19</v>
      </c>
      <c r="Y246">
        <v>11.82</v>
      </c>
      <c r="Z246">
        <v>12.02</v>
      </c>
      <c r="AA246">
        <v>11.72</v>
      </c>
      <c r="AB246">
        <v>11.84</v>
      </c>
      <c r="AC246">
        <v>12.07</v>
      </c>
      <c r="AD246">
        <v>12.42</v>
      </c>
      <c r="AE246">
        <v>12.53</v>
      </c>
      <c r="AF246">
        <v>12.11</v>
      </c>
      <c r="AG246">
        <f>($AF246-$M246)/$M246</f>
        <v>-0.11863173216885013</v>
      </c>
    </row>
    <row r="247" spans="1:33" x14ac:dyDescent="0.25">
      <c r="A247" t="s">
        <v>167</v>
      </c>
      <c r="B247" s="2">
        <v>42941</v>
      </c>
      <c r="C247" s="2">
        <v>43032</v>
      </c>
      <c r="D247">
        <v>19</v>
      </c>
      <c r="L247">
        <v>14.11</v>
      </c>
      <c r="M247">
        <v>14.76</v>
      </c>
      <c r="N247">
        <v>14.12</v>
      </c>
      <c r="O247">
        <v>13.95</v>
      </c>
      <c r="P247">
        <v>13.61</v>
      </c>
      <c r="Q247">
        <v>13.71</v>
      </c>
      <c r="R247">
        <v>13.37</v>
      </c>
      <c r="S247">
        <v>13.24</v>
      </c>
      <c r="T247">
        <v>13.12</v>
      </c>
      <c r="U247">
        <v>13.43</v>
      </c>
      <c r="V247">
        <v>13.11</v>
      </c>
      <c r="W247">
        <v>12.83</v>
      </c>
      <c r="X247">
        <v>12.12</v>
      </c>
      <c r="Y247">
        <v>12.23</v>
      </c>
      <c r="Z247">
        <v>12.76</v>
      </c>
      <c r="AA247">
        <v>13.02</v>
      </c>
      <c r="AB247">
        <v>12.63</v>
      </c>
      <c r="AC247">
        <v>12.34</v>
      </c>
      <c r="AD247">
        <v>12.37</v>
      </c>
      <c r="AE247">
        <v>12.05</v>
      </c>
      <c r="AF247">
        <v>12.17</v>
      </c>
      <c r="AG247">
        <f>($AF247-$M247)/$M247</f>
        <v>-0.17547425474254741</v>
      </c>
    </row>
    <row r="248" spans="1:33" x14ac:dyDescent="0.25">
      <c r="A248" t="s">
        <v>197</v>
      </c>
      <c r="B248" s="2">
        <v>45602</v>
      </c>
      <c r="C248" s="2">
        <v>45693</v>
      </c>
      <c r="D248">
        <v>0.1583</v>
      </c>
      <c r="L248">
        <v>144.68</v>
      </c>
      <c r="M248">
        <v>150.65</v>
      </c>
      <c r="N248">
        <v>147.47999999999999</v>
      </c>
      <c r="O248">
        <v>141.965</v>
      </c>
      <c r="P248">
        <v>139.91999999999999</v>
      </c>
      <c r="Q248">
        <v>135.09</v>
      </c>
      <c r="R248">
        <v>136.35</v>
      </c>
      <c r="S248">
        <v>128.72999999999999</v>
      </c>
      <c r="T248">
        <v>128.66</v>
      </c>
      <c r="U248">
        <v>133.06</v>
      </c>
      <c r="V248">
        <v>133.69999999999999</v>
      </c>
      <c r="W248">
        <v>133.13999999999999</v>
      </c>
      <c r="X248">
        <v>135.99</v>
      </c>
      <c r="Y248">
        <v>139.68</v>
      </c>
      <c r="Z248">
        <v>136.72</v>
      </c>
      <c r="AA248">
        <v>133.37</v>
      </c>
      <c r="AB248">
        <v>134.29</v>
      </c>
      <c r="AC248">
        <v>140.34</v>
      </c>
      <c r="AD248">
        <v>140.38</v>
      </c>
      <c r="AE248">
        <v>141.30000000000001</v>
      </c>
      <c r="AF248">
        <v>137.94999999999999</v>
      </c>
      <c r="AG248">
        <f>($AF248-$M248)/$M248</f>
        <v>-8.4301360769996794E-2</v>
      </c>
    </row>
    <row r="249" spans="1:33" x14ac:dyDescent="0.25">
      <c r="A249" t="s">
        <v>168</v>
      </c>
      <c r="B249" s="2">
        <v>43579</v>
      </c>
      <c r="C249" s="2">
        <v>43669</v>
      </c>
      <c r="D249">
        <v>0.1037</v>
      </c>
      <c r="L249">
        <v>55.42</v>
      </c>
      <c r="M249">
        <v>60.78</v>
      </c>
      <c r="N249">
        <v>59.3</v>
      </c>
      <c r="O249">
        <v>60.24</v>
      </c>
      <c r="P249">
        <v>60.56</v>
      </c>
      <c r="Q249">
        <v>59.54</v>
      </c>
      <c r="R249">
        <v>60.54</v>
      </c>
      <c r="S249">
        <v>58.8</v>
      </c>
      <c r="T249">
        <v>58.56</v>
      </c>
      <c r="U249">
        <v>57.96</v>
      </c>
      <c r="V249">
        <v>55.66</v>
      </c>
      <c r="W249">
        <v>56.48</v>
      </c>
      <c r="X249">
        <v>54.06</v>
      </c>
      <c r="Y249">
        <v>56.22</v>
      </c>
      <c r="Z249">
        <v>57</v>
      </c>
      <c r="AA249">
        <v>56.84</v>
      </c>
      <c r="AB249">
        <v>56.52</v>
      </c>
      <c r="AC249">
        <v>54.72</v>
      </c>
      <c r="AD249">
        <v>55.48</v>
      </c>
      <c r="AE249">
        <v>54.7</v>
      </c>
      <c r="AF249">
        <v>53.22</v>
      </c>
      <c r="AG249">
        <f>($AF249-$M249)/$M249</f>
        <v>-0.12438302073050349</v>
      </c>
    </row>
    <row r="250" spans="1:33" x14ac:dyDescent="0.25">
      <c r="A250" t="s">
        <v>169</v>
      </c>
      <c r="B250" s="2">
        <v>44580</v>
      </c>
      <c r="C250" s="2">
        <v>44671</v>
      </c>
      <c r="D250">
        <v>0.1668</v>
      </c>
      <c r="L250">
        <v>626.20000000000005</v>
      </c>
      <c r="M250">
        <v>640</v>
      </c>
      <c r="N250">
        <v>629.29999999999995</v>
      </c>
      <c r="O250">
        <v>585</v>
      </c>
      <c r="P250">
        <v>575.5</v>
      </c>
      <c r="Q250">
        <v>590.1</v>
      </c>
      <c r="R250">
        <v>582.6</v>
      </c>
      <c r="S250">
        <v>566.1</v>
      </c>
      <c r="T250">
        <v>594.20000000000005</v>
      </c>
      <c r="U250">
        <v>600.4</v>
      </c>
      <c r="V250">
        <v>598.5</v>
      </c>
      <c r="W250">
        <v>573.79999999999995</v>
      </c>
      <c r="X250">
        <v>564.20000000000005</v>
      </c>
      <c r="Y250">
        <v>572.6</v>
      </c>
      <c r="Z250">
        <v>566.5</v>
      </c>
      <c r="AA250">
        <v>588.79999999999995</v>
      </c>
      <c r="AB250">
        <v>584.1</v>
      </c>
      <c r="AC250">
        <v>569.5</v>
      </c>
      <c r="AD250">
        <v>559.70000000000005</v>
      </c>
      <c r="AE250">
        <v>572.9</v>
      </c>
      <c r="AF250">
        <v>573.9</v>
      </c>
      <c r="AG250">
        <f>($AF250-$M250)/$M250</f>
        <v>-0.10328125000000003</v>
      </c>
    </row>
    <row r="251" spans="1:33" x14ac:dyDescent="0.25">
      <c r="A251" t="s">
        <v>169</v>
      </c>
      <c r="B251" s="2">
        <v>42844</v>
      </c>
      <c r="C251" s="2">
        <v>42935</v>
      </c>
      <c r="D251">
        <v>0.1215</v>
      </c>
      <c r="L251">
        <v>119.7</v>
      </c>
      <c r="M251">
        <v>120.8</v>
      </c>
      <c r="N251">
        <v>121.6</v>
      </c>
      <c r="O251">
        <v>122.65</v>
      </c>
      <c r="P251">
        <v>123.1</v>
      </c>
      <c r="Q251">
        <v>121.85</v>
      </c>
      <c r="R251">
        <v>122.5</v>
      </c>
      <c r="S251">
        <v>121.35</v>
      </c>
      <c r="T251">
        <v>123.45</v>
      </c>
      <c r="U251">
        <v>123</v>
      </c>
      <c r="V251">
        <v>122.95</v>
      </c>
      <c r="W251">
        <v>122.7</v>
      </c>
      <c r="X251">
        <v>122.1</v>
      </c>
      <c r="Y251">
        <v>123.85</v>
      </c>
      <c r="Z251">
        <v>123</v>
      </c>
      <c r="AA251">
        <v>122.65</v>
      </c>
      <c r="AB251">
        <v>123.55</v>
      </c>
      <c r="AC251">
        <v>123.95</v>
      </c>
      <c r="AD251">
        <v>123.5</v>
      </c>
      <c r="AE251">
        <v>120.75</v>
      </c>
      <c r="AF251">
        <v>120.5</v>
      </c>
      <c r="AG251">
        <f>($AF251-$M251)/$M251</f>
        <v>-2.4834437086092482E-3</v>
      </c>
    </row>
    <row r="252" spans="1:33" x14ac:dyDescent="0.25">
      <c r="A252" t="s">
        <v>169</v>
      </c>
      <c r="B252" s="2">
        <v>42389</v>
      </c>
      <c r="C252" s="2">
        <v>42480</v>
      </c>
      <c r="D252">
        <v>0.1358</v>
      </c>
      <c r="L252">
        <v>77.23</v>
      </c>
      <c r="M252">
        <v>80.59</v>
      </c>
      <c r="N252">
        <v>83.6</v>
      </c>
      <c r="O252">
        <v>83.36</v>
      </c>
      <c r="P252">
        <v>83</v>
      </c>
      <c r="Q252">
        <v>83.13</v>
      </c>
      <c r="R252">
        <v>81.5</v>
      </c>
      <c r="S252">
        <v>84.22</v>
      </c>
      <c r="T252">
        <v>84.5</v>
      </c>
      <c r="U252">
        <v>82.25</v>
      </c>
      <c r="V252">
        <v>81.41</v>
      </c>
      <c r="W252">
        <v>81.75</v>
      </c>
      <c r="X252">
        <v>79.56</v>
      </c>
      <c r="Y252">
        <v>76.48</v>
      </c>
      <c r="Z252">
        <v>75.959999999999994</v>
      </c>
      <c r="AA252">
        <v>73.75</v>
      </c>
      <c r="AB252">
        <v>72.06</v>
      </c>
      <c r="AC252">
        <v>72.17</v>
      </c>
      <c r="AD252">
        <v>74.959999999999994</v>
      </c>
      <c r="AE252">
        <v>74.44</v>
      </c>
      <c r="AF252">
        <v>76.84</v>
      </c>
      <c r="AG252">
        <f>($AF252-$M252)/$M252</f>
        <v>-4.6531827770194809E-2</v>
      </c>
    </row>
    <row r="253" spans="1:33" x14ac:dyDescent="0.25">
      <c r="A253" t="s">
        <v>170</v>
      </c>
      <c r="B253" s="2">
        <v>44404</v>
      </c>
      <c r="C253" s="2">
        <v>44495</v>
      </c>
      <c r="D253">
        <v>0.36590000000000011</v>
      </c>
      <c r="L253">
        <v>70.540000000000006</v>
      </c>
      <c r="M253">
        <v>73.88</v>
      </c>
      <c r="N253">
        <v>74.78</v>
      </c>
      <c r="O253">
        <v>73.94</v>
      </c>
      <c r="P253">
        <v>74.2</v>
      </c>
      <c r="Q253">
        <v>74.88</v>
      </c>
      <c r="R253">
        <v>77.62</v>
      </c>
      <c r="S253">
        <v>78.64</v>
      </c>
      <c r="T253">
        <v>78.08</v>
      </c>
      <c r="U253">
        <v>78.58</v>
      </c>
      <c r="V253">
        <v>77.760000000000005</v>
      </c>
      <c r="W253">
        <v>75.84</v>
      </c>
      <c r="X253">
        <v>75.02</v>
      </c>
      <c r="Y253">
        <v>73.92</v>
      </c>
      <c r="Z253">
        <v>72.540000000000006</v>
      </c>
      <c r="AA253">
        <v>72.56</v>
      </c>
      <c r="AB253">
        <v>72.34</v>
      </c>
      <c r="AC253">
        <v>70.98</v>
      </c>
      <c r="AD253">
        <v>70.94</v>
      </c>
      <c r="AE253">
        <v>72.8</v>
      </c>
      <c r="AF253">
        <v>73.66</v>
      </c>
      <c r="AG253">
        <f>($AF253-$M253)/$M253</f>
        <v>-2.9778018408229408E-3</v>
      </c>
    </row>
    <row r="254" spans="1:33" x14ac:dyDescent="0.25">
      <c r="A254" t="s">
        <v>170</v>
      </c>
      <c r="B254" s="2">
        <v>44246</v>
      </c>
      <c r="C254" s="2">
        <v>44316</v>
      </c>
      <c r="D254">
        <v>0.375</v>
      </c>
      <c r="L254">
        <v>64.72</v>
      </c>
      <c r="M254">
        <v>64.84</v>
      </c>
      <c r="N254">
        <v>62.02</v>
      </c>
      <c r="O254">
        <v>60.78</v>
      </c>
      <c r="P254">
        <v>61.88</v>
      </c>
      <c r="Q254">
        <v>62.38</v>
      </c>
      <c r="R254">
        <v>62.44</v>
      </c>
      <c r="S254">
        <v>61.38</v>
      </c>
      <c r="T254">
        <v>61.7</v>
      </c>
      <c r="U254">
        <v>57.56</v>
      </c>
      <c r="V254">
        <v>57.08</v>
      </c>
      <c r="W254">
        <v>57.34</v>
      </c>
      <c r="X254">
        <v>58.7</v>
      </c>
      <c r="Y254">
        <v>58.4</v>
      </c>
      <c r="Z254">
        <v>61.9</v>
      </c>
      <c r="AA254">
        <v>61.06</v>
      </c>
      <c r="AB254">
        <v>63.1</v>
      </c>
      <c r="AC254">
        <v>64.760000000000005</v>
      </c>
      <c r="AD254">
        <v>64</v>
      </c>
      <c r="AE254">
        <v>64.180000000000007</v>
      </c>
      <c r="AF254">
        <v>63.4</v>
      </c>
      <c r="AG254">
        <f>($AF254-$M254)/$M254</f>
        <v>-2.2208513263417717E-2</v>
      </c>
    </row>
    <row r="255" spans="1:33" x14ac:dyDescent="0.25">
      <c r="A255" t="s">
        <v>171</v>
      </c>
      <c r="B255" s="2">
        <v>44236</v>
      </c>
      <c r="C255" s="2">
        <v>44322</v>
      </c>
      <c r="D255">
        <v>0.19209999999999999</v>
      </c>
      <c r="L255">
        <v>94.03</v>
      </c>
      <c r="M255">
        <v>94.4</v>
      </c>
      <c r="N255">
        <v>99.58</v>
      </c>
      <c r="O255">
        <v>89.92</v>
      </c>
      <c r="P255">
        <v>91.95</v>
      </c>
      <c r="Q255">
        <v>90.31</v>
      </c>
      <c r="R255">
        <v>87.64</v>
      </c>
      <c r="S255">
        <v>90.28</v>
      </c>
      <c r="T255">
        <v>87.47</v>
      </c>
      <c r="U255">
        <v>84.65</v>
      </c>
      <c r="V255">
        <v>89.31</v>
      </c>
      <c r="W255">
        <v>82.51</v>
      </c>
      <c r="X255">
        <v>84.3</v>
      </c>
      <c r="Y255">
        <v>86.81</v>
      </c>
      <c r="Z255">
        <v>84.95</v>
      </c>
      <c r="AA255">
        <v>80.64</v>
      </c>
      <c r="AB255">
        <v>75.61</v>
      </c>
      <c r="AC255">
        <v>74.61</v>
      </c>
      <c r="AD255">
        <v>71.67</v>
      </c>
      <c r="AE255">
        <v>73.78</v>
      </c>
      <c r="AF255">
        <v>73.099999999999994</v>
      </c>
      <c r="AG255">
        <f>($AF255-$M255)/$M255</f>
        <v>-0.2256355932203391</v>
      </c>
    </row>
    <row r="256" spans="1:33" x14ac:dyDescent="0.25">
      <c r="A256" t="s">
        <v>171</v>
      </c>
      <c r="B256" s="2">
        <v>42220</v>
      </c>
      <c r="C256" s="2">
        <v>42304</v>
      </c>
      <c r="D256">
        <v>0.1842</v>
      </c>
      <c r="L256">
        <v>17.03</v>
      </c>
      <c r="M256">
        <v>18.690000000000001</v>
      </c>
      <c r="N256">
        <v>18.13</v>
      </c>
      <c r="O256">
        <v>18.149999999999999</v>
      </c>
      <c r="P256">
        <v>17.989999999999998</v>
      </c>
      <c r="Q256">
        <v>18.05</v>
      </c>
      <c r="R256">
        <v>17.97</v>
      </c>
      <c r="S256">
        <v>17.72</v>
      </c>
      <c r="T256">
        <v>17.84</v>
      </c>
      <c r="U256">
        <v>17.899999999999999</v>
      </c>
      <c r="V256">
        <v>17.72</v>
      </c>
      <c r="W256">
        <v>17.79</v>
      </c>
      <c r="X256">
        <v>17.82</v>
      </c>
      <c r="Y256">
        <v>17.63</v>
      </c>
      <c r="Z256">
        <v>16.690000000000001</v>
      </c>
      <c r="AA256">
        <v>16.62</v>
      </c>
      <c r="AB256">
        <v>16.96</v>
      </c>
      <c r="AC256">
        <v>16.77</v>
      </c>
      <c r="AD256">
        <v>16.89</v>
      </c>
      <c r="AE256">
        <v>16.89</v>
      </c>
      <c r="AF256">
        <v>16.46</v>
      </c>
      <c r="AG256">
        <f>($AF256-$M256)/$M256</f>
        <v>-0.11931514178705191</v>
      </c>
    </row>
    <row r="257" spans="1:33" x14ac:dyDescent="0.25">
      <c r="A257" t="s">
        <v>172</v>
      </c>
      <c r="B257" s="2">
        <v>42486</v>
      </c>
      <c r="C257" s="2">
        <v>42578</v>
      </c>
      <c r="D257">
        <v>0.14860000000000001</v>
      </c>
      <c r="L257">
        <v>13.77</v>
      </c>
      <c r="M257">
        <v>13.9</v>
      </c>
      <c r="N257">
        <v>13.51</v>
      </c>
      <c r="O257">
        <v>13.29</v>
      </c>
      <c r="P257">
        <v>13.61</v>
      </c>
      <c r="Q257">
        <v>13.58</v>
      </c>
      <c r="R257">
        <v>13.48</v>
      </c>
      <c r="S257">
        <v>13.1</v>
      </c>
      <c r="T257">
        <v>13.17</v>
      </c>
      <c r="U257">
        <v>13.22</v>
      </c>
      <c r="V257">
        <v>13.32</v>
      </c>
      <c r="W257">
        <v>13.15</v>
      </c>
      <c r="X257">
        <v>12.91</v>
      </c>
      <c r="Y257">
        <v>12.96</v>
      </c>
      <c r="Z257">
        <v>13.15</v>
      </c>
      <c r="AA257">
        <v>12.84</v>
      </c>
      <c r="AB257">
        <v>13.22</v>
      </c>
      <c r="AC257">
        <v>13.11</v>
      </c>
      <c r="AD257">
        <v>13.5</v>
      </c>
      <c r="AE257">
        <v>13.53</v>
      </c>
      <c r="AF257">
        <v>13.85</v>
      </c>
      <c r="AG257">
        <f>($AF257-$M257)/$M257</f>
        <v>-3.5971223021583243E-3</v>
      </c>
    </row>
    <row r="258" spans="1:33" x14ac:dyDescent="0.25">
      <c r="A258" t="s">
        <v>172</v>
      </c>
      <c r="B258" s="2">
        <v>42215</v>
      </c>
      <c r="C258" s="2">
        <v>42299</v>
      </c>
      <c r="D258">
        <v>0.21829999999999999</v>
      </c>
      <c r="L258">
        <v>14.73</v>
      </c>
      <c r="M258">
        <v>14.815</v>
      </c>
      <c r="N258">
        <v>14.71</v>
      </c>
      <c r="O258">
        <v>14.5</v>
      </c>
      <c r="P258">
        <v>14.67</v>
      </c>
      <c r="Q258">
        <v>14.72</v>
      </c>
      <c r="R258">
        <v>14.68</v>
      </c>
      <c r="S258">
        <v>14.75</v>
      </c>
      <c r="T258">
        <v>14.7</v>
      </c>
      <c r="U258">
        <v>14.68</v>
      </c>
      <c r="V258">
        <v>14.44</v>
      </c>
      <c r="W258">
        <v>14.45</v>
      </c>
      <c r="X258">
        <v>14.71</v>
      </c>
      <c r="Y258">
        <v>14.47</v>
      </c>
      <c r="Z258">
        <v>14.33</v>
      </c>
      <c r="AA258">
        <v>13.82</v>
      </c>
      <c r="AB258">
        <v>13.72</v>
      </c>
      <c r="AC258">
        <v>13.26</v>
      </c>
      <c r="AD258">
        <v>13.08</v>
      </c>
      <c r="AE258">
        <v>13.47</v>
      </c>
      <c r="AF258">
        <v>13.68</v>
      </c>
      <c r="AG258">
        <f>($AF258-$M258)/$M258</f>
        <v>-7.6611542355720541E-2</v>
      </c>
    </row>
    <row r="259" spans="1:33" x14ac:dyDescent="0.25">
      <c r="A259" t="s">
        <v>173</v>
      </c>
      <c r="B259" s="2">
        <v>45601</v>
      </c>
      <c r="C259" s="2">
        <v>45699</v>
      </c>
      <c r="D259">
        <v>0.31830000000000003</v>
      </c>
      <c r="L259">
        <v>41.37</v>
      </c>
      <c r="M259">
        <v>46.79</v>
      </c>
      <c r="N259">
        <v>45.27</v>
      </c>
      <c r="O259">
        <v>43.98</v>
      </c>
      <c r="P259">
        <v>42.7</v>
      </c>
      <c r="Q259">
        <v>42.09</v>
      </c>
      <c r="R259">
        <v>42.41</v>
      </c>
      <c r="S259">
        <v>42.75</v>
      </c>
      <c r="T259">
        <v>41.29</v>
      </c>
      <c r="U259">
        <v>42.41</v>
      </c>
      <c r="V259">
        <v>42.38</v>
      </c>
      <c r="W259">
        <v>41.66</v>
      </c>
      <c r="X259">
        <v>42</v>
      </c>
      <c r="Y259">
        <v>42.8</v>
      </c>
      <c r="Z259">
        <v>44.95</v>
      </c>
      <c r="AA259">
        <v>44.11</v>
      </c>
      <c r="AB259">
        <v>42.85</v>
      </c>
      <c r="AC259">
        <v>43.25</v>
      </c>
      <c r="AD259">
        <v>45.12</v>
      </c>
      <c r="AE259">
        <v>44.63</v>
      </c>
      <c r="AF259">
        <v>44.38</v>
      </c>
      <c r="AG259">
        <f>($AF259-$M259)/$M259</f>
        <v>-5.1506732207736626E-2</v>
      </c>
    </row>
    <row r="260" spans="1:33" x14ac:dyDescent="0.25">
      <c r="A260" t="s">
        <v>175</v>
      </c>
      <c r="B260" s="2">
        <v>43210</v>
      </c>
      <c r="C260" s="2">
        <v>43307</v>
      </c>
      <c r="D260">
        <v>0.44740000000000002</v>
      </c>
      <c r="L260">
        <v>62.5</v>
      </c>
      <c r="M260">
        <v>63</v>
      </c>
      <c r="N260">
        <v>62.75</v>
      </c>
      <c r="O260">
        <v>60.35</v>
      </c>
      <c r="P260">
        <v>59.2</v>
      </c>
      <c r="Q260">
        <v>58.65</v>
      </c>
      <c r="R260">
        <v>59.6</v>
      </c>
      <c r="S260">
        <v>60.25</v>
      </c>
      <c r="T260">
        <v>59.75</v>
      </c>
      <c r="U260">
        <v>59.05</v>
      </c>
      <c r="V260">
        <v>59.35</v>
      </c>
      <c r="W260">
        <v>59.35</v>
      </c>
      <c r="X260">
        <v>59.5</v>
      </c>
      <c r="Y260">
        <v>60.6</v>
      </c>
      <c r="Z260">
        <v>59.9</v>
      </c>
      <c r="AA260">
        <v>59.65</v>
      </c>
      <c r="AB260">
        <v>59.25</v>
      </c>
      <c r="AC260">
        <v>59.2</v>
      </c>
      <c r="AD260">
        <v>57.5</v>
      </c>
      <c r="AE260">
        <v>57.9</v>
      </c>
      <c r="AF260">
        <v>57.1</v>
      </c>
      <c r="AG260">
        <f>($AF260-$M260)/$M260</f>
        <v>-9.3650793650793623E-2</v>
      </c>
    </row>
    <row r="261" spans="1:33" x14ac:dyDescent="0.25">
      <c r="A261" t="s">
        <v>175</v>
      </c>
      <c r="B261" s="2">
        <v>42586</v>
      </c>
      <c r="C261" s="2">
        <v>42663</v>
      </c>
      <c r="D261">
        <v>0.11020000000000001</v>
      </c>
      <c r="L261">
        <v>36</v>
      </c>
      <c r="M261">
        <v>36.5</v>
      </c>
      <c r="N261">
        <v>37.5</v>
      </c>
      <c r="O261">
        <v>37.25</v>
      </c>
      <c r="P261">
        <v>37.174999999999997</v>
      </c>
      <c r="Q261">
        <v>37.5</v>
      </c>
      <c r="R261">
        <v>37.575000000000003</v>
      </c>
      <c r="S261">
        <v>37.299999999999997</v>
      </c>
      <c r="T261">
        <v>37.475000000000001</v>
      </c>
      <c r="U261">
        <v>37.5</v>
      </c>
      <c r="V261">
        <v>37.549999999999997</v>
      </c>
      <c r="W261">
        <v>37.375</v>
      </c>
      <c r="X261">
        <v>37.5</v>
      </c>
      <c r="Y261">
        <v>37.524999999999999</v>
      </c>
      <c r="Z261">
        <v>37.6</v>
      </c>
      <c r="AA261">
        <v>37.200000000000003</v>
      </c>
      <c r="AB261">
        <v>36.799999999999997</v>
      </c>
      <c r="AC261">
        <v>37.200000000000003</v>
      </c>
      <c r="AD261">
        <v>37.5</v>
      </c>
      <c r="AE261">
        <v>36.950000000000003</v>
      </c>
      <c r="AF261">
        <v>36.075000000000003</v>
      </c>
      <c r="AG261">
        <f>($AF261-$M261)/$M261</f>
        <v>-1.1643835616438279E-2</v>
      </c>
    </row>
    <row r="262" spans="1:33" x14ac:dyDescent="0.25">
      <c r="A262" t="s">
        <v>176</v>
      </c>
      <c r="B262" s="2">
        <v>44776</v>
      </c>
      <c r="C262" s="2">
        <v>44879</v>
      </c>
      <c r="D262">
        <v>0.19800000000000001</v>
      </c>
      <c r="L262">
        <v>27.85</v>
      </c>
      <c r="M262">
        <v>28.645</v>
      </c>
      <c r="N262">
        <v>27.81</v>
      </c>
      <c r="O262">
        <v>27.51</v>
      </c>
      <c r="P262">
        <v>26.11</v>
      </c>
      <c r="Q262">
        <v>27.225000000000001</v>
      </c>
      <c r="R262">
        <v>27.32</v>
      </c>
      <c r="S262">
        <v>27.475000000000001</v>
      </c>
      <c r="T262">
        <v>27.515000000000001</v>
      </c>
      <c r="U262">
        <v>27.45</v>
      </c>
      <c r="V262">
        <v>26.195</v>
      </c>
      <c r="W262">
        <v>26.67</v>
      </c>
      <c r="X262">
        <v>26.164999999999999</v>
      </c>
      <c r="Y262">
        <v>25.07</v>
      </c>
      <c r="Z262">
        <v>25.164999999999999</v>
      </c>
      <c r="AA262">
        <v>25.195</v>
      </c>
      <c r="AB262">
        <v>25.855</v>
      </c>
      <c r="AC262">
        <v>24.655000000000001</v>
      </c>
      <c r="AD262">
        <v>24.184999999999999</v>
      </c>
      <c r="AE262">
        <v>24.79</v>
      </c>
      <c r="AF262">
        <v>24.305</v>
      </c>
      <c r="AG262">
        <f>($AF262-$M262)/$M262</f>
        <v>-0.15150986210507941</v>
      </c>
    </row>
    <row r="263" spans="1:33" x14ac:dyDescent="0.25">
      <c r="A263" t="s">
        <v>177</v>
      </c>
      <c r="B263" s="2">
        <v>43853</v>
      </c>
      <c r="C263" s="2">
        <v>43944</v>
      </c>
      <c r="D263">
        <v>0.21410000000000001</v>
      </c>
      <c r="L263">
        <v>63.32</v>
      </c>
      <c r="M263">
        <v>68.47</v>
      </c>
      <c r="N263">
        <v>65.69</v>
      </c>
      <c r="O263">
        <v>67.31</v>
      </c>
      <c r="P263">
        <v>66.33</v>
      </c>
      <c r="Q263">
        <v>66.47</v>
      </c>
      <c r="R263">
        <v>63.93</v>
      </c>
      <c r="S263">
        <v>64.42</v>
      </c>
      <c r="T263">
        <v>65.459999999999994</v>
      </c>
      <c r="U263">
        <v>67.34</v>
      </c>
      <c r="V263">
        <v>67.09</v>
      </c>
      <c r="W263">
        <v>66.02</v>
      </c>
      <c r="X263">
        <v>66.39</v>
      </c>
      <c r="Y263">
        <v>67.41</v>
      </c>
      <c r="Z263">
        <v>67.459999999999994</v>
      </c>
      <c r="AA263">
        <v>67.44</v>
      </c>
      <c r="AB263">
        <v>67.27</v>
      </c>
      <c r="AC263">
        <v>66.14</v>
      </c>
      <c r="AD263">
        <v>67.11</v>
      </c>
      <c r="AE263">
        <v>65.45</v>
      </c>
      <c r="AF263">
        <v>64.34</v>
      </c>
      <c r="AG263">
        <f>($AF263-$M263)/$M263</f>
        <v>-6.0318387615013812E-2</v>
      </c>
    </row>
    <row r="264" spans="1:33" x14ac:dyDescent="0.25">
      <c r="A264" t="s">
        <v>177</v>
      </c>
      <c r="B264" s="2">
        <v>43125</v>
      </c>
      <c r="C264" s="2">
        <v>43216</v>
      </c>
      <c r="D264">
        <v>0.24859999999999999</v>
      </c>
      <c r="L264">
        <v>45.3</v>
      </c>
      <c r="M264">
        <v>50.08</v>
      </c>
      <c r="N264">
        <v>49.98</v>
      </c>
      <c r="O264">
        <v>48.79</v>
      </c>
      <c r="P264">
        <v>48.14</v>
      </c>
      <c r="Q264">
        <v>47.65</v>
      </c>
      <c r="R264">
        <v>46.15</v>
      </c>
      <c r="S264">
        <v>44.52</v>
      </c>
      <c r="T264">
        <v>44.91</v>
      </c>
      <c r="U264">
        <v>45.2</v>
      </c>
      <c r="V264">
        <v>42.75</v>
      </c>
      <c r="W264">
        <v>43.95</v>
      </c>
      <c r="X264">
        <v>44.83</v>
      </c>
      <c r="Y264">
        <v>44.46</v>
      </c>
      <c r="Z264">
        <v>45.38</v>
      </c>
      <c r="AA264">
        <v>45.92</v>
      </c>
      <c r="AB264">
        <v>45.56</v>
      </c>
      <c r="AC264">
        <v>46.32</v>
      </c>
      <c r="AD264">
        <v>45.94</v>
      </c>
      <c r="AE264">
        <v>45.8</v>
      </c>
      <c r="AF264">
        <v>47.73</v>
      </c>
      <c r="AG264">
        <f>($AF264-$M264)/$M264</f>
        <v>-4.6924920127795554E-2</v>
      </c>
    </row>
    <row r="265" spans="1:33" x14ac:dyDescent="0.25">
      <c r="A265" t="s">
        <v>178</v>
      </c>
      <c r="B265" s="2">
        <v>45134</v>
      </c>
      <c r="C265" s="2">
        <v>45224</v>
      </c>
      <c r="D265">
        <v>0.1132</v>
      </c>
      <c r="L265">
        <v>482.35</v>
      </c>
      <c r="M265">
        <v>511.01</v>
      </c>
      <c r="N265">
        <v>513.95000000000005</v>
      </c>
      <c r="O265">
        <v>514.28</v>
      </c>
      <c r="P265">
        <v>499.57</v>
      </c>
      <c r="Q265">
        <v>502.33</v>
      </c>
      <c r="R265">
        <v>496.47</v>
      </c>
      <c r="S265">
        <v>506.44</v>
      </c>
      <c r="T265">
        <v>498.64</v>
      </c>
      <c r="U265">
        <v>494.46</v>
      </c>
      <c r="V265">
        <v>496.29</v>
      </c>
      <c r="W265">
        <v>478.98</v>
      </c>
      <c r="X265">
        <v>490.89</v>
      </c>
      <c r="Y265">
        <v>483.53</v>
      </c>
      <c r="Z265">
        <v>474</v>
      </c>
      <c r="AA265">
        <v>472.95</v>
      </c>
      <c r="AB265">
        <v>477.96</v>
      </c>
      <c r="AC265">
        <v>490.71</v>
      </c>
      <c r="AD265">
        <v>486.72</v>
      </c>
      <c r="AE265">
        <v>494.32</v>
      </c>
      <c r="AF265">
        <v>476.4</v>
      </c>
      <c r="AG265">
        <f>($AF265-$M265)/$M265</f>
        <v>-6.7728615878358572E-2</v>
      </c>
    </row>
    <row r="266" spans="1:33" x14ac:dyDescent="0.25">
      <c r="A266" t="s">
        <v>178</v>
      </c>
      <c r="B266" s="2">
        <v>43125</v>
      </c>
      <c r="C266" s="2">
        <v>43216</v>
      </c>
      <c r="D266">
        <v>0.13150000000000001</v>
      </c>
      <c r="L266">
        <v>113.09</v>
      </c>
      <c r="M266">
        <v>113.44</v>
      </c>
      <c r="N266">
        <v>112.13</v>
      </c>
      <c r="O266">
        <v>109.41</v>
      </c>
      <c r="P266">
        <v>109.8</v>
      </c>
      <c r="Q266">
        <v>111.15</v>
      </c>
      <c r="R266">
        <v>106.52</v>
      </c>
      <c r="S266">
        <v>101.2</v>
      </c>
      <c r="T266">
        <v>105.23</v>
      </c>
      <c r="U266">
        <v>102.66</v>
      </c>
      <c r="V266">
        <v>98.54</v>
      </c>
      <c r="W266">
        <v>100.9</v>
      </c>
      <c r="X266">
        <v>103.91</v>
      </c>
      <c r="Y266">
        <v>104.21</v>
      </c>
      <c r="Z266">
        <v>107.47</v>
      </c>
      <c r="AA266">
        <v>108.87</v>
      </c>
      <c r="AB266">
        <v>107.52</v>
      </c>
      <c r="AC266">
        <v>110.55</v>
      </c>
      <c r="AD266">
        <v>109.67</v>
      </c>
      <c r="AE266">
        <v>108.91</v>
      </c>
      <c r="AF266">
        <v>110.47</v>
      </c>
      <c r="AG266">
        <f>($AF266-$M266)/$M266</f>
        <v>-2.6181241184767268E-2</v>
      </c>
    </row>
    <row r="267" spans="1:33" x14ac:dyDescent="0.25">
      <c r="A267" t="s">
        <v>178</v>
      </c>
      <c r="B267" s="2">
        <v>42486</v>
      </c>
      <c r="C267" s="2">
        <v>42579</v>
      </c>
      <c r="D267">
        <v>0.17349999999999999</v>
      </c>
      <c r="L267">
        <v>71.84</v>
      </c>
      <c r="M267">
        <v>72.23</v>
      </c>
      <c r="N267">
        <v>70.819999999999993</v>
      </c>
      <c r="O267">
        <v>69.94</v>
      </c>
      <c r="P267">
        <v>70.069999999999993</v>
      </c>
      <c r="Q267">
        <v>69.63</v>
      </c>
      <c r="R267">
        <v>69.099999999999994</v>
      </c>
      <c r="S267">
        <v>69.39</v>
      </c>
      <c r="T267">
        <v>69.36</v>
      </c>
      <c r="U267">
        <v>69.14</v>
      </c>
      <c r="V267">
        <v>69.849999999999994</v>
      </c>
      <c r="W267">
        <v>69.7</v>
      </c>
      <c r="X267">
        <v>68.819999999999993</v>
      </c>
      <c r="Y267">
        <v>68.599999999999994</v>
      </c>
      <c r="Z267">
        <v>67.900000000000006</v>
      </c>
      <c r="AA267">
        <v>67.77</v>
      </c>
      <c r="AB267">
        <v>68.209999999999994</v>
      </c>
      <c r="AC267">
        <v>67.88</v>
      </c>
      <c r="AD267">
        <v>69.59</v>
      </c>
      <c r="AE267">
        <v>69.75</v>
      </c>
      <c r="AF267">
        <v>70.989999999999995</v>
      </c>
      <c r="AG267">
        <f>($AF267-$M267)/$M267</f>
        <v>-1.7167381974249052E-2</v>
      </c>
    </row>
    <row r="268" spans="1:33" x14ac:dyDescent="0.25">
      <c r="A268" t="s">
        <v>181</v>
      </c>
      <c r="B268" s="2">
        <v>44678</v>
      </c>
      <c r="C268" s="2">
        <v>44769</v>
      </c>
      <c r="D268">
        <v>0.25650000000000001</v>
      </c>
      <c r="L268">
        <v>78.150000000000006</v>
      </c>
      <c r="M268">
        <v>80.75</v>
      </c>
      <c r="N268">
        <v>82.95</v>
      </c>
      <c r="O268">
        <v>81.8</v>
      </c>
      <c r="P268">
        <v>80.650000000000006</v>
      </c>
      <c r="Q268">
        <v>78</v>
      </c>
      <c r="R268">
        <v>77.8</v>
      </c>
      <c r="S268">
        <v>76.900000000000006</v>
      </c>
      <c r="T268">
        <v>73.8</v>
      </c>
      <c r="U268">
        <v>74.05</v>
      </c>
      <c r="V268">
        <v>74.650000000000006</v>
      </c>
      <c r="W268">
        <v>74.849999999999994</v>
      </c>
      <c r="X268">
        <v>78.25</v>
      </c>
      <c r="Y268">
        <v>76.3</v>
      </c>
      <c r="Z268">
        <v>78.5</v>
      </c>
      <c r="AA268">
        <v>77.849999999999994</v>
      </c>
      <c r="AB268">
        <v>78.95</v>
      </c>
      <c r="AC268">
        <v>78.75</v>
      </c>
      <c r="AD268">
        <v>79.599999999999994</v>
      </c>
      <c r="AE268">
        <v>77.45</v>
      </c>
      <c r="AF268">
        <v>76.8</v>
      </c>
      <c r="AG268">
        <f>($AF268-$M268)/$M268</f>
        <v>-4.8916408668730683E-2</v>
      </c>
    </row>
    <row r="269" spans="1:33" x14ac:dyDescent="0.25">
      <c r="A269" t="s">
        <v>181</v>
      </c>
      <c r="B269" s="2">
        <v>44041</v>
      </c>
      <c r="C269" s="2">
        <v>44132</v>
      </c>
      <c r="D269">
        <v>4.4544999999999986</v>
      </c>
      <c r="L269">
        <v>70.2</v>
      </c>
      <c r="M269">
        <v>73.05</v>
      </c>
      <c r="N269">
        <v>72.349999999999994</v>
      </c>
      <c r="O269">
        <v>70.2</v>
      </c>
      <c r="P269">
        <v>69.650000000000006</v>
      </c>
      <c r="Q269">
        <v>70.150000000000006</v>
      </c>
      <c r="R269">
        <v>69.3</v>
      </c>
      <c r="S269">
        <v>68.7</v>
      </c>
      <c r="T269">
        <v>68.7</v>
      </c>
      <c r="U269">
        <v>71.650000000000006</v>
      </c>
      <c r="V269">
        <v>70.650000000000006</v>
      </c>
      <c r="W269">
        <v>70.95</v>
      </c>
      <c r="X269">
        <v>69.2</v>
      </c>
      <c r="Y269">
        <v>70.599999999999994</v>
      </c>
      <c r="Z269">
        <v>69.150000000000006</v>
      </c>
      <c r="AA269">
        <v>67.900000000000006</v>
      </c>
      <c r="AB269">
        <v>67.55</v>
      </c>
      <c r="AC269">
        <v>66.7</v>
      </c>
      <c r="AD269">
        <v>67.349999999999994</v>
      </c>
      <c r="AE269">
        <v>69.05</v>
      </c>
      <c r="AF269">
        <v>69.55</v>
      </c>
      <c r="AG269">
        <f>($AF269-$M269)/$M269</f>
        <v>-4.7912388774811777E-2</v>
      </c>
    </row>
    <row r="270" spans="1:33" x14ac:dyDescent="0.25">
      <c r="A270" t="s">
        <v>181</v>
      </c>
      <c r="B270" s="2">
        <v>43578</v>
      </c>
      <c r="C270" s="2">
        <v>43677</v>
      </c>
      <c r="D270">
        <v>0.18640000000000001</v>
      </c>
      <c r="L270">
        <v>68.25</v>
      </c>
      <c r="M270">
        <v>70.45</v>
      </c>
      <c r="N270">
        <v>71.45</v>
      </c>
      <c r="O270">
        <v>71.7</v>
      </c>
      <c r="P270">
        <v>71.45</v>
      </c>
      <c r="Q270">
        <v>71.5</v>
      </c>
      <c r="R270">
        <v>71.400000000000006</v>
      </c>
      <c r="S270">
        <v>72.650000000000006</v>
      </c>
      <c r="T270">
        <v>71.55</v>
      </c>
      <c r="U270">
        <v>71.650000000000006</v>
      </c>
      <c r="V270">
        <v>72</v>
      </c>
      <c r="W270">
        <v>66</v>
      </c>
      <c r="X270">
        <v>67.400000000000006</v>
      </c>
      <c r="Y270">
        <v>63.6</v>
      </c>
      <c r="Z270">
        <v>65.900000000000006</v>
      </c>
      <c r="AA270">
        <v>66.650000000000006</v>
      </c>
      <c r="AB270">
        <v>68</v>
      </c>
      <c r="AC270">
        <v>66.650000000000006</v>
      </c>
      <c r="AD270">
        <v>61.75</v>
      </c>
      <c r="AE270">
        <v>64.25</v>
      </c>
      <c r="AF270">
        <v>64.5</v>
      </c>
      <c r="AG270">
        <f>($AF270-$M270)/$M270</f>
        <v>-8.4457061745919132E-2</v>
      </c>
    </row>
    <row r="271" spans="1:33" x14ac:dyDescent="0.25">
      <c r="A271" t="s">
        <v>182</v>
      </c>
      <c r="B271" s="2">
        <v>44602</v>
      </c>
      <c r="C271" s="2">
        <v>44683</v>
      </c>
      <c r="D271">
        <v>0.12889999999999999</v>
      </c>
      <c r="L271">
        <v>407.29</v>
      </c>
      <c r="M271">
        <v>424.29</v>
      </c>
      <c r="N271">
        <v>433.32</v>
      </c>
      <c r="O271">
        <v>479.27</v>
      </c>
      <c r="P271">
        <v>487.57</v>
      </c>
      <c r="Q271">
        <v>461.88</v>
      </c>
      <c r="R271">
        <v>457.35</v>
      </c>
      <c r="S271">
        <v>450.11</v>
      </c>
      <c r="T271">
        <v>431.41</v>
      </c>
      <c r="U271">
        <v>455.14</v>
      </c>
      <c r="V271">
        <v>461.44</v>
      </c>
      <c r="W271">
        <v>458.7</v>
      </c>
      <c r="X271">
        <v>436.6</v>
      </c>
      <c r="Y271">
        <v>453.45</v>
      </c>
      <c r="Z271">
        <v>430</v>
      </c>
      <c r="AA271">
        <v>413.78</v>
      </c>
      <c r="AB271">
        <v>381.5</v>
      </c>
      <c r="AC271">
        <v>394.44</v>
      </c>
      <c r="AD271">
        <v>418.16</v>
      </c>
      <c r="AE271">
        <v>409.06</v>
      </c>
      <c r="AF271">
        <v>395.74</v>
      </c>
      <c r="AG271">
        <f>($AF271-$M271)/$M271</f>
        <v>-6.7288882603879441E-2</v>
      </c>
    </row>
    <row r="272" spans="1:33" x14ac:dyDescent="0.25">
      <c r="A272" t="s">
        <v>184</v>
      </c>
      <c r="B272" s="2">
        <v>42725</v>
      </c>
      <c r="C272" s="2">
        <v>42817</v>
      </c>
      <c r="D272">
        <v>0.18959999999999999</v>
      </c>
      <c r="L272">
        <v>20.58</v>
      </c>
      <c r="M272">
        <v>23.19</v>
      </c>
      <c r="N272">
        <v>23.26</v>
      </c>
      <c r="O272">
        <v>23.3</v>
      </c>
      <c r="P272">
        <v>22.78</v>
      </c>
      <c r="Q272">
        <v>22.27</v>
      </c>
      <c r="R272">
        <v>21.92</v>
      </c>
      <c r="S272">
        <v>22.55</v>
      </c>
      <c r="T272">
        <v>22.36</v>
      </c>
      <c r="U272">
        <v>22.11</v>
      </c>
      <c r="V272">
        <v>22.04</v>
      </c>
      <c r="W272">
        <v>22.34</v>
      </c>
      <c r="X272">
        <v>22.48</v>
      </c>
      <c r="Y272">
        <v>22.79</v>
      </c>
      <c r="Z272">
        <v>22.31</v>
      </c>
      <c r="AA272">
        <v>22.18</v>
      </c>
      <c r="AB272">
        <v>21.74</v>
      </c>
      <c r="AC272">
        <v>22.32</v>
      </c>
      <c r="AD272">
        <v>21.71</v>
      </c>
      <c r="AE272">
        <v>21.96</v>
      </c>
      <c r="AF272">
        <v>21.89</v>
      </c>
      <c r="AG272">
        <f>($AF272-$M272)/$M272</f>
        <v>-5.6058645968089724E-2</v>
      </c>
    </row>
    <row r="273" spans="1:33" x14ac:dyDescent="0.25">
      <c r="A273" t="s">
        <v>185</v>
      </c>
      <c r="B273" s="2">
        <v>45589</v>
      </c>
      <c r="C273" s="2">
        <v>45694</v>
      </c>
      <c r="D273">
        <v>0.25069999999999998</v>
      </c>
      <c r="L273">
        <v>207.1</v>
      </c>
      <c r="M273">
        <v>213.5</v>
      </c>
      <c r="N273">
        <v>213.6</v>
      </c>
      <c r="O273">
        <v>217.2</v>
      </c>
      <c r="P273">
        <v>211.2</v>
      </c>
      <c r="Q273">
        <v>206.5</v>
      </c>
      <c r="R273">
        <v>204.5</v>
      </c>
      <c r="S273">
        <v>201.5</v>
      </c>
      <c r="T273">
        <v>204.2</v>
      </c>
      <c r="U273">
        <v>203.5</v>
      </c>
      <c r="V273">
        <v>206.7</v>
      </c>
      <c r="W273">
        <v>205.7</v>
      </c>
      <c r="X273">
        <v>209</v>
      </c>
      <c r="Y273">
        <v>209.6</v>
      </c>
      <c r="Z273">
        <v>205.8</v>
      </c>
      <c r="AA273">
        <v>206.9</v>
      </c>
      <c r="AB273">
        <v>198.3</v>
      </c>
      <c r="AC273">
        <v>192</v>
      </c>
      <c r="AD273">
        <v>191.7</v>
      </c>
      <c r="AE273">
        <v>193</v>
      </c>
      <c r="AF273">
        <v>193.8</v>
      </c>
      <c r="AG273">
        <f>($AF273-$M273)/$M273</f>
        <v>-9.2271662763465989E-2</v>
      </c>
    </row>
    <row r="274" spans="1:33" x14ac:dyDescent="0.25">
      <c r="A274" t="s">
        <v>185</v>
      </c>
      <c r="B274" s="2">
        <v>44126</v>
      </c>
      <c r="C274" s="2">
        <v>44237</v>
      </c>
      <c r="D274">
        <v>0.34460000000000002</v>
      </c>
      <c r="L274">
        <v>98</v>
      </c>
      <c r="M274">
        <v>107.9</v>
      </c>
      <c r="N274">
        <v>99.8</v>
      </c>
      <c r="O274">
        <v>98.1</v>
      </c>
      <c r="P274">
        <v>93.45</v>
      </c>
      <c r="Q274">
        <v>91.9</v>
      </c>
      <c r="R274">
        <v>94.05</v>
      </c>
      <c r="S274">
        <v>94.85</v>
      </c>
      <c r="T274">
        <v>97.35</v>
      </c>
      <c r="U274">
        <v>99.9</v>
      </c>
      <c r="V274">
        <v>101.1</v>
      </c>
      <c r="W274">
        <v>100.7</v>
      </c>
      <c r="X274">
        <v>100.3</v>
      </c>
      <c r="Y274">
        <v>98.15</v>
      </c>
      <c r="Z274">
        <v>100.4</v>
      </c>
      <c r="AA274">
        <v>100.1</v>
      </c>
      <c r="AB274">
        <v>99.6</v>
      </c>
      <c r="AC274">
        <v>101.5</v>
      </c>
      <c r="AD274">
        <v>100.8</v>
      </c>
      <c r="AE274">
        <v>102</v>
      </c>
      <c r="AF274">
        <v>102.6</v>
      </c>
      <c r="AG274">
        <f>($AF274-$M274)/$M274</f>
        <v>-4.9119555143651634E-2</v>
      </c>
    </row>
    <row r="275" spans="1:33" x14ac:dyDescent="0.25">
      <c r="A275" t="s">
        <v>185</v>
      </c>
      <c r="B275" s="2">
        <v>43762</v>
      </c>
      <c r="C275" s="2">
        <v>43867</v>
      </c>
      <c r="D275">
        <v>0.50039999999999996</v>
      </c>
      <c r="L275">
        <v>76.75</v>
      </c>
      <c r="M275">
        <v>82.75</v>
      </c>
      <c r="N275">
        <v>81.150000000000006</v>
      </c>
      <c r="O275">
        <v>81.5</v>
      </c>
      <c r="P275">
        <v>80.849999999999994</v>
      </c>
      <c r="Q275">
        <v>80.25</v>
      </c>
      <c r="R275">
        <v>79.599999999999994</v>
      </c>
      <c r="S275">
        <v>79</v>
      </c>
      <c r="T275">
        <v>79</v>
      </c>
      <c r="U275">
        <v>78.5</v>
      </c>
      <c r="V275">
        <v>78.400000000000006</v>
      </c>
      <c r="W275">
        <v>78.650000000000006</v>
      </c>
      <c r="X275">
        <v>79</v>
      </c>
      <c r="Y275">
        <v>78.7</v>
      </c>
      <c r="Z275">
        <v>79.45</v>
      </c>
      <c r="AA275">
        <v>80.599999999999994</v>
      </c>
      <c r="AB275">
        <v>80.400000000000006</v>
      </c>
      <c r="AC275">
        <v>81.55</v>
      </c>
      <c r="AD275">
        <v>81.5</v>
      </c>
      <c r="AE275">
        <v>82.3</v>
      </c>
      <c r="AF275">
        <v>80.849999999999994</v>
      </c>
      <c r="AG275">
        <f>($AF275-$M275)/$M275</f>
        <v>-2.2960725075528769E-2</v>
      </c>
    </row>
    <row r="276" spans="1:33" x14ac:dyDescent="0.25">
      <c r="A276" t="s">
        <v>185</v>
      </c>
      <c r="B276" s="2">
        <v>42930</v>
      </c>
      <c r="C276" s="2">
        <v>43027</v>
      </c>
      <c r="D276">
        <v>0.60470000000000002</v>
      </c>
      <c r="L276">
        <v>41.5</v>
      </c>
      <c r="M276">
        <v>43.875</v>
      </c>
      <c r="N276">
        <v>44.375</v>
      </c>
      <c r="O276">
        <v>44</v>
      </c>
      <c r="P276">
        <v>44.125</v>
      </c>
      <c r="Q276">
        <v>44.5</v>
      </c>
      <c r="R276">
        <v>44.5</v>
      </c>
      <c r="S276">
        <v>44.25</v>
      </c>
      <c r="T276">
        <v>43.125</v>
      </c>
      <c r="U276">
        <v>43.125</v>
      </c>
      <c r="V276">
        <v>42.5</v>
      </c>
      <c r="W276">
        <v>42.125</v>
      </c>
      <c r="X276">
        <v>42.125</v>
      </c>
      <c r="Y276">
        <v>41.75</v>
      </c>
      <c r="Z276">
        <v>41</v>
      </c>
      <c r="AA276">
        <v>40.625</v>
      </c>
      <c r="AB276">
        <v>40.875</v>
      </c>
      <c r="AC276">
        <v>40.75</v>
      </c>
      <c r="AD276">
        <v>40</v>
      </c>
      <c r="AE276">
        <v>38.875</v>
      </c>
      <c r="AF276">
        <v>37.875</v>
      </c>
      <c r="AG276">
        <f>($AF276-$M276)/$M276</f>
        <v>-0.13675213675213677</v>
      </c>
    </row>
    <row r="277" spans="1:33" x14ac:dyDescent="0.25">
      <c r="A277" t="s">
        <v>186</v>
      </c>
      <c r="B277" s="2">
        <v>44679</v>
      </c>
      <c r="C277" s="2">
        <v>44754</v>
      </c>
      <c r="D277">
        <v>0.49120000000000003</v>
      </c>
      <c r="L277">
        <v>179.9</v>
      </c>
      <c r="M277">
        <v>191.45</v>
      </c>
      <c r="N277">
        <v>176.35</v>
      </c>
      <c r="O277">
        <v>178</v>
      </c>
      <c r="P277">
        <v>182.35</v>
      </c>
      <c r="Q277">
        <v>180.05</v>
      </c>
      <c r="R277">
        <v>177.35</v>
      </c>
      <c r="S277">
        <v>164.75</v>
      </c>
      <c r="T277">
        <v>166.2</v>
      </c>
      <c r="U277">
        <v>165.1</v>
      </c>
      <c r="V277">
        <v>166</v>
      </c>
      <c r="W277">
        <v>175.65</v>
      </c>
      <c r="X277">
        <v>171.2</v>
      </c>
      <c r="Y277">
        <v>169.95</v>
      </c>
      <c r="Z277">
        <v>173.25</v>
      </c>
      <c r="AA277">
        <v>173.75</v>
      </c>
      <c r="AB277">
        <v>171.95</v>
      </c>
      <c r="AC277">
        <v>163.5</v>
      </c>
      <c r="AD277">
        <v>162.5</v>
      </c>
      <c r="AE277">
        <v>178</v>
      </c>
      <c r="AF277">
        <v>183.85</v>
      </c>
      <c r="AG277">
        <f>($AF277-$M277)/$M277</f>
        <v>-3.9697048837816634E-2</v>
      </c>
    </row>
    <row r="278" spans="1:33" x14ac:dyDescent="0.25">
      <c r="A278" t="s">
        <v>186</v>
      </c>
      <c r="B278" s="2">
        <v>42111</v>
      </c>
      <c r="C278" s="2">
        <v>42198</v>
      </c>
      <c r="D278">
        <v>3.1667000000000001</v>
      </c>
      <c r="L278">
        <v>58.75</v>
      </c>
      <c r="M278">
        <v>61</v>
      </c>
      <c r="N278">
        <v>61.5</v>
      </c>
      <c r="O278">
        <v>61.5</v>
      </c>
      <c r="P278">
        <v>59.5</v>
      </c>
      <c r="Q278">
        <v>57.75</v>
      </c>
      <c r="R278">
        <v>59.5</v>
      </c>
      <c r="S278">
        <v>58</v>
      </c>
      <c r="T278">
        <v>56.75</v>
      </c>
      <c r="U278">
        <v>57.5</v>
      </c>
      <c r="V278">
        <v>59</v>
      </c>
      <c r="W278">
        <v>61</v>
      </c>
      <c r="X278">
        <v>59.75</v>
      </c>
      <c r="Y278">
        <v>59.25</v>
      </c>
      <c r="Z278">
        <v>59.5</v>
      </c>
      <c r="AA278">
        <v>58.25</v>
      </c>
      <c r="AB278">
        <v>58.25</v>
      </c>
      <c r="AC278">
        <v>59.25</v>
      </c>
      <c r="AD278">
        <v>58.75</v>
      </c>
      <c r="AE278">
        <v>58.5</v>
      </c>
      <c r="AF278">
        <v>58.25</v>
      </c>
      <c r="AG278">
        <f>($AF278-$M278)/$M278</f>
        <v>-4.5081967213114756E-2</v>
      </c>
    </row>
    <row r="279" spans="1:33" x14ac:dyDescent="0.25">
      <c r="A279" t="s">
        <v>187</v>
      </c>
      <c r="B279" s="2">
        <v>43874</v>
      </c>
      <c r="C279" s="2">
        <v>43972</v>
      </c>
      <c r="D279">
        <v>0.125</v>
      </c>
      <c r="L279">
        <v>6.7694999999999999</v>
      </c>
      <c r="M279">
        <v>7.2447999999999997</v>
      </c>
      <c r="N279">
        <v>7.4142999999999999</v>
      </c>
      <c r="O279">
        <v>7.8674999999999997</v>
      </c>
      <c r="P279">
        <v>7.7175000000000002</v>
      </c>
      <c r="Q279">
        <v>7.3517999999999999</v>
      </c>
      <c r="R279">
        <v>6.8319999999999999</v>
      </c>
      <c r="S279">
        <v>6.5513000000000003</v>
      </c>
      <c r="T279">
        <v>6.6912000000000003</v>
      </c>
      <c r="U279">
        <v>6.3150000000000004</v>
      </c>
      <c r="V279">
        <v>6.7518000000000002</v>
      </c>
      <c r="W279">
        <v>6.9108000000000001</v>
      </c>
      <c r="X279">
        <v>6.6473000000000004</v>
      </c>
      <c r="Y279">
        <v>7.1128</v>
      </c>
      <c r="Z279">
        <v>6.8323</v>
      </c>
      <c r="AA279">
        <v>6.6509999999999998</v>
      </c>
      <c r="AB279">
        <v>6.1360000000000001</v>
      </c>
      <c r="AC279">
        <v>6.5270000000000001</v>
      </c>
      <c r="AD279">
        <v>6.1616999999999997</v>
      </c>
      <c r="AE279">
        <v>5.4077999999999999</v>
      </c>
      <c r="AF279">
        <v>6.0209999999999999</v>
      </c>
      <c r="AG279">
        <f>($AF279-$M279)/$M279</f>
        <v>-0.16892115724381623</v>
      </c>
    </row>
    <row r="280" spans="1:33" x14ac:dyDescent="0.25">
      <c r="A280" t="s">
        <v>187</v>
      </c>
      <c r="B280" s="2">
        <v>42222</v>
      </c>
      <c r="C280" s="2">
        <v>42313</v>
      </c>
      <c r="D280">
        <v>0.7</v>
      </c>
      <c r="L280">
        <v>0.51129999999999998</v>
      </c>
      <c r="M280">
        <v>0.57450000000000001</v>
      </c>
      <c r="N280">
        <v>0.59450000000000003</v>
      </c>
      <c r="O280">
        <v>0.59150000000000003</v>
      </c>
      <c r="P280">
        <v>0.59299999999999997</v>
      </c>
      <c r="Q280">
        <v>0.58799999999999997</v>
      </c>
      <c r="R280">
        <v>0.58850000000000002</v>
      </c>
      <c r="S280">
        <v>0.58479999999999999</v>
      </c>
      <c r="T280">
        <v>0.57699999999999996</v>
      </c>
      <c r="U280">
        <v>0.57479999999999998</v>
      </c>
      <c r="V280">
        <v>0.55400000000000005</v>
      </c>
      <c r="W280">
        <v>0.53669999999999995</v>
      </c>
      <c r="X280">
        <v>0.51780000000000004</v>
      </c>
      <c r="Y280">
        <v>0.50700000000000001</v>
      </c>
      <c r="Z280">
        <v>0.54530000000000001</v>
      </c>
      <c r="AA280">
        <v>0.56579999999999997</v>
      </c>
      <c r="AB280">
        <v>0.56830000000000003</v>
      </c>
      <c r="AC280">
        <v>0.56200000000000006</v>
      </c>
      <c r="AD280">
        <v>0.53900000000000003</v>
      </c>
      <c r="AE280">
        <v>0.55530000000000002</v>
      </c>
      <c r="AF280">
        <v>0.55679999999999996</v>
      </c>
      <c r="AG280">
        <f>($AF280-$M280)/$M280</f>
        <v>-3.0809399477806872E-2</v>
      </c>
    </row>
    <row r="281" spans="1:33" x14ac:dyDescent="0.25">
      <c r="A281" t="s">
        <v>188</v>
      </c>
      <c r="B281" s="2">
        <v>42403</v>
      </c>
      <c r="C281" s="2">
        <v>42485</v>
      </c>
      <c r="D281">
        <v>0.2364</v>
      </c>
      <c r="L281">
        <v>70.78</v>
      </c>
      <c r="M281">
        <v>76.31</v>
      </c>
      <c r="N281">
        <v>70.7</v>
      </c>
      <c r="O281">
        <v>64</v>
      </c>
      <c r="P281">
        <v>65.540000000000006</v>
      </c>
      <c r="Q281">
        <v>66.150000000000006</v>
      </c>
      <c r="R281">
        <v>65.069999999999993</v>
      </c>
      <c r="S281">
        <v>67.3</v>
      </c>
      <c r="T281">
        <v>69.44</v>
      </c>
      <c r="U281">
        <v>70.349999999999994</v>
      </c>
      <c r="V281">
        <v>67.599999999999994</v>
      </c>
      <c r="W281">
        <v>66.47</v>
      </c>
      <c r="X281">
        <v>69.91</v>
      </c>
      <c r="Y281">
        <v>68.239999999999995</v>
      </c>
      <c r="Z281">
        <v>70.010000000000005</v>
      </c>
      <c r="AA281">
        <v>70.900000000000006</v>
      </c>
      <c r="AB281">
        <v>72.23</v>
      </c>
      <c r="AC281">
        <v>71.239999999999995</v>
      </c>
      <c r="AD281">
        <v>74.23</v>
      </c>
      <c r="AE281">
        <v>75.55</v>
      </c>
      <c r="AF281">
        <v>74.52</v>
      </c>
      <c r="AG281">
        <f>($AF281-$M281)/$M281</f>
        <v>-2.3456951906696451E-2</v>
      </c>
    </row>
    <row r="282" spans="1:33" x14ac:dyDescent="0.25">
      <c r="A282" t="s">
        <v>189</v>
      </c>
      <c r="B282" s="2">
        <v>44599</v>
      </c>
      <c r="C282" s="2">
        <v>44683</v>
      </c>
      <c r="D282">
        <v>0.1633</v>
      </c>
      <c r="L282">
        <v>62.26</v>
      </c>
      <c r="M282">
        <v>65.97</v>
      </c>
      <c r="N282">
        <v>67.08</v>
      </c>
      <c r="O282">
        <v>63.42</v>
      </c>
      <c r="P282">
        <v>58.97</v>
      </c>
      <c r="Q282">
        <v>58.66</v>
      </c>
      <c r="R282">
        <v>62.24</v>
      </c>
      <c r="S282">
        <v>63.11</v>
      </c>
      <c r="T282">
        <v>60.19</v>
      </c>
      <c r="U282">
        <v>60.2</v>
      </c>
      <c r="V282">
        <v>58.44</v>
      </c>
      <c r="W282">
        <v>57.75</v>
      </c>
      <c r="X282">
        <v>61.08</v>
      </c>
      <c r="Y282">
        <v>63.5</v>
      </c>
      <c r="Z282">
        <v>62.61</v>
      </c>
      <c r="AA282">
        <v>59.65</v>
      </c>
      <c r="AB282">
        <v>62.87</v>
      </c>
      <c r="AC282">
        <v>61.51</v>
      </c>
      <c r="AD282">
        <v>58.33</v>
      </c>
      <c r="AE282">
        <v>53.52</v>
      </c>
      <c r="AF282">
        <v>55.79</v>
      </c>
      <c r="AG282">
        <f>($AF282-$M282)/$M282</f>
        <v>-0.15431256631802334</v>
      </c>
    </row>
    <row r="283" spans="1:33" x14ac:dyDescent="0.25">
      <c r="A283" t="s">
        <v>191</v>
      </c>
      <c r="B283" s="2">
        <v>44405</v>
      </c>
      <c r="C283" s="2">
        <v>44503</v>
      </c>
      <c r="D283">
        <v>0.1381</v>
      </c>
      <c r="L283">
        <v>142.44</v>
      </c>
      <c r="M283">
        <v>150.99</v>
      </c>
      <c r="N283">
        <v>149.80000000000001</v>
      </c>
      <c r="O283">
        <v>148.86000000000001</v>
      </c>
      <c r="P283">
        <v>147.94999999999999</v>
      </c>
      <c r="Q283">
        <v>148.22</v>
      </c>
      <c r="R283">
        <v>146.83000000000001</v>
      </c>
      <c r="S283">
        <v>146.28</v>
      </c>
      <c r="T283">
        <v>146.91999999999999</v>
      </c>
      <c r="U283">
        <v>145.87</v>
      </c>
      <c r="V283">
        <v>146.68</v>
      </c>
      <c r="W283">
        <v>147.15</v>
      </c>
      <c r="X283">
        <v>148.63999999999999</v>
      </c>
      <c r="Y283">
        <v>148.13</v>
      </c>
      <c r="Z283">
        <v>144.41</v>
      </c>
      <c r="AA283">
        <v>142.18</v>
      </c>
      <c r="AB283">
        <v>140.61000000000001</v>
      </c>
      <c r="AC283">
        <v>142.09</v>
      </c>
      <c r="AD283">
        <v>144.13999999999999</v>
      </c>
      <c r="AE283">
        <v>144.46</v>
      </c>
      <c r="AF283">
        <v>143.87</v>
      </c>
      <c r="AG283">
        <f>($AF283-$M283)/$M283</f>
        <v>-4.7155440757666096E-2</v>
      </c>
    </row>
    <row r="284" spans="1:33" x14ac:dyDescent="0.25">
      <c r="A284" t="s">
        <v>191</v>
      </c>
      <c r="B284" s="2">
        <v>44314</v>
      </c>
      <c r="C284" s="2">
        <v>44405</v>
      </c>
      <c r="D284">
        <v>0.14050000000000001</v>
      </c>
      <c r="L284">
        <v>136.57</v>
      </c>
      <c r="M284">
        <v>142.68</v>
      </c>
      <c r="N284">
        <v>138.80000000000001</v>
      </c>
      <c r="O284">
        <v>137.43</v>
      </c>
      <c r="P284">
        <v>134.12</v>
      </c>
      <c r="Q284">
        <v>134.65</v>
      </c>
      <c r="R284">
        <v>136</v>
      </c>
      <c r="S284">
        <v>137.85</v>
      </c>
      <c r="T284">
        <v>128.94</v>
      </c>
      <c r="U284">
        <v>128.37</v>
      </c>
      <c r="V284">
        <v>124.62</v>
      </c>
      <c r="W284">
        <v>127.11</v>
      </c>
      <c r="X284">
        <v>130.15</v>
      </c>
      <c r="Y284">
        <v>129.80000000000001</v>
      </c>
      <c r="Z284">
        <v>128.91</v>
      </c>
      <c r="AA284">
        <v>130.66</v>
      </c>
      <c r="AB284">
        <v>132.63999999999999</v>
      </c>
      <c r="AC284">
        <v>131.46</v>
      </c>
      <c r="AD284">
        <v>132.91</v>
      </c>
      <c r="AE284">
        <v>133.75</v>
      </c>
      <c r="AF284">
        <v>133.09</v>
      </c>
      <c r="AG284">
        <f>($AF284-$M284)/$M284</f>
        <v>-6.7213344547238596E-2</v>
      </c>
    </row>
    <row r="285" spans="1:33" x14ac:dyDescent="0.25">
      <c r="A285" t="s">
        <v>191</v>
      </c>
      <c r="B285" s="2">
        <v>43775</v>
      </c>
      <c r="C285" s="2">
        <v>43866</v>
      </c>
      <c r="D285">
        <v>0.10009999999999999</v>
      </c>
      <c r="L285">
        <v>84.63</v>
      </c>
      <c r="M285">
        <v>89.98</v>
      </c>
      <c r="N285">
        <v>94.03</v>
      </c>
      <c r="O285">
        <v>91.84</v>
      </c>
      <c r="P285">
        <v>90.97</v>
      </c>
      <c r="Q285">
        <v>90.47</v>
      </c>
      <c r="R285">
        <v>90.48</v>
      </c>
      <c r="S285">
        <v>90.81</v>
      </c>
      <c r="T285">
        <v>90.48</v>
      </c>
      <c r="U285">
        <v>87.96</v>
      </c>
      <c r="V285">
        <v>85.62</v>
      </c>
      <c r="W285">
        <v>85.11</v>
      </c>
      <c r="X285">
        <v>84.89</v>
      </c>
      <c r="Y285">
        <v>85.29</v>
      </c>
      <c r="Z285">
        <v>84.63</v>
      </c>
      <c r="AA285">
        <v>84.8</v>
      </c>
      <c r="AB285">
        <v>83.55</v>
      </c>
      <c r="AC285">
        <v>82.45</v>
      </c>
      <c r="AD285">
        <v>80.58</v>
      </c>
      <c r="AE285">
        <v>82.08</v>
      </c>
      <c r="AF285">
        <v>82.584999999999994</v>
      </c>
      <c r="AG285">
        <f>($AF285-$M285)/$M285</f>
        <v>-8.2184929984441102E-2</v>
      </c>
    </row>
    <row r="286" spans="1:33" x14ac:dyDescent="0.25">
      <c r="A286" t="s">
        <v>192</v>
      </c>
      <c r="B286" s="2">
        <v>44224</v>
      </c>
      <c r="C286" s="2">
        <v>44315</v>
      </c>
      <c r="D286">
        <v>0.1226</v>
      </c>
      <c r="L286">
        <v>33.03</v>
      </c>
      <c r="M286">
        <v>33.270000000000003</v>
      </c>
      <c r="N286">
        <v>33.92</v>
      </c>
      <c r="O286">
        <v>33.950000000000003</v>
      </c>
      <c r="P286">
        <v>33.72</v>
      </c>
      <c r="Q286">
        <v>33.590000000000003</v>
      </c>
      <c r="R286">
        <v>33.69</v>
      </c>
      <c r="S286">
        <v>34.28</v>
      </c>
      <c r="T286">
        <v>34.57</v>
      </c>
      <c r="U286">
        <v>33.65</v>
      </c>
      <c r="V286">
        <v>34.85</v>
      </c>
      <c r="W286">
        <v>35.299999999999997</v>
      </c>
      <c r="X286">
        <v>35.549999999999997</v>
      </c>
      <c r="Y286">
        <v>35.15</v>
      </c>
      <c r="Z286">
        <v>34.44</v>
      </c>
      <c r="AA286">
        <v>33.96</v>
      </c>
      <c r="AB286">
        <v>34.619999999999997</v>
      </c>
      <c r="AC286">
        <v>33.83</v>
      </c>
      <c r="AD286">
        <v>32.9</v>
      </c>
      <c r="AE286">
        <v>32.71</v>
      </c>
      <c r="AF286">
        <v>32.409999999999997</v>
      </c>
      <c r="AG286">
        <f>($AF286-$M286)/$M286</f>
        <v>-2.5849113315299262E-2</v>
      </c>
    </row>
    <row r="287" spans="1:33" x14ac:dyDescent="0.25">
      <c r="A287" t="s">
        <v>193</v>
      </c>
      <c r="B287" s="2">
        <v>43852</v>
      </c>
      <c r="C287" s="2">
        <v>43942</v>
      </c>
      <c r="D287">
        <v>0.1196</v>
      </c>
      <c r="L287">
        <v>73.59</v>
      </c>
      <c r="M287">
        <v>76.209999999999994</v>
      </c>
      <c r="N287">
        <v>72.099999999999994</v>
      </c>
      <c r="O287">
        <v>69.489999999999995</v>
      </c>
      <c r="P287">
        <v>71.150000000000006</v>
      </c>
      <c r="Q287">
        <v>70.025000000000006</v>
      </c>
      <c r="R287">
        <v>68.849999999999994</v>
      </c>
      <c r="S287">
        <v>65.989999999999995</v>
      </c>
      <c r="T287">
        <v>67.8</v>
      </c>
      <c r="U287">
        <v>70.47</v>
      </c>
      <c r="V287">
        <v>71.28</v>
      </c>
      <c r="W287">
        <v>71.37</v>
      </c>
      <c r="X287">
        <v>69.45</v>
      </c>
      <c r="Y287">
        <v>70.55</v>
      </c>
      <c r="Z287">
        <v>72.400000000000006</v>
      </c>
      <c r="AA287">
        <v>73.099999999999994</v>
      </c>
      <c r="AB287">
        <v>72.58</v>
      </c>
      <c r="AC287">
        <v>70.16</v>
      </c>
      <c r="AD287">
        <v>67.39</v>
      </c>
      <c r="AE287">
        <v>67.98</v>
      </c>
      <c r="AF287">
        <v>67.89</v>
      </c>
      <c r="AG287">
        <f>($AF287-$M287)/$M287</f>
        <v>-0.10917202466867858</v>
      </c>
    </row>
    <row r="288" spans="1:33" x14ac:dyDescent="0.25">
      <c r="A288" t="s">
        <v>193</v>
      </c>
      <c r="B288" s="2">
        <v>43305</v>
      </c>
      <c r="C288" s="2">
        <v>43396</v>
      </c>
      <c r="D288">
        <v>0.1968</v>
      </c>
      <c r="L288">
        <v>40.380000000000003</v>
      </c>
      <c r="M288">
        <v>42.96</v>
      </c>
      <c r="N288">
        <v>44.02</v>
      </c>
      <c r="O288">
        <v>44.25</v>
      </c>
      <c r="P288">
        <v>43.22</v>
      </c>
      <c r="Q288">
        <v>43.25</v>
      </c>
      <c r="R288">
        <v>43.29</v>
      </c>
      <c r="S288">
        <v>43.57</v>
      </c>
      <c r="T288">
        <v>43.75</v>
      </c>
      <c r="U288">
        <v>43.98</v>
      </c>
      <c r="V288">
        <v>44.01</v>
      </c>
      <c r="W288">
        <v>43.93</v>
      </c>
      <c r="X288">
        <v>42.71</v>
      </c>
      <c r="Y288">
        <v>41.71</v>
      </c>
      <c r="Z288">
        <v>41.62</v>
      </c>
      <c r="AA288">
        <v>41.88</v>
      </c>
      <c r="AB288">
        <v>40.369999999999997</v>
      </c>
      <c r="AC288">
        <v>40.22</v>
      </c>
      <c r="AD288">
        <v>39.26</v>
      </c>
      <c r="AE288">
        <v>39.15</v>
      </c>
      <c r="AF288">
        <v>39.880000000000003</v>
      </c>
      <c r="AG288">
        <f>($AF288-$M288)/$M288</f>
        <v>-7.1694599627560474E-2</v>
      </c>
    </row>
    <row r="289" spans="1:33" x14ac:dyDescent="0.25">
      <c r="A289" t="s">
        <v>193</v>
      </c>
      <c r="B289" s="2">
        <v>42851</v>
      </c>
      <c r="C289" s="2">
        <v>42942</v>
      </c>
      <c r="D289">
        <v>0.1429</v>
      </c>
      <c r="L289">
        <v>33.770000000000003</v>
      </c>
      <c r="M289">
        <v>36.35</v>
      </c>
      <c r="N289">
        <v>35.270000000000003</v>
      </c>
      <c r="O289">
        <v>35.78</v>
      </c>
      <c r="P289">
        <v>35.85</v>
      </c>
      <c r="Q289">
        <v>35.42</v>
      </c>
      <c r="R289">
        <v>35.58</v>
      </c>
      <c r="S289">
        <v>35.6</v>
      </c>
      <c r="T289">
        <v>35.369999999999997</v>
      </c>
      <c r="U289">
        <v>35.49</v>
      </c>
      <c r="V289">
        <v>35.6</v>
      </c>
      <c r="W289">
        <v>35.64</v>
      </c>
      <c r="X289">
        <v>35.229999999999997</v>
      </c>
      <c r="Y289">
        <v>35.75</v>
      </c>
      <c r="Z289">
        <v>35.78</v>
      </c>
      <c r="AA289">
        <v>33.86</v>
      </c>
      <c r="AB289">
        <v>34.659999999999997</v>
      </c>
      <c r="AC289">
        <v>34.85</v>
      </c>
      <c r="AD289">
        <v>34.909999999999997</v>
      </c>
      <c r="AE289">
        <v>34.909999999999997</v>
      </c>
      <c r="AF289">
        <v>35.15</v>
      </c>
      <c r="AG289">
        <f>($AF289-$M289)/$M289</f>
        <v>-3.3012379642365967E-2</v>
      </c>
    </row>
    <row r="290" spans="1:33" x14ac:dyDescent="0.25">
      <c r="A290" t="s">
        <v>194</v>
      </c>
      <c r="B290" s="2">
        <v>43852</v>
      </c>
      <c r="C290" s="2">
        <v>43942</v>
      </c>
      <c r="D290">
        <v>0.14269999999999999</v>
      </c>
      <c r="L290">
        <v>133.34</v>
      </c>
      <c r="M290">
        <v>134.25</v>
      </c>
      <c r="N290">
        <v>130.52000000000001</v>
      </c>
      <c r="O290">
        <v>126.31</v>
      </c>
      <c r="P290">
        <v>128.04</v>
      </c>
      <c r="Q290">
        <v>125.49</v>
      </c>
      <c r="R290">
        <v>124.42</v>
      </c>
      <c r="S290">
        <v>120.65</v>
      </c>
      <c r="T290">
        <v>123.4</v>
      </c>
      <c r="U290">
        <v>126.47</v>
      </c>
      <c r="V290">
        <v>132.44</v>
      </c>
      <c r="W290">
        <v>132.52000000000001</v>
      </c>
      <c r="X290">
        <v>128.69999999999999</v>
      </c>
      <c r="Y290">
        <v>129.65</v>
      </c>
      <c r="Z290">
        <v>130.69999999999999</v>
      </c>
      <c r="AA290">
        <v>132.41999999999999</v>
      </c>
      <c r="AB290">
        <v>132.81</v>
      </c>
      <c r="AC290">
        <v>132.21</v>
      </c>
      <c r="AD290">
        <v>131.24</v>
      </c>
      <c r="AE290">
        <v>133.13</v>
      </c>
      <c r="AF290">
        <v>131.47</v>
      </c>
      <c r="AG290">
        <f>($AF290-$M290)/$M290</f>
        <v>-2.0707635009310995E-2</v>
      </c>
    </row>
    <row r="291" spans="1:33" x14ac:dyDescent="0.25">
      <c r="A291" t="s">
        <v>194</v>
      </c>
      <c r="B291" s="2">
        <v>43578</v>
      </c>
      <c r="C291" s="2">
        <v>43669</v>
      </c>
      <c r="D291">
        <v>0.15</v>
      </c>
      <c r="L291">
        <v>116.38</v>
      </c>
      <c r="M291">
        <v>118.43</v>
      </c>
      <c r="N291">
        <v>117.17</v>
      </c>
      <c r="O291">
        <v>117.21</v>
      </c>
      <c r="P291">
        <v>116.7</v>
      </c>
      <c r="Q291">
        <v>117.83</v>
      </c>
      <c r="R291">
        <v>116.29</v>
      </c>
      <c r="S291">
        <v>117.46</v>
      </c>
      <c r="T291">
        <v>117.47</v>
      </c>
      <c r="U291">
        <v>115.86</v>
      </c>
      <c r="V291">
        <v>113.93</v>
      </c>
      <c r="W291">
        <v>112.56</v>
      </c>
      <c r="X291">
        <v>112.15</v>
      </c>
      <c r="Y291">
        <v>112.6</v>
      </c>
      <c r="Z291">
        <v>107.11</v>
      </c>
      <c r="AA291">
        <v>109.04</v>
      </c>
      <c r="AB291">
        <v>110.29</v>
      </c>
      <c r="AC291">
        <v>109.21</v>
      </c>
      <c r="AD291">
        <v>106.79</v>
      </c>
      <c r="AE291">
        <v>104.73</v>
      </c>
      <c r="AF291">
        <v>107</v>
      </c>
      <c r="AG291">
        <f>($AF291-$M291)/$M291</f>
        <v>-9.6512707928734329E-2</v>
      </c>
    </row>
    <row r="292" spans="1:33" x14ac:dyDescent="0.25">
      <c r="A292" t="s">
        <v>194</v>
      </c>
      <c r="B292" s="2">
        <v>42759</v>
      </c>
      <c r="C292" s="2">
        <v>42850</v>
      </c>
      <c r="D292">
        <v>0.1726</v>
      </c>
      <c r="L292">
        <v>77.08</v>
      </c>
      <c r="M292">
        <v>78.58</v>
      </c>
      <c r="N292">
        <v>79.260000000000005</v>
      </c>
      <c r="O292">
        <v>78.03</v>
      </c>
      <c r="P292">
        <v>77.900000000000006</v>
      </c>
      <c r="Q292">
        <v>75.540000000000006</v>
      </c>
      <c r="R292">
        <v>76.27</v>
      </c>
      <c r="S292">
        <v>75.89</v>
      </c>
      <c r="T292">
        <v>76.5</v>
      </c>
      <c r="U292">
        <v>76.22</v>
      </c>
      <c r="V292">
        <v>76.180000000000007</v>
      </c>
      <c r="W292">
        <v>75.95</v>
      </c>
      <c r="X292">
        <v>75.3</v>
      </c>
      <c r="Y292">
        <v>75.16</v>
      </c>
      <c r="Z292">
        <v>75.52</v>
      </c>
      <c r="AA292">
        <v>75.64</v>
      </c>
      <c r="AB292">
        <v>75.67</v>
      </c>
      <c r="AC292">
        <v>76.25</v>
      </c>
      <c r="AD292">
        <v>76.44</v>
      </c>
      <c r="AE292">
        <v>77.08</v>
      </c>
      <c r="AF292">
        <v>77.23</v>
      </c>
      <c r="AG292">
        <f>($AF292-$M292)/$M292</f>
        <v>-1.7179944006108352E-2</v>
      </c>
    </row>
    <row r="293" spans="1:33" x14ac:dyDescent="0.25">
      <c r="A293" t="s">
        <v>145</v>
      </c>
      <c r="B293" s="2">
        <v>43945</v>
      </c>
      <c r="C293" s="2">
        <v>44074</v>
      </c>
      <c r="D293">
        <v>1.7</v>
      </c>
      <c r="L293">
        <v>97.778000000000006</v>
      </c>
      <c r="M293">
        <v>98.962999999999994</v>
      </c>
      <c r="N293">
        <v>105.133</v>
      </c>
      <c r="O293">
        <v>105.407</v>
      </c>
      <c r="P293">
        <v>112.71899999999999</v>
      </c>
      <c r="Q293">
        <v>119.267</v>
      </c>
      <c r="R293">
        <v>117.23</v>
      </c>
      <c r="S293">
        <v>115.667</v>
      </c>
      <c r="T293">
        <v>112.985</v>
      </c>
      <c r="U293">
        <v>114.185</v>
      </c>
      <c r="V293">
        <v>117.63</v>
      </c>
      <c r="W293">
        <v>115.459</v>
      </c>
      <c r="X293">
        <v>119.99299999999999</v>
      </c>
      <c r="Y293">
        <v>123.76300000000001</v>
      </c>
      <c r="Z293">
        <v>136.14099999999999</v>
      </c>
      <c r="AA293">
        <v>129.03700000000001</v>
      </c>
      <c r="AB293">
        <v>119.215</v>
      </c>
      <c r="AC293">
        <v>116.48099999999999</v>
      </c>
      <c r="AD293">
        <v>114</v>
      </c>
      <c r="AE293">
        <v>118.726</v>
      </c>
      <c r="AF293">
        <v>119.756</v>
      </c>
      <c r="AG293">
        <f>($AF293-$M293)/$M293</f>
        <v>0.21010882855208521</v>
      </c>
    </row>
    <row r="294" spans="1:33" x14ac:dyDescent="0.25">
      <c r="A294" t="s">
        <v>146</v>
      </c>
      <c r="B294" s="2">
        <v>44330</v>
      </c>
      <c r="C294" s="2">
        <v>44421</v>
      </c>
      <c r="D294">
        <v>0.68370000000000009</v>
      </c>
      <c r="L294">
        <v>13650</v>
      </c>
      <c r="M294">
        <v>13700</v>
      </c>
      <c r="N294">
        <v>14150</v>
      </c>
      <c r="O294">
        <v>14500</v>
      </c>
      <c r="P294">
        <v>14350</v>
      </c>
      <c r="Q294">
        <v>14300</v>
      </c>
      <c r="R294">
        <v>14650</v>
      </c>
      <c r="S294">
        <v>14950</v>
      </c>
      <c r="T294">
        <v>15300</v>
      </c>
      <c r="U294">
        <v>14650</v>
      </c>
      <c r="V294">
        <v>14450</v>
      </c>
      <c r="W294">
        <v>14200</v>
      </c>
      <c r="X294">
        <v>13950</v>
      </c>
      <c r="Y294">
        <v>14650</v>
      </c>
      <c r="Z294">
        <v>14450</v>
      </c>
      <c r="AA294">
        <v>14500</v>
      </c>
      <c r="AB294">
        <v>13950</v>
      </c>
      <c r="AC294">
        <v>13850</v>
      </c>
      <c r="AD294">
        <v>13850</v>
      </c>
      <c r="AE294">
        <v>14000</v>
      </c>
      <c r="AF294">
        <v>13900</v>
      </c>
      <c r="AG294">
        <f>($AF294-$M294)/$M294</f>
        <v>1.4598540145985401E-2</v>
      </c>
    </row>
    <row r="295" spans="1:33" x14ac:dyDescent="0.25">
      <c r="A295" t="s">
        <v>148</v>
      </c>
      <c r="B295" s="2">
        <v>44490</v>
      </c>
      <c r="C295" s="2">
        <v>44580</v>
      </c>
      <c r="D295">
        <v>0.49569999999999997</v>
      </c>
      <c r="L295">
        <v>15075</v>
      </c>
      <c r="M295">
        <v>15275</v>
      </c>
      <c r="N295">
        <v>15325</v>
      </c>
      <c r="O295">
        <v>15825</v>
      </c>
      <c r="P295">
        <v>15775</v>
      </c>
      <c r="Q295">
        <v>16275</v>
      </c>
      <c r="R295">
        <v>16075</v>
      </c>
      <c r="S295">
        <v>15700</v>
      </c>
      <c r="T295">
        <v>15825</v>
      </c>
      <c r="U295">
        <v>15500</v>
      </c>
      <c r="V295">
        <v>15700</v>
      </c>
      <c r="W295">
        <v>16150</v>
      </c>
      <c r="X295">
        <v>16150</v>
      </c>
      <c r="Y295">
        <v>16175</v>
      </c>
      <c r="Z295">
        <v>15725</v>
      </c>
      <c r="AA295">
        <v>15550</v>
      </c>
      <c r="AB295">
        <v>16100</v>
      </c>
      <c r="AC295">
        <v>17225</v>
      </c>
      <c r="AD295">
        <v>17325</v>
      </c>
      <c r="AE295">
        <v>17300</v>
      </c>
      <c r="AF295">
        <v>17625</v>
      </c>
      <c r="AG295">
        <f>($AF295-$M295)/$M295</f>
        <v>0.15384615384615385</v>
      </c>
    </row>
    <row r="296" spans="1:33" x14ac:dyDescent="0.25">
      <c r="A296" t="s">
        <v>149</v>
      </c>
      <c r="B296" s="2">
        <v>44879</v>
      </c>
      <c r="C296" s="2">
        <v>45002</v>
      </c>
      <c r="D296">
        <v>0.25340000000000001</v>
      </c>
      <c r="L296">
        <v>29180</v>
      </c>
      <c r="M296">
        <v>30800</v>
      </c>
      <c r="N296">
        <v>31400</v>
      </c>
      <c r="O296">
        <v>33500</v>
      </c>
      <c r="P296">
        <v>33500</v>
      </c>
      <c r="Q296">
        <v>34120</v>
      </c>
      <c r="R296">
        <v>33180</v>
      </c>
      <c r="S296">
        <v>34000</v>
      </c>
      <c r="T296">
        <v>34600</v>
      </c>
      <c r="U296">
        <v>34600</v>
      </c>
      <c r="V296">
        <v>34300</v>
      </c>
      <c r="W296">
        <v>34140</v>
      </c>
      <c r="X296">
        <v>34300</v>
      </c>
      <c r="Y296">
        <v>35360</v>
      </c>
      <c r="Z296">
        <v>34820</v>
      </c>
      <c r="AA296">
        <v>35080</v>
      </c>
      <c r="AB296">
        <v>34000</v>
      </c>
      <c r="AC296">
        <v>32840</v>
      </c>
      <c r="AD296">
        <v>32460</v>
      </c>
      <c r="AE296">
        <v>32200</v>
      </c>
      <c r="AF296">
        <v>30980</v>
      </c>
      <c r="AG296">
        <f>($AF296-$M296)/$M296</f>
        <v>5.8441558441558444E-3</v>
      </c>
    </row>
    <row r="297" spans="1:33" x14ac:dyDescent="0.25">
      <c r="A297" t="s">
        <v>149</v>
      </c>
      <c r="B297" s="2">
        <v>44512</v>
      </c>
      <c r="C297" s="2">
        <v>44606</v>
      </c>
      <c r="D297">
        <v>0.27189999999999998</v>
      </c>
      <c r="L297">
        <v>35520</v>
      </c>
      <c r="M297">
        <v>36420</v>
      </c>
      <c r="N297">
        <v>36800</v>
      </c>
      <c r="O297">
        <v>37180</v>
      </c>
      <c r="P297">
        <v>38260</v>
      </c>
      <c r="Q297">
        <v>42000</v>
      </c>
      <c r="R297">
        <v>42080</v>
      </c>
      <c r="S297">
        <v>40120</v>
      </c>
      <c r="T297">
        <v>40740</v>
      </c>
      <c r="U297">
        <v>39460</v>
      </c>
      <c r="V297">
        <v>39760</v>
      </c>
      <c r="W297">
        <v>39800</v>
      </c>
      <c r="X297">
        <v>39600</v>
      </c>
      <c r="Y297">
        <v>40260</v>
      </c>
      <c r="Z297">
        <v>40900</v>
      </c>
      <c r="AA297">
        <v>41660</v>
      </c>
      <c r="AB297">
        <v>41000</v>
      </c>
      <c r="AC297">
        <v>41180</v>
      </c>
      <c r="AD297">
        <v>41120</v>
      </c>
      <c r="AE297">
        <v>41400</v>
      </c>
      <c r="AF297">
        <v>40140</v>
      </c>
      <c r="AG297">
        <f>($AF297-$M297)/$M297</f>
        <v>0.10214168039538715</v>
      </c>
    </row>
    <row r="298" spans="1:33" x14ac:dyDescent="0.25">
      <c r="A298" t="s">
        <v>150</v>
      </c>
      <c r="B298" s="2">
        <v>44693</v>
      </c>
      <c r="C298" s="2">
        <v>44784</v>
      </c>
      <c r="D298">
        <v>0.32200000000000001</v>
      </c>
      <c r="L298">
        <v>24.6</v>
      </c>
      <c r="M298">
        <v>26.95</v>
      </c>
      <c r="N298">
        <v>27.15</v>
      </c>
      <c r="O298">
        <v>29</v>
      </c>
      <c r="P298">
        <v>29.5</v>
      </c>
      <c r="Q298">
        <v>29.15</v>
      </c>
      <c r="R298">
        <v>29.5</v>
      </c>
      <c r="S298">
        <v>29.1</v>
      </c>
      <c r="T298">
        <v>27.65</v>
      </c>
      <c r="U298">
        <v>28.1</v>
      </c>
      <c r="V298">
        <v>27.75</v>
      </c>
      <c r="W298">
        <v>28.35</v>
      </c>
      <c r="X298">
        <v>28.55</v>
      </c>
      <c r="Y298">
        <v>29.75</v>
      </c>
      <c r="Z298">
        <v>29.25</v>
      </c>
      <c r="AA298">
        <v>29.7</v>
      </c>
      <c r="AB298">
        <v>30.25</v>
      </c>
      <c r="AC298">
        <v>29.4</v>
      </c>
      <c r="AD298">
        <v>29.1</v>
      </c>
      <c r="AE298">
        <v>28.7</v>
      </c>
      <c r="AF298">
        <v>29.55</v>
      </c>
      <c r="AG298">
        <f>($AF298-$M298)/$M298</f>
        <v>9.6474953617810819E-2</v>
      </c>
    </row>
    <row r="299" spans="1:33" x14ac:dyDescent="0.25">
      <c r="A299" t="s">
        <v>154</v>
      </c>
      <c r="B299" s="2">
        <v>43950</v>
      </c>
      <c r="C299" s="2">
        <v>44063</v>
      </c>
      <c r="D299">
        <v>7.8888999999999996</v>
      </c>
      <c r="L299">
        <v>22.9</v>
      </c>
      <c r="M299">
        <v>25.19</v>
      </c>
      <c r="N299">
        <v>27.23</v>
      </c>
      <c r="O299">
        <v>27.02</v>
      </c>
      <c r="P299">
        <v>26.72</v>
      </c>
      <c r="Q299">
        <v>26.51</v>
      </c>
      <c r="R299">
        <v>28.15</v>
      </c>
      <c r="S299">
        <v>27.5</v>
      </c>
      <c r="T299">
        <v>28.93</v>
      </c>
      <c r="U299">
        <v>31.21</v>
      </c>
      <c r="V299">
        <v>30.3</v>
      </c>
      <c r="W299">
        <v>32.89</v>
      </c>
      <c r="X299">
        <v>31.92</v>
      </c>
      <c r="Y299">
        <v>29.6</v>
      </c>
      <c r="Z299">
        <v>29.57</v>
      </c>
      <c r="AA299">
        <v>28.37</v>
      </c>
      <c r="AB299">
        <v>28.78</v>
      </c>
      <c r="AC299">
        <v>29.47</v>
      </c>
      <c r="AD299">
        <v>29.09</v>
      </c>
      <c r="AE299">
        <v>29.03</v>
      </c>
      <c r="AF299">
        <v>30.5</v>
      </c>
      <c r="AG299">
        <f>($AF299-$M299)/$M299</f>
        <v>0.21079793568876531</v>
      </c>
    </row>
    <row r="300" spans="1:33" x14ac:dyDescent="0.25">
      <c r="A300" t="s">
        <v>198</v>
      </c>
      <c r="B300" s="2">
        <v>44425</v>
      </c>
      <c r="C300" s="2">
        <v>44495</v>
      </c>
      <c r="D300">
        <v>1.2754000000000001</v>
      </c>
      <c r="L300">
        <v>122.98</v>
      </c>
      <c r="M300">
        <v>132.26</v>
      </c>
      <c r="N300">
        <v>134.57</v>
      </c>
      <c r="O300">
        <v>148.03</v>
      </c>
      <c r="P300">
        <v>162.83000000000001</v>
      </c>
      <c r="Q300">
        <v>175.5</v>
      </c>
      <c r="R300">
        <v>193.05</v>
      </c>
      <c r="S300">
        <v>212.36</v>
      </c>
      <c r="T300">
        <v>227.38</v>
      </c>
      <c r="U300">
        <v>212.61</v>
      </c>
      <c r="V300">
        <v>215.93</v>
      </c>
      <c r="W300">
        <v>221.89</v>
      </c>
      <c r="X300">
        <v>226</v>
      </c>
      <c r="Y300">
        <v>221.1</v>
      </c>
      <c r="Z300">
        <v>198.99</v>
      </c>
      <c r="AA300">
        <v>210.67</v>
      </c>
      <c r="AB300">
        <v>212.48</v>
      </c>
      <c r="AC300">
        <v>211</v>
      </c>
      <c r="AD300">
        <v>225.08</v>
      </c>
      <c r="AE300">
        <v>236.2</v>
      </c>
      <c r="AF300">
        <v>246.07</v>
      </c>
      <c r="AG300">
        <f>($AF300-$M300)/$M300</f>
        <v>0.86050204143354003</v>
      </c>
    </row>
    <row r="301" spans="1:33" x14ac:dyDescent="0.25">
      <c r="A301" t="s">
        <v>159</v>
      </c>
      <c r="B301" s="2">
        <v>44042</v>
      </c>
      <c r="C301" s="2">
        <v>44133</v>
      </c>
      <c r="D301">
        <v>10.3714</v>
      </c>
      <c r="L301">
        <v>538</v>
      </c>
      <c r="M301">
        <v>578</v>
      </c>
      <c r="N301">
        <v>615</v>
      </c>
      <c r="O301">
        <v>613</v>
      </c>
      <c r="P301">
        <v>604</v>
      </c>
      <c r="Q301">
        <v>600</v>
      </c>
      <c r="R301">
        <v>627</v>
      </c>
      <c r="S301">
        <v>646</v>
      </c>
      <c r="T301">
        <v>665</v>
      </c>
      <c r="U301">
        <v>696</v>
      </c>
      <c r="V301">
        <v>688</v>
      </c>
      <c r="W301">
        <v>684</v>
      </c>
      <c r="X301">
        <v>681</v>
      </c>
      <c r="Y301">
        <v>673</v>
      </c>
      <c r="Z301">
        <v>645</v>
      </c>
      <c r="AA301">
        <v>676</v>
      </c>
      <c r="AB301">
        <v>687</v>
      </c>
      <c r="AC301">
        <v>682</v>
      </c>
      <c r="AD301">
        <v>702</v>
      </c>
      <c r="AE301">
        <v>693</v>
      </c>
      <c r="AF301">
        <v>660</v>
      </c>
      <c r="AG301">
        <f>($AF301-$M301)/$M301</f>
        <v>0.14186851211072665</v>
      </c>
    </row>
    <row r="302" spans="1:33" x14ac:dyDescent="0.25">
      <c r="A302" t="s">
        <v>159</v>
      </c>
      <c r="B302" s="2">
        <v>43948</v>
      </c>
      <c r="C302" s="2">
        <v>44042</v>
      </c>
      <c r="D302">
        <v>6.5496000000000008</v>
      </c>
      <c r="L302">
        <v>480</v>
      </c>
      <c r="M302">
        <v>526</v>
      </c>
      <c r="N302">
        <v>580</v>
      </c>
      <c r="O302">
        <v>548</v>
      </c>
      <c r="P302">
        <v>554</v>
      </c>
      <c r="Q302">
        <v>580</v>
      </c>
      <c r="R302">
        <v>590</v>
      </c>
      <c r="S302">
        <v>583</v>
      </c>
      <c r="T302">
        <v>580</v>
      </c>
      <c r="U302">
        <v>549</v>
      </c>
      <c r="V302">
        <v>558</v>
      </c>
      <c r="W302">
        <v>535</v>
      </c>
      <c r="X302">
        <v>553</v>
      </c>
      <c r="Y302">
        <v>572</v>
      </c>
      <c r="Z302">
        <v>574</v>
      </c>
      <c r="AA302">
        <v>546</v>
      </c>
      <c r="AB302">
        <v>560</v>
      </c>
      <c r="AC302">
        <v>580</v>
      </c>
      <c r="AD302">
        <v>575</v>
      </c>
      <c r="AE302">
        <v>570</v>
      </c>
      <c r="AF302">
        <v>559</v>
      </c>
      <c r="AG302">
        <f>($AF302-$M302)/$M302</f>
        <v>6.2737642585551326E-2</v>
      </c>
    </row>
    <row r="303" spans="1:33" x14ac:dyDescent="0.25">
      <c r="A303" t="s">
        <v>160</v>
      </c>
      <c r="B303" s="2">
        <v>45322</v>
      </c>
      <c r="C303" s="2">
        <v>45408</v>
      </c>
      <c r="D303">
        <v>0.2717</v>
      </c>
      <c r="L303">
        <v>5823</v>
      </c>
      <c r="M303">
        <v>5943</v>
      </c>
      <c r="N303">
        <v>6137</v>
      </c>
      <c r="O303">
        <v>5990</v>
      </c>
      <c r="P303">
        <v>6167</v>
      </c>
      <c r="Q303">
        <v>6115</v>
      </c>
      <c r="R303">
        <v>6577</v>
      </c>
      <c r="S303">
        <v>6547</v>
      </c>
      <c r="T303">
        <v>6726</v>
      </c>
      <c r="U303">
        <v>6906</v>
      </c>
      <c r="V303">
        <v>7045</v>
      </c>
      <c r="W303">
        <v>7020</v>
      </c>
      <c r="X303">
        <v>6796</v>
      </c>
      <c r="Y303">
        <v>6727</v>
      </c>
      <c r="Z303">
        <v>6594</v>
      </c>
      <c r="AA303">
        <v>7088</v>
      </c>
      <c r="AB303">
        <v>7070</v>
      </c>
      <c r="AC303">
        <v>6920</v>
      </c>
      <c r="AD303">
        <v>6921</v>
      </c>
      <c r="AE303">
        <v>6910</v>
      </c>
      <c r="AF303">
        <v>7119</v>
      </c>
      <c r="AG303">
        <f>($AF303-$M303)/$M303</f>
        <v>0.19787985865724381</v>
      </c>
    </row>
    <row r="304" spans="1:33" x14ac:dyDescent="0.25">
      <c r="A304" t="s">
        <v>160</v>
      </c>
      <c r="B304" s="2">
        <v>44770</v>
      </c>
      <c r="C304" s="2">
        <v>44861</v>
      </c>
      <c r="D304">
        <v>0.37819999999999998</v>
      </c>
      <c r="L304">
        <v>1885</v>
      </c>
      <c r="M304">
        <v>1962.5</v>
      </c>
      <c r="N304">
        <v>2035</v>
      </c>
      <c r="O304">
        <v>2015</v>
      </c>
      <c r="P304">
        <v>2042.5</v>
      </c>
      <c r="Q304">
        <v>2110</v>
      </c>
      <c r="R304">
        <v>2175</v>
      </c>
      <c r="S304">
        <v>2172.5</v>
      </c>
      <c r="T304">
        <v>2105</v>
      </c>
      <c r="U304">
        <v>2030</v>
      </c>
      <c r="V304">
        <v>2110</v>
      </c>
      <c r="W304">
        <v>2112.5</v>
      </c>
      <c r="X304">
        <v>2110</v>
      </c>
      <c r="Y304">
        <v>2135</v>
      </c>
      <c r="Z304">
        <v>2092.5</v>
      </c>
      <c r="AA304">
        <v>2100</v>
      </c>
      <c r="AB304">
        <v>2080</v>
      </c>
      <c r="AC304">
        <v>2070</v>
      </c>
      <c r="AD304">
        <v>2057.5</v>
      </c>
      <c r="AE304">
        <v>2062.5</v>
      </c>
      <c r="AF304">
        <v>2090</v>
      </c>
      <c r="AG304">
        <f>($AF304-$M304)/$M304</f>
        <v>6.4968152866242038E-2</v>
      </c>
    </row>
    <row r="305" spans="1:33" x14ac:dyDescent="0.25">
      <c r="A305" t="s">
        <v>160</v>
      </c>
      <c r="B305" s="2">
        <v>43403</v>
      </c>
      <c r="C305" s="2">
        <v>43495</v>
      </c>
      <c r="D305">
        <v>1.4434</v>
      </c>
      <c r="L305">
        <v>460.8</v>
      </c>
      <c r="M305">
        <v>520.29999999999995</v>
      </c>
      <c r="N305">
        <v>556.29999999999995</v>
      </c>
      <c r="O305">
        <v>600.79999999999995</v>
      </c>
      <c r="P305">
        <v>602.5</v>
      </c>
      <c r="Q305">
        <v>612.5</v>
      </c>
      <c r="R305">
        <v>618.5</v>
      </c>
      <c r="S305">
        <v>629.29999999999995</v>
      </c>
      <c r="T305">
        <v>614.5</v>
      </c>
      <c r="U305">
        <v>581</v>
      </c>
      <c r="V305">
        <v>562.29999999999995</v>
      </c>
      <c r="W305">
        <v>579</v>
      </c>
      <c r="X305">
        <v>585.29999999999995</v>
      </c>
      <c r="Y305">
        <v>541</v>
      </c>
      <c r="Z305">
        <v>553</v>
      </c>
      <c r="AA305">
        <v>538</v>
      </c>
      <c r="AB305">
        <v>562</v>
      </c>
      <c r="AC305">
        <v>561.29999999999995</v>
      </c>
      <c r="AD305">
        <v>573.79999999999995</v>
      </c>
      <c r="AE305">
        <v>585.79999999999995</v>
      </c>
      <c r="AF305">
        <v>597.79999999999995</v>
      </c>
      <c r="AG305">
        <f>($AF305-$M305)/$M305</f>
        <v>0.14895252738804537</v>
      </c>
    </row>
    <row r="306" spans="1:33" x14ac:dyDescent="0.25">
      <c r="A306" t="s">
        <v>160</v>
      </c>
      <c r="B306" s="2">
        <v>42578</v>
      </c>
      <c r="C306" s="2">
        <v>42669</v>
      </c>
      <c r="D306">
        <v>1.4047000000000001</v>
      </c>
      <c r="L306">
        <v>304.5</v>
      </c>
      <c r="M306">
        <v>333.3</v>
      </c>
      <c r="N306">
        <v>343</v>
      </c>
      <c r="O306">
        <v>340.5</v>
      </c>
      <c r="P306">
        <v>347.8</v>
      </c>
      <c r="Q306">
        <v>340</v>
      </c>
      <c r="R306">
        <v>351</v>
      </c>
      <c r="S306">
        <v>347</v>
      </c>
      <c r="T306">
        <v>358</v>
      </c>
      <c r="U306">
        <v>351.8</v>
      </c>
      <c r="V306">
        <v>352.8</v>
      </c>
      <c r="W306">
        <v>355.8</v>
      </c>
      <c r="X306">
        <v>353.3</v>
      </c>
      <c r="Y306">
        <v>345.5</v>
      </c>
      <c r="Z306">
        <v>354.3</v>
      </c>
      <c r="AA306">
        <v>353.5</v>
      </c>
      <c r="AB306">
        <v>366.8</v>
      </c>
      <c r="AC306">
        <v>367.8</v>
      </c>
      <c r="AD306">
        <v>358.5</v>
      </c>
      <c r="AE306">
        <v>374.5</v>
      </c>
      <c r="AF306">
        <v>376.3</v>
      </c>
      <c r="AG306">
        <f>($AF306-$M306)/$M306</f>
        <v>0.12901290129012902</v>
      </c>
    </row>
    <row r="307" spans="1:33" x14ac:dyDescent="0.25">
      <c r="A307" t="s">
        <v>196</v>
      </c>
      <c r="B307" s="2">
        <v>44864</v>
      </c>
      <c r="C307" s="2">
        <v>45043</v>
      </c>
      <c r="D307">
        <v>0.129</v>
      </c>
      <c r="L307">
        <v>56.74</v>
      </c>
      <c r="M307">
        <v>57.35</v>
      </c>
      <c r="N307">
        <v>59.58</v>
      </c>
      <c r="O307">
        <v>65.900000000000006</v>
      </c>
      <c r="P307">
        <v>65.510000000000005</v>
      </c>
      <c r="Q307">
        <v>64.88</v>
      </c>
      <c r="R307">
        <v>63.2</v>
      </c>
      <c r="S307">
        <v>64</v>
      </c>
      <c r="T307">
        <v>63.81</v>
      </c>
      <c r="U307">
        <v>65.84</v>
      </c>
      <c r="V307">
        <v>66.11</v>
      </c>
      <c r="W307">
        <v>71.290000000000006</v>
      </c>
      <c r="X307">
        <v>68.09</v>
      </c>
      <c r="Y307">
        <v>72.900000000000006</v>
      </c>
      <c r="Z307">
        <v>68.78</v>
      </c>
      <c r="AA307">
        <v>67.819999999999993</v>
      </c>
      <c r="AB307">
        <v>69.569999999999993</v>
      </c>
      <c r="AC307">
        <v>70.48</v>
      </c>
      <c r="AD307">
        <v>69.78</v>
      </c>
      <c r="AE307">
        <v>68.88</v>
      </c>
      <c r="AF307">
        <v>69.58</v>
      </c>
      <c r="AG307">
        <f>($AF307-$M307)/$M307</f>
        <v>0.21325196163905835</v>
      </c>
    </row>
    <row r="308" spans="1:33" x14ac:dyDescent="0.25">
      <c r="A308" t="s">
        <v>161</v>
      </c>
      <c r="B308" s="2">
        <v>45015</v>
      </c>
      <c r="C308" s="2">
        <v>45044</v>
      </c>
      <c r="D308">
        <v>0.21510000000000001</v>
      </c>
      <c r="L308">
        <v>139.99</v>
      </c>
      <c r="M308">
        <v>147.51</v>
      </c>
      <c r="N308">
        <v>163.9</v>
      </c>
      <c r="O308">
        <v>165.8</v>
      </c>
      <c r="P308">
        <v>172.8</v>
      </c>
      <c r="Q308">
        <v>180.2</v>
      </c>
      <c r="R308">
        <v>175.08</v>
      </c>
      <c r="S308">
        <v>168.43</v>
      </c>
      <c r="T308">
        <v>167.9</v>
      </c>
      <c r="U308">
        <v>166.74</v>
      </c>
      <c r="V308">
        <v>189.5</v>
      </c>
      <c r="W308">
        <v>190.88</v>
      </c>
      <c r="X308">
        <v>183.94</v>
      </c>
      <c r="Y308">
        <v>186.85</v>
      </c>
      <c r="Z308">
        <v>193.01</v>
      </c>
      <c r="AA308">
        <v>184</v>
      </c>
      <c r="AB308">
        <v>187.15</v>
      </c>
      <c r="AC308">
        <v>179</v>
      </c>
      <c r="AD308">
        <v>175.5</v>
      </c>
      <c r="AE308">
        <v>177.9</v>
      </c>
      <c r="AF308">
        <v>181.45</v>
      </c>
      <c r="AG308">
        <f>($AF308-$M308)/$M308</f>
        <v>0.23008609585790793</v>
      </c>
    </row>
    <row r="309" spans="1:33" x14ac:dyDescent="0.25">
      <c r="A309" t="s">
        <v>163</v>
      </c>
      <c r="B309" s="2">
        <v>44875</v>
      </c>
      <c r="C309" s="2">
        <v>44966</v>
      </c>
      <c r="D309">
        <v>0.21199999999999999</v>
      </c>
      <c r="L309">
        <v>13640</v>
      </c>
      <c r="M309">
        <v>14790</v>
      </c>
      <c r="N309">
        <v>15133.3</v>
      </c>
      <c r="O309">
        <v>15216.7</v>
      </c>
      <c r="P309">
        <v>15466.7</v>
      </c>
      <c r="Q309">
        <v>15010</v>
      </c>
      <c r="R309">
        <v>14863.3</v>
      </c>
      <c r="S309">
        <v>14916.7</v>
      </c>
      <c r="T309">
        <v>14930</v>
      </c>
      <c r="U309">
        <v>15460</v>
      </c>
      <c r="V309">
        <v>15340</v>
      </c>
      <c r="W309">
        <v>15100</v>
      </c>
      <c r="X309">
        <v>14936.7</v>
      </c>
      <c r="Y309">
        <v>15030</v>
      </c>
      <c r="Z309">
        <v>15633.3</v>
      </c>
      <c r="AA309">
        <v>15580</v>
      </c>
      <c r="AB309">
        <v>15366.7</v>
      </c>
      <c r="AC309">
        <v>15526.7</v>
      </c>
      <c r="AD309">
        <v>14940</v>
      </c>
      <c r="AE309">
        <v>14800</v>
      </c>
      <c r="AF309">
        <v>15233.3</v>
      </c>
      <c r="AG309">
        <f>($AF309-$M309)/$M309</f>
        <v>2.9972954699120979E-2</v>
      </c>
    </row>
    <row r="310" spans="1:33" x14ac:dyDescent="0.25">
      <c r="A310" t="s">
        <v>163</v>
      </c>
      <c r="B310" s="2">
        <v>44693</v>
      </c>
      <c r="C310" s="2">
        <v>44781</v>
      </c>
      <c r="D310">
        <v>0.1051</v>
      </c>
      <c r="L310">
        <v>18000</v>
      </c>
      <c r="M310">
        <v>18996.7</v>
      </c>
      <c r="N310">
        <v>19006.7</v>
      </c>
      <c r="O310">
        <v>19346.7</v>
      </c>
      <c r="P310">
        <v>19900</v>
      </c>
      <c r="Q310">
        <v>19220</v>
      </c>
      <c r="R310">
        <v>19463.3</v>
      </c>
      <c r="S310">
        <v>19566.7</v>
      </c>
      <c r="T310">
        <v>19410</v>
      </c>
      <c r="U310">
        <v>19560</v>
      </c>
      <c r="V310">
        <v>19093.3</v>
      </c>
      <c r="W310">
        <v>19706.7</v>
      </c>
      <c r="X310">
        <v>19916.7</v>
      </c>
      <c r="Y310">
        <v>19660</v>
      </c>
      <c r="Z310">
        <v>19450</v>
      </c>
      <c r="AA310">
        <v>19520</v>
      </c>
      <c r="AB310">
        <v>19986.7</v>
      </c>
      <c r="AC310">
        <v>20223.3</v>
      </c>
      <c r="AD310">
        <v>19796.7</v>
      </c>
      <c r="AE310">
        <v>19600</v>
      </c>
      <c r="AF310">
        <v>19170</v>
      </c>
      <c r="AG310">
        <f>($AF310-$M310)/$M310</f>
        <v>9.1226370895997333E-3</v>
      </c>
    </row>
    <row r="311" spans="1:33" x14ac:dyDescent="0.25">
      <c r="A311" t="s">
        <v>163</v>
      </c>
      <c r="B311" s="2">
        <v>44512</v>
      </c>
      <c r="C311" s="2">
        <v>44602</v>
      </c>
      <c r="D311">
        <v>0.1278</v>
      </c>
      <c r="L311">
        <v>19210</v>
      </c>
      <c r="M311">
        <v>19396.7</v>
      </c>
      <c r="N311">
        <v>19666.7</v>
      </c>
      <c r="O311">
        <v>20316.7</v>
      </c>
      <c r="P311">
        <v>20203.3</v>
      </c>
      <c r="Q311">
        <v>20940</v>
      </c>
      <c r="R311">
        <v>21013.3</v>
      </c>
      <c r="S311">
        <v>20636.7</v>
      </c>
      <c r="T311">
        <v>20760</v>
      </c>
      <c r="U311">
        <v>20280</v>
      </c>
      <c r="V311">
        <v>20200</v>
      </c>
      <c r="W311">
        <v>19946.7</v>
      </c>
      <c r="X311">
        <v>19976.7</v>
      </c>
      <c r="Y311">
        <v>19860</v>
      </c>
      <c r="Z311">
        <v>19766.7</v>
      </c>
      <c r="AA311">
        <v>20020</v>
      </c>
      <c r="AB311">
        <v>20396.7</v>
      </c>
      <c r="AC311">
        <v>20970</v>
      </c>
      <c r="AD311">
        <v>20876.7</v>
      </c>
      <c r="AE311">
        <v>20613.3</v>
      </c>
      <c r="AF311">
        <v>20896.7</v>
      </c>
      <c r="AG311">
        <f>($AF311-$M311)/$M311</f>
        <v>7.7332742167482094E-2</v>
      </c>
    </row>
    <row r="312" spans="1:33" x14ac:dyDescent="0.25">
      <c r="A312" t="s">
        <v>163</v>
      </c>
      <c r="B312" s="2">
        <v>42853</v>
      </c>
      <c r="C312" s="2">
        <v>42943</v>
      </c>
      <c r="D312">
        <v>0.3049</v>
      </c>
      <c r="L312">
        <v>4321.7</v>
      </c>
      <c r="M312">
        <v>4898.3</v>
      </c>
      <c r="N312">
        <v>4931.7</v>
      </c>
      <c r="O312">
        <v>5031.7</v>
      </c>
      <c r="P312">
        <v>4910</v>
      </c>
      <c r="Q312">
        <v>4923.3</v>
      </c>
      <c r="R312">
        <v>5038.3</v>
      </c>
      <c r="S312">
        <v>5028.3</v>
      </c>
      <c r="T312">
        <v>5010</v>
      </c>
      <c r="U312">
        <v>5098.3</v>
      </c>
      <c r="V312">
        <v>5230</v>
      </c>
      <c r="W312">
        <v>5148.3</v>
      </c>
      <c r="X312">
        <v>5256.7</v>
      </c>
      <c r="Y312">
        <v>5226.7</v>
      </c>
      <c r="Z312">
        <v>5118.3</v>
      </c>
      <c r="AA312">
        <v>5233.3</v>
      </c>
      <c r="AB312">
        <v>5313.3</v>
      </c>
      <c r="AC312">
        <v>5268.3</v>
      </c>
      <c r="AD312">
        <v>5271.7</v>
      </c>
      <c r="AE312">
        <v>5216.7</v>
      </c>
      <c r="AF312">
        <v>5230</v>
      </c>
      <c r="AG312">
        <f>($AF312-$M312)/$M312</f>
        <v>6.7717371332911377E-2</v>
      </c>
    </row>
    <row r="313" spans="1:33" x14ac:dyDescent="0.25">
      <c r="A313" t="s">
        <v>163</v>
      </c>
      <c r="B313" s="2">
        <v>42304</v>
      </c>
      <c r="C313" s="2">
        <v>42398</v>
      </c>
      <c r="D313">
        <v>0.19159999999999999</v>
      </c>
      <c r="L313">
        <v>2248.3000000000002</v>
      </c>
      <c r="M313">
        <v>2396.3000000000002</v>
      </c>
      <c r="N313">
        <v>2401</v>
      </c>
      <c r="O313">
        <v>2434.6999999999998</v>
      </c>
      <c r="P313">
        <v>2440.6999999999998</v>
      </c>
      <c r="Q313">
        <v>2485.3000000000002</v>
      </c>
      <c r="R313">
        <v>2508</v>
      </c>
      <c r="S313">
        <v>2488.6999999999998</v>
      </c>
      <c r="T313">
        <v>2556</v>
      </c>
      <c r="U313">
        <v>2581.3000000000002</v>
      </c>
      <c r="V313">
        <v>2582</v>
      </c>
      <c r="W313">
        <v>2597.6999999999998</v>
      </c>
      <c r="X313">
        <v>2601</v>
      </c>
      <c r="Y313">
        <v>2545</v>
      </c>
      <c r="Z313">
        <v>2603.3000000000002</v>
      </c>
      <c r="AA313">
        <v>2577.3000000000002</v>
      </c>
      <c r="AB313">
        <v>2627.3</v>
      </c>
      <c r="AC313">
        <v>2618</v>
      </c>
      <c r="AD313">
        <v>2609</v>
      </c>
      <c r="AE313">
        <v>2600.6999999999998</v>
      </c>
      <c r="AF313">
        <v>2611.3000000000002</v>
      </c>
      <c r="AG313">
        <f>($AF313-$M313)/$M313</f>
        <v>8.9721654216917746E-2</v>
      </c>
    </row>
    <row r="314" spans="1:33" x14ac:dyDescent="0.25">
      <c r="A314" t="s">
        <v>164</v>
      </c>
      <c r="B314" s="2">
        <v>42318</v>
      </c>
      <c r="C314" s="2">
        <v>42418</v>
      </c>
      <c r="D314">
        <v>89.909099999999995</v>
      </c>
      <c r="L314">
        <v>7.3</v>
      </c>
      <c r="M314">
        <v>7.7</v>
      </c>
      <c r="N314">
        <v>8.8000000000000007</v>
      </c>
      <c r="O314">
        <v>8.3000000000000007</v>
      </c>
      <c r="P314">
        <v>8.4</v>
      </c>
      <c r="Q314">
        <v>8.3000000000000007</v>
      </c>
      <c r="R314">
        <v>8.1999999999999993</v>
      </c>
      <c r="S314">
        <v>8.4</v>
      </c>
      <c r="T314">
        <v>8.6999999999999993</v>
      </c>
      <c r="U314">
        <v>8.6</v>
      </c>
      <c r="V314">
        <v>8.4</v>
      </c>
      <c r="W314">
        <v>8.4</v>
      </c>
      <c r="X314">
        <v>8.3000000000000007</v>
      </c>
      <c r="Y314">
        <v>7.9</v>
      </c>
      <c r="Z314">
        <v>8.1</v>
      </c>
      <c r="AA314">
        <v>8.1999999999999993</v>
      </c>
      <c r="AB314">
        <v>8.1999999999999993</v>
      </c>
      <c r="AC314">
        <v>8.1</v>
      </c>
      <c r="AD314">
        <v>7.9</v>
      </c>
      <c r="AE314">
        <v>8.1</v>
      </c>
      <c r="AF314">
        <v>8.1999999999999993</v>
      </c>
      <c r="AG314">
        <f>($AF314-$M314)/$M314</f>
        <v>6.4935064935064818E-2</v>
      </c>
    </row>
    <row r="315" spans="1:33" x14ac:dyDescent="0.25">
      <c r="A315" t="s">
        <v>167</v>
      </c>
      <c r="B315" s="2">
        <v>44404</v>
      </c>
      <c r="C315" s="2">
        <v>44495</v>
      </c>
      <c r="D315">
        <v>0.16669999999999999</v>
      </c>
      <c r="L315">
        <v>91.03</v>
      </c>
      <c r="M315">
        <v>97.93</v>
      </c>
      <c r="N315">
        <v>102.95</v>
      </c>
      <c r="O315">
        <v>106.19</v>
      </c>
      <c r="P315">
        <v>108.63</v>
      </c>
      <c r="Q315">
        <v>112.56</v>
      </c>
      <c r="R315">
        <v>118.77</v>
      </c>
      <c r="S315">
        <v>112.35</v>
      </c>
      <c r="T315">
        <v>110.11</v>
      </c>
      <c r="U315">
        <v>107.58</v>
      </c>
      <c r="V315">
        <v>106.48</v>
      </c>
      <c r="W315">
        <v>107.68</v>
      </c>
      <c r="X315">
        <v>106.5</v>
      </c>
      <c r="Y315">
        <v>110.55</v>
      </c>
      <c r="Z315">
        <v>107.48</v>
      </c>
      <c r="AA315">
        <v>107.56</v>
      </c>
      <c r="AB315">
        <v>103.44</v>
      </c>
      <c r="AC315">
        <v>103.7</v>
      </c>
      <c r="AD315">
        <v>104.65</v>
      </c>
      <c r="AE315">
        <v>108.77</v>
      </c>
      <c r="AF315">
        <v>107.65</v>
      </c>
      <c r="AG315">
        <f>($AF315-$M315)/$M315</f>
        <v>9.9254569590523825E-2</v>
      </c>
    </row>
    <row r="316" spans="1:33" x14ac:dyDescent="0.25">
      <c r="A316" t="s">
        <v>167</v>
      </c>
      <c r="B316" s="2">
        <v>44040</v>
      </c>
      <c r="C316" s="2">
        <v>44131</v>
      </c>
      <c r="D316">
        <v>0.1043</v>
      </c>
      <c r="L316">
        <v>67.61</v>
      </c>
      <c r="M316">
        <v>76.09</v>
      </c>
      <c r="N316">
        <v>78.2</v>
      </c>
      <c r="O316">
        <v>77.430000000000007</v>
      </c>
      <c r="P316">
        <v>77.67</v>
      </c>
      <c r="Q316">
        <v>85.04</v>
      </c>
      <c r="R316">
        <v>85.31</v>
      </c>
      <c r="S316">
        <v>86.71</v>
      </c>
      <c r="T316">
        <v>84.85</v>
      </c>
      <c r="U316">
        <v>82.24</v>
      </c>
      <c r="V316">
        <v>76.88</v>
      </c>
      <c r="W316">
        <v>82.61</v>
      </c>
      <c r="X316">
        <v>81.84</v>
      </c>
      <c r="Y316">
        <v>81.3</v>
      </c>
      <c r="Z316">
        <v>82.42</v>
      </c>
      <c r="AA316">
        <v>81.66</v>
      </c>
      <c r="AB316">
        <v>81.09</v>
      </c>
      <c r="AC316">
        <v>82.77</v>
      </c>
      <c r="AD316">
        <v>83.81</v>
      </c>
      <c r="AE316">
        <v>83.08</v>
      </c>
      <c r="AF316">
        <v>86.35</v>
      </c>
      <c r="AG316">
        <f>($AF316-$M316)/$M316</f>
        <v>0.13484032067288723</v>
      </c>
    </row>
    <row r="317" spans="1:33" x14ac:dyDescent="0.25">
      <c r="A317" t="s">
        <v>167</v>
      </c>
      <c r="B317" s="2">
        <v>42766</v>
      </c>
      <c r="C317" s="2">
        <v>42856</v>
      </c>
      <c r="D317">
        <v>0.16669999999999999</v>
      </c>
      <c r="L317">
        <v>10.37</v>
      </c>
      <c r="M317">
        <v>12.06</v>
      </c>
      <c r="N317">
        <v>12.28</v>
      </c>
      <c r="O317">
        <v>12.24</v>
      </c>
      <c r="P317">
        <v>13.63</v>
      </c>
      <c r="Q317">
        <v>13.29</v>
      </c>
      <c r="R317">
        <v>13.56</v>
      </c>
      <c r="S317">
        <v>13.42</v>
      </c>
      <c r="T317">
        <v>13.58</v>
      </c>
      <c r="U317">
        <v>13.49</v>
      </c>
      <c r="V317">
        <v>13.26</v>
      </c>
      <c r="W317">
        <v>13.3</v>
      </c>
      <c r="X317">
        <v>12.97</v>
      </c>
      <c r="Y317">
        <v>13.13</v>
      </c>
      <c r="Z317">
        <v>14</v>
      </c>
      <c r="AA317">
        <v>14.28</v>
      </c>
      <c r="AB317">
        <v>14.32</v>
      </c>
      <c r="AC317">
        <v>14.12</v>
      </c>
      <c r="AD317">
        <v>15.2</v>
      </c>
      <c r="AE317">
        <v>14.46</v>
      </c>
      <c r="AF317">
        <v>14.96</v>
      </c>
      <c r="AG317">
        <f>($AF317-$M317)/$M317</f>
        <v>0.2404643449419569</v>
      </c>
    </row>
    <row r="318" spans="1:33" x14ac:dyDescent="0.25">
      <c r="A318" t="s">
        <v>167</v>
      </c>
      <c r="B318" s="2">
        <v>42572</v>
      </c>
      <c r="C318" s="2">
        <v>42663</v>
      </c>
      <c r="D318">
        <v>0.40479999999999999</v>
      </c>
      <c r="L318">
        <v>5.22</v>
      </c>
      <c r="M318">
        <v>5.84</v>
      </c>
      <c r="N318">
        <v>6.7</v>
      </c>
      <c r="O318">
        <v>6.98</v>
      </c>
      <c r="P318">
        <v>6.85</v>
      </c>
      <c r="Q318">
        <v>6.82</v>
      </c>
      <c r="R318">
        <v>6.86</v>
      </c>
      <c r="S318">
        <v>6.64</v>
      </c>
      <c r="T318">
        <v>6.26</v>
      </c>
      <c r="U318">
        <v>6.3</v>
      </c>
      <c r="V318">
        <v>6.47</v>
      </c>
      <c r="W318">
        <v>6.61</v>
      </c>
      <c r="X318">
        <v>6.68</v>
      </c>
      <c r="Y318">
        <v>6.6</v>
      </c>
      <c r="Z318">
        <v>6.49</v>
      </c>
      <c r="AA318">
        <v>6.58</v>
      </c>
      <c r="AB318">
        <v>6.73</v>
      </c>
      <c r="AC318">
        <v>6.95</v>
      </c>
      <c r="AD318">
        <v>6.78</v>
      </c>
      <c r="AE318">
        <v>6.68</v>
      </c>
      <c r="AF318">
        <v>7.04</v>
      </c>
      <c r="AG318">
        <f>($AF318-$M318)/$M318</f>
        <v>0.20547945205479456</v>
      </c>
    </row>
    <row r="319" spans="1:33" x14ac:dyDescent="0.25">
      <c r="A319" t="s">
        <v>197</v>
      </c>
      <c r="B319" s="2">
        <v>45329</v>
      </c>
      <c r="C319" s="2">
        <v>45420</v>
      </c>
      <c r="D319">
        <v>0.1789</v>
      </c>
      <c r="L319">
        <v>77.010000000000005</v>
      </c>
      <c r="M319">
        <v>113.89</v>
      </c>
      <c r="N319">
        <v>115.21</v>
      </c>
      <c r="O319">
        <v>148.97</v>
      </c>
      <c r="P319">
        <v>119.98</v>
      </c>
      <c r="Q319">
        <v>126.4</v>
      </c>
      <c r="R319">
        <v>133.68</v>
      </c>
      <c r="S319">
        <v>128.34</v>
      </c>
      <c r="T319">
        <v>121.77</v>
      </c>
      <c r="U319">
        <v>123.39</v>
      </c>
      <c r="V319">
        <v>128.53</v>
      </c>
      <c r="W319">
        <v>133.34</v>
      </c>
      <c r="X319">
        <v>146.19999999999999</v>
      </c>
      <c r="Y319">
        <v>137.94999999999999</v>
      </c>
      <c r="Z319">
        <v>133.86000000000001</v>
      </c>
      <c r="AA319">
        <v>141.04</v>
      </c>
      <c r="AB319">
        <v>141.62</v>
      </c>
      <c r="AC319">
        <v>138.01</v>
      </c>
      <c r="AD319">
        <v>134.07</v>
      </c>
      <c r="AE319">
        <v>136.99</v>
      </c>
      <c r="AF319">
        <v>140.85</v>
      </c>
      <c r="AG319">
        <f>($AF319-$M319)/$M319</f>
        <v>0.23671964175959254</v>
      </c>
    </row>
    <row r="320" spans="1:33" x14ac:dyDescent="0.25">
      <c r="A320" t="s">
        <v>168</v>
      </c>
      <c r="B320" s="2">
        <v>44495</v>
      </c>
      <c r="C320" s="2">
        <v>44614</v>
      </c>
      <c r="D320">
        <v>0.27729999999999999</v>
      </c>
      <c r="L320">
        <v>353.2</v>
      </c>
      <c r="M320">
        <v>375</v>
      </c>
      <c r="N320">
        <v>385.1</v>
      </c>
      <c r="O320">
        <v>391.4</v>
      </c>
      <c r="P320">
        <v>397</v>
      </c>
      <c r="Q320">
        <v>412</v>
      </c>
      <c r="R320">
        <v>416.2</v>
      </c>
      <c r="S320">
        <v>420.5</v>
      </c>
      <c r="T320">
        <v>420.1</v>
      </c>
      <c r="U320">
        <v>420.1</v>
      </c>
      <c r="V320">
        <v>418.8</v>
      </c>
      <c r="W320">
        <v>408.8</v>
      </c>
      <c r="X320">
        <v>420</v>
      </c>
      <c r="Y320">
        <v>419.4</v>
      </c>
      <c r="Z320">
        <v>424.3</v>
      </c>
      <c r="AA320">
        <v>428.6</v>
      </c>
      <c r="AB320">
        <v>431.8</v>
      </c>
      <c r="AC320">
        <v>434.6</v>
      </c>
      <c r="AD320">
        <v>431.4</v>
      </c>
      <c r="AE320">
        <v>422.1</v>
      </c>
      <c r="AF320">
        <v>396.7</v>
      </c>
      <c r="AG320">
        <f>($AF320-$M320)/$M320</f>
        <v>5.7866666666666636E-2</v>
      </c>
    </row>
    <row r="321" spans="1:33" x14ac:dyDescent="0.25">
      <c r="A321" t="s">
        <v>168</v>
      </c>
      <c r="B321" s="2">
        <v>43669</v>
      </c>
      <c r="C321" s="2">
        <v>43768</v>
      </c>
      <c r="D321">
        <v>1.5831</v>
      </c>
      <c r="L321">
        <v>65.88</v>
      </c>
      <c r="M321">
        <v>70.180000000000007</v>
      </c>
      <c r="N321">
        <v>71.3</v>
      </c>
      <c r="O321">
        <v>75.040000000000006</v>
      </c>
      <c r="P321">
        <v>75.08</v>
      </c>
      <c r="Q321">
        <v>74.099999999999994</v>
      </c>
      <c r="R321">
        <v>74.02</v>
      </c>
      <c r="S321">
        <v>76.48</v>
      </c>
      <c r="T321">
        <v>73.14</v>
      </c>
      <c r="U321">
        <v>71.92</v>
      </c>
      <c r="V321">
        <v>71.84</v>
      </c>
      <c r="W321">
        <v>72</v>
      </c>
      <c r="X321">
        <v>72.959999999999994</v>
      </c>
      <c r="Y321">
        <v>72</v>
      </c>
      <c r="Z321">
        <v>72.099999999999994</v>
      </c>
      <c r="AA321">
        <v>73.760000000000005</v>
      </c>
      <c r="AB321">
        <v>71.72</v>
      </c>
      <c r="AC321">
        <v>71.92</v>
      </c>
      <c r="AD321">
        <v>72.92</v>
      </c>
      <c r="AE321">
        <v>74.540000000000006</v>
      </c>
      <c r="AF321">
        <v>74.680000000000007</v>
      </c>
      <c r="AG321">
        <f>($AF321-$M321)/$M321</f>
        <v>6.4120832145910509E-2</v>
      </c>
    </row>
    <row r="322" spans="1:33" x14ac:dyDescent="0.25">
      <c r="A322" t="s">
        <v>169</v>
      </c>
      <c r="B322" s="2">
        <v>44851</v>
      </c>
      <c r="C322" s="2">
        <v>44951</v>
      </c>
      <c r="D322">
        <v>0.23319999999999999</v>
      </c>
      <c r="L322">
        <v>400.55</v>
      </c>
      <c r="M322">
        <v>403.6</v>
      </c>
      <c r="N322">
        <v>436.5</v>
      </c>
      <c r="O322">
        <v>452.3</v>
      </c>
      <c r="P322">
        <v>459.55</v>
      </c>
      <c r="Q322">
        <v>477.95</v>
      </c>
      <c r="R322">
        <v>496</v>
      </c>
      <c r="S322">
        <v>490.85</v>
      </c>
      <c r="T322">
        <v>483.35</v>
      </c>
      <c r="U322">
        <v>480.4</v>
      </c>
      <c r="V322">
        <v>478</v>
      </c>
      <c r="W322">
        <v>481.65</v>
      </c>
      <c r="X322">
        <v>472.4</v>
      </c>
      <c r="Y322">
        <v>453.7</v>
      </c>
      <c r="Z322">
        <v>464.4</v>
      </c>
      <c r="AA322">
        <v>476.8</v>
      </c>
      <c r="AB322">
        <v>501.6</v>
      </c>
      <c r="AC322">
        <v>495.9</v>
      </c>
      <c r="AD322">
        <v>544.20000000000005</v>
      </c>
      <c r="AE322">
        <v>551.5</v>
      </c>
      <c r="AF322">
        <v>565.29999999999995</v>
      </c>
      <c r="AG322">
        <f>($AF322-$M322)/$M322</f>
        <v>0.40064420218037644</v>
      </c>
    </row>
    <row r="323" spans="1:33" x14ac:dyDescent="0.25">
      <c r="A323" t="s">
        <v>170</v>
      </c>
      <c r="B323" s="2">
        <v>42425</v>
      </c>
      <c r="C323" s="2">
        <v>42489</v>
      </c>
      <c r="D323">
        <v>0.30549999999999999</v>
      </c>
      <c r="L323">
        <v>10.65</v>
      </c>
      <c r="M323">
        <v>10.9</v>
      </c>
      <c r="N323">
        <v>11.6625</v>
      </c>
      <c r="O323">
        <v>11.8475</v>
      </c>
      <c r="P323">
        <v>11.7</v>
      </c>
      <c r="Q323">
        <v>11.574999999999999</v>
      </c>
      <c r="R323">
        <v>11.5625</v>
      </c>
      <c r="S323">
        <v>11.49</v>
      </c>
      <c r="T323">
        <v>11.23</v>
      </c>
      <c r="U323">
        <v>11.145</v>
      </c>
      <c r="V323">
        <v>11.13</v>
      </c>
      <c r="W323">
        <v>11.375</v>
      </c>
      <c r="X323">
        <v>11.494999999999999</v>
      </c>
      <c r="Y323">
        <v>11.36</v>
      </c>
      <c r="Z323">
        <v>11.3725</v>
      </c>
      <c r="AA323">
        <v>11.4</v>
      </c>
      <c r="AB323">
        <v>11.52</v>
      </c>
      <c r="AC323">
        <v>11.397500000000001</v>
      </c>
      <c r="AD323">
        <v>11.5375</v>
      </c>
      <c r="AE323">
        <v>11.574999999999999</v>
      </c>
      <c r="AF323">
        <v>11.477499999999999</v>
      </c>
      <c r="AG323">
        <f>($AF323-$M323)/$M323</f>
        <v>5.2981651376146674E-2</v>
      </c>
    </row>
    <row r="324" spans="1:33" x14ac:dyDescent="0.25">
      <c r="A324" t="s">
        <v>171</v>
      </c>
      <c r="B324" s="2">
        <v>42668</v>
      </c>
      <c r="C324" s="2">
        <v>42759</v>
      </c>
      <c r="D324">
        <v>0.42859999999999998</v>
      </c>
      <c r="L324">
        <v>25.95</v>
      </c>
      <c r="M324">
        <v>26.65</v>
      </c>
      <c r="N324">
        <v>27.6</v>
      </c>
      <c r="O324">
        <v>27.2</v>
      </c>
      <c r="P324">
        <v>27.8</v>
      </c>
      <c r="Q324">
        <v>26.95</v>
      </c>
      <c r="R324">
        <v>27</v>
      </c>
      <c r="S324">
        <v>26.95</v>
      </c>
      <c r="T324">
        <v>27</v>
      </c>
      <c r="U324">
        <v>27.6</v>
      </c>
      <c r="V324">
        <v>28</v>
      </c>
      <c r="W324">
        <v>28.6</v>
      </c>
      <c r="X324">
        <v>28.35</v>
      </c>
      <c r="Y324">
        <v>28.85</v>
      </c>
      <c r="Z324">
        <v>28.8</v>
      </c>
      <c r="AA324">
        <v>28.65</v>
      </c>
      <c r="AB324">
        <v>29.05</v>
      </c>
      <c r="AC324">
        <v>29.6</v>
      </c>
      <c r="AD324">
        <v>30.7</v>
      </c>
      <c r="AE324">
        <v>30.5</v>
      </c>
      <c r="AF324">
        <v>31.1</v>
      </c>
      <c r="AG324">
        <f>($AF324-$M324)/$M324</f>
        <v>0.16697936210131345</v>
      </c>
    </row>
    <row r="325" spans="1:33" x14ac:dyDescent="0.25">
      <c r="A325" t="s">
        <v>172</v>
      </c>
      <c r="B325" s="2">
        <v>45413</v>
      </c>
      <c r="C325" s="2">
        <v>45504</v>
      </c>
      <c r="D325">
        <v>0.1003</v>
      </c>
      <c r="L325">
        <v>123.31</v>
      </c>
      <c r="M325">
        <v>126.6</v>
      </c>
      <c r="N325">
        <v>131.80000000000001</v>
      </c>
      <c r="O325">
        <v>133.9</v>
      </c>
      <c r="P325">
        <v>132.69999999999999</v>
      </c>
      <c r="Q325">
        <v>130.01</v>
      </c>
      <c r="R325">
        <v>129.38</v>
      </c>
      <c r="S325">
        <v>131.55000000000001</v>
      </c>
      <c r="T325">
        <v>128.79</v>
      </c>
      <c r="U325">
        <v>130.22</v>
      </c>
      <c r="V325">
        <v>133.96</v>
      </c>
      <c r="W325">
        <v>130.57</v>
      </c>
      <c r="X325">
        <v>129.5</v>
      </c>
      <c r="Y325">
        <v>132.86000000000001</v>
      </c>
      <c r="Z325">
        <v>130.59</v>
      </c>
      <c r="AA325">
        <v>131.01</v>
      </c>
      <c r="AB325">
        <v>128.35</v>
      </c>
      <c r="AC325">
        <v>132.29</v>
      </c>
      <c r="AD325">
        <v>131.41</v>
      </c>
      <c r="AE325">
        <v>128.91999999999999</v>
      </c>
      <c r="AF325">
        <v>130.13999999999999</v>
      </c>
      <c r="AG325">
        <f>($AF325-$M325)/$M325</f>
        <v>2.796208530805681E-2</v>
      </c>
    </row>
    <row r="326" spans="1:33" x14ac:dyDescent="0.25">
      <c r="A326" t="s">
        <v>172</v>
      </c>
      <c r="B326" s="2">
        <v>45335</v>
      </c>
      <c r="C326" s="2">
        <v>45413</v>
      </c>
      <c r="D326">
        <v>0.1168</v>
      </c>
      <c r="L326">
        <v>124.09</v>
      </c>
      <c r="M326">
        <v>131.16999999999999</v>
      </c>
      <c r="N326">
        <v>135.65</v>
      </c>
      <c r="O326">
        <v>136.81</v>
      </c>
      <c r="P326">
        <v>135.52000000000001</v>
      </c>
      <c r="Q326">
        <v>134.34</v>
      </c>
      <c r="R326">
        <v>135.18</v>
      </c>
      <c r="S326">
        <v>132.54</v>
      </c>
      <c r="T326">
        <v>132.51</v>
      </c>
      <c r="U326">
        <v>131.88999999999999</v>
      </c>
      <c r="V326">
        <v>131.62</v>
      </c>
      <c r="W326">
        <v>134.36000000000001</v>
      </c>
      <c r="X326">
        <v>138.56</v>
      </c>
      <c r="Y326">
        <v>140.32</v>
      </c>
      <c r="Z326">
        <v>135.63</v>
      </c>
      <c r="AA326">
        <v>139.19999999999999</v>
      </c>
      <c r="AB326">
        <v>145.37</v>
      </c>
      <c r="AC326">
        <v>140.01</v>
      </c>
      <c r="AD326">
        <v>139.37</v>
      </c>
      <c r="AE326">
        <v>142.03</v>
      </c>
      <c r="AF326">
        <v>139.62</v>
      </c>
      <c r="AG326">
        <f>($AF326-$M326)/$M326</f>
        <v>6.4420218037661181E-2</v>
      </c>
    </row>
    <row r="327" spans="1:33" x14ac:dyDescent="0.25">
      <c r="A327" t="s">
        <v>174</v>
      </c>
      <c r="B327" s="2">
        <v>44980</v>
      </c>
      <c r="C327" s="2">
        <v>45055</v>
      </c>
      <c r="D327">
        <v>0.41839999999999999</v>
      </c>
      <c r="L327">
        <v>29.65</v>
      </c>
      <c r="M327">
        <v>30.6</v>
      </c>
      <c r="N327">
        <v>31.05</v>
      </c>
      <c r="O327">
        <v>30.85</v>
      </c>
      <c r="P327">
        <v>32.1</v>
      </c>
      <c r="Q327">
        <v>32.6</v>
      </c>
      <c r="R327">
        <v>32.75</v>
      </c>
      <c r="S327">
        <v>34</v>
      </c>
      <c r="T327">
        <v>33.4</v>
      </c>
      <c r="U327">
        <v>33.75</v>
      </c>
      <c r="V327">
        <v>34.1</v>
      </c>
      <c r="W327">
        <v>33.85</v>
      </c>
      <c r="X327">
        <v>33.9</v>
      </c>
      <c r="Y327">
        <v>35.799999999999997</v>
      </c>
      <c r="Z327">
        <v>34.25</v>
      </c>
      <c r="AA327">
        <v>34.049999999999997</v>
      </c>
      <c r="AB327">
        <v>32.65</v>
      </c>
      <c r="AC327">
        <v>32.549999999999997</v>
      </c>
      <c r="AD327">
        <v>32.700000000000003</v>
      </c>
      <c r="AE327">
        <v>32.049999999999997</v>
      </c>
      <c r="AF327">
        <v>33.6</v>
      </c>
      <c r="AG327">
        <f>($AF327-$M327)/$M327</f>
        <v>9.8039215686274508E-2</v>
      </c>
    </row>
    <row r="328" spans="1:33" x14ac:dyDescent="0.25">
      <c r="A328" t="s">
        <v>176</v>
      </c>
      <c r="B328" s="2">
        <v>43223</v>
      </c>
      <c r="C328" s="2">
        <v>43313</v>
      </c>
      <c r="D328">
        <v>0.2621</v>
      </c>
      <c r="L328">
        <v>22.43</v>
      </c>
      <c r="M328">
        <v>22.71</v>
      </c>
      <c r="N328">
        <v>23.44</v>
      </c>
      <c r="O328">
        <v>23.57</v>
      </c>
      <c r="P328">
        <v>23.89</v>
      </c>
      <c r="Q328">
        <v>23.93</v>
      </c>
      <c r="R328">
        <v>23.84</v>
      </c>
      <c r="S328">
        <v>24.04</v>
      </c>
      <c r="T328">
        <v>24.2</v>
      </c>
      <c r="U328">
        <v>24.19</v>
      </c>
      <c r="V328">
        <v>24.21</v>
      </c>
      <c r="W328">
        <v>23.93</v>
      </c>
      <c r="X328">
        <v>24.25</v>
      </c>
      <c r="Y328">
        <v>24.12</v>
      </c>
      <c r="Z328">
        <v>23.66</v>
      </c>
      <c r="AA328">
        <v>23.86</v>
      </c>
      <c r="AB328">
        <v>23.74</v>
      </c>
      <c r="AC328">
        <v>23.74</v>
      </c>
      <c r="AD328">
        <v>23.43</v>
      </c>
      <c r="AE328">
        <v>23.76</v>
      </c>
      <c r="AF328">
        <v>23.47</v>
      </c>
      <c r="AG328">
        <f>($AF328-$M328)/$M328</f>
        <v>3.3465433729634432E-2</v>
      </c>
    </row>
    <row r="329" spans="1:33" x14ac:dyDescent="0.25">
      <c r="A329" t="s">
        <v>177</v>
      </c>
      <c r="B329" s="2">
        <v>45225</v>
      </c>
      <c r="C329" s="2">
        <v>45316</v>
      </c>
      <c r="D329">
        <v>0.90700000000000003</v>
      </c>
      <c r="L329">
        <v>32.520000000000003</v>
      </c>
      <c r="M329">
        <v>35.54</v>
      </c>
      <c r="N329">
        <v>35.69</v>
      </c>
      <c r="O329">
        <v>36.5</v>
      </c>
      <c r="P329">
        <v>37.29</v>
      </c>
      <c r="Q329">
        <v>37.700000000000003</v>
      </c>
      <c r="R329">
        <v>38.14</v>
      </c>
      <c r="S329">
        <v>37.950000000000003</v>
      </c>
      <c r="T329">
        <v>38.770000000000003</v>
      </c>
      <c r="U329">
        <v>37.92</v>
      </c>
      <c r="V329">
        <v>37.799999999999997</v>
      </c>
      <c r="W329">
        <v>38.86</v>
      </c>
      <c r="X329">
        <v>38.229999999999997</v>
      </c>
      <c r="Y329">
        <v>39.409999999999997</v>
      </c>
      <c r="Z329">
        <v>40.61</v>
      </c>
      <c r="AA329">
        <v>43.35</v>
      </c>
      <c r="AB329">
        <v>43.81</v>
      </c>
      <c r="AC329">
        <v>44.74</v>
      </c>
      <c r="AD329">
        <v>43.64</v>
      </c>
      <c r="AE329">
        <v>43.67</v>
      </c>
      <c r="AF329">
        <v>43.96</v>
      </c>
      <c r="AG329">
        <f>($AF329-$M329)/$M329</f>
        <v>0.23691615081598205</v>
      </c>
    </row>
    <row r="330" spans="1:33" x14ac:dyDescent="0.25">
      <c r="A330" t="s">
        <v>178</v>
      </c>
      <c r="B330" s="2">
        <v>44860</v>
      </c>
      <c r="C330" s="2">
        <v>44952</v>
      </c>
      <c r="D330">
        <v>0.13469999999999999</v>
      </c>
      <c r="L330">
        <v>306.39999999999998</v>
      </c>
      <c r="M330">
        <v>308.91000000000003</v>
      </c>
      <c r="N330">
        <v>321.5</v>
      </c>
      <c r="O330">
        <v>316.45</v>
      </c>
      <c r="P330">
        <v>321.18</v>
      </c>
      <c r="Q330">
        <v>312.42</v>
      </c>
      <c r="R330">
        <v>314.44</v>
      </c>
      <c r="S330">
        <v>328.03</v>
      </c>
      <c r="T330">
        <v>337.17</v>
      </c>
      <c r="U330">
        <v>342.13</v>
      </c>
      <c r="V330">
        <v>337.52</v>
      </c>
      <c r="W330">
        <v>368.25</v>
      </c>
      <c r="X330">
        <v>380.21</v>
      </c>
      <c r="Y330">
        <v>377.91</v>
      </c>
      <c r="Z330">
        <v>385.55</v>
      </c>
      <c r="AA330">
        <v>370.42</v>
      </c>
      <c r="AB330">
        <v>375.99</v>
      </c>
      <c r="AC330">
        <v>376.34</v>
      </c>
      <c r="AD330">
        <v>372.11</v>
      </c>
      <c r="AE330">
        <v>382.18</v>
      </c>
      <c r="AF330">
        <v>385.63</v>
      </c>
      <c r="AG330">
        <f>($AF330-$M330)/$M330</f>
        <v>0.24835712667119861</v>
      </c>
    </row>
    <row r="331" spans="1:33" x14ac:dyDescent="0.25">
      <c r="A331" t="s">
        <v>178</v>
      </c>
      <c r="B331" s="2">
        <v>42663</v>
      </c>
      <c r="C331" s="2">
        <v>42761</v>
      </c>
      <c r="D331">
        <v>0.1154</v>
      </c>
      <c r="L331">
        <v>71.989999999999995</v>
      </c>
      <c r="M331">
        <v>73.64</v>
      </c>
      <c r="N331">
        <v>74.56</v>
      </c>
      <c r="O331">
        <v>74.900000000000006</v>
      </c>
      <c r="P331">
        <v>75.290000000000006</v>
      </c>
      <c r="Q331">
        <v>74.72</v>
      </c>
      <c r="R331">
        <v>74.66</v>
      </c>
      <c r="S331">
        <v>75.11</v>
      </c>
      <c r="T331">
        <v>73.900000000000006</v>
      </c>
      <c r="U331">
        <v>74.73</v>
      </c>
      <c r="V331">
        <v>74.680000000000007</v>
      </c>
      <c r="W331">
        <v>74.52</v>
      </c>
      <c r="X331">
        <v>75.540000000000006</v>
      </c>
      <c r="Y331">
        <v>75.53</v>
      </c>
      <c r="Z331">
        <v>75.489999999999995</v>
      </c>
      <c r="AA331">
        <v>74.510000000000005</v>
      </c>
      <c r="AB331">
        <v>75.459999999999994</v>
      </c>
      <c r="AC331">
        <v>75.48</v>
      </c>
      <c r="AD331">
        <v>77.75</v>
      </c>
      <c r="AE331">
        <v>77.7</v>
      </c>
      <c r="AF331">
        <v>79.05</v>
      </c>
      <c r="AG331">
        <f>($AF331-$M331)/$M331</f>
        <v>7.3465507876154218E-2</v>
      </c>
    </row>
    <row r="332" spans="1:33" x14ac:dyDescent="0.25">
      <c r="A332" t="s">
        <v>178</v>
      </c>
      <c r="B332" s="2">
        <v>42298</v>
      </c>
      <c r="C332" s="2">
        <v>42397</v>
      </c>
      <c r="D332">
        <v>0.25219999999999998</v>
      </c>
      <c r="L332">
        <v>63.98</v>
      </c>
      <c r="M332">
        <v>64.900000000000006</v>
      </c>
      <c r="N332">
        <v>65.349999999999994</v>
      </c>
      <c r="O332">
        <v>65.290000000000006</v>
      </c>
      <c r="P332">
        <v>65.34</v>
      </c>
      <c r="Q332">
        <v>65.81</v>
      </c>
      <c r="R332">
        <v>66.319999999999993</v>
      </c>
      <c r="S332">
        <v>67.12</v>
      </c>
      <c r="T332">
        <v>66.55</v>
      </c>
      <c r="U332">
        <v>66.5</v>
      </c>
      <c r="V332">
        <v>66.83</v>
      </c>
      <c r="W332">
        <v>67</v>
      </c>
      <c r="X332">
        <v>66.849999999999994</v>
      </c>
      <c r="Y332">
        <v>66.92</v>
      </c>
      <c r="Z332">
        <v>66.760000000000005</v>
      </c>
      <c r="AA332">
        <v>66.900000000000006</v>
      </c>
      <c r="AB332">
        <v>65.86</v>
      </c>
      <c r="AC332">
        <v>65.680000000000007</v>
      </c>
      <c r="AD332">
        <v>66.349999999999994</v>
      </c>
      <c r="AE332">
        <v>66.69</v>
      </c>
      <c r="AF332">
        <v>67.099999999999994</v>
      </c>
      <c r="AG332">
        <f>($AF332-$M332)/$M332</f>
        <v>3.3898305084745582E-2</v>
      </c>
    </row>
    <row r="333" spans="1:33" x14ac:dyDescent="0.25">
      <c r="A333" t="s">
        <v>181</v>
      </c>
      <c r="B333" s="2">
        <v>44496</v>
      </c>
      <c r="C333" s="2">
        <v>44594</v>
      </c>
      <c r="D333">
        <v>0.1842</v>
      </c>
      <c r="L333">
        <v>94</v>
      </c>
      <c r="M333">
        <v>98.95</v>
      </c>
      <c r="N333">
        <v>99.6</v>
      </c>
      <c r="O333">
        <v>100.8</v>
      </c>
      <c r="P333">
        <v>102.6</v>
      </c>
      <c r="Q333">
        <v>103.3</v>
      </c>
      <c r="R333">
        <v>105.4</v>
      </c>
      <c r="S333">
        <v>106.4</v>
      </c>
      <c r="T333">
        <v>107</v>
      </c>
      <c r="U333">
        <v>107</v>
      </c>
      <c r="V333">
        <v>104</v>
      </c>
      <c r="W333">
        <v>105.4</v>
      </c>
      <c r="X333">
        <v>106.7</v>
      </c>
      <c r="Y333">
        <v>107.3</v>
      </c>
      <c r="Z333">
        <v>107.2</v>
      </c>
      <c r="AA333">
        <v>109.1</v>
      </c>
      <c r="AB333">
        <v>109</v>
      </c>
      <c r="AC333">
        <v>109.6</v>
      </c>
      <c r="AD333">
        <v>108.9</v>
      </c>
      <c r="AE333">
        <v>104.2</v>
      </c>
      <c r="AF333">
        <v>104.8</v>
      </c>
      <c r="AG333">
        <f>($AF333-$M333)/$M333</f>
        <v>5.9120768064679072E-2</v>
      </c>
    </row>
    <row r="334" spans="1:33" x14ac:dyDescent="0.25">
      <c r="A334" t="s">
        <v>181</v>
      </c>
      <c r="B334" s="2">
        <v>44405</v>
      </c>
      <c r="C334" s="2">
        <v>44496</v>
      </c>
      <c r="D334">
        <v>0.1401</v>
      </c>
      <c r="L334">
        <v>92</v>
      </c>
      <c r="M334">
        <v>93.55</v>
      </c>
      <c r="N334">
        <v>93.95</v>
      </c>
      <c r="O334">
        <v>94.3</v>
      </c>
      <c r="P334">
        <v>95</v>
      </c>
      <c r="Q334">
        <v>97.1</v>
      </c>
      <c r="R334">
        <v>100</v>
      </c>
      <c r="S334">
        <v>99.6</v>
      </c>
      <c r="T334">
        <v>99.85</v>
      </c>
      <c r="U334">
        <v>100.2</v>
      </c>
      <c r="V334">
        <v>101.1</v>
      </c>
      <c r="W334">
        <v>101</v>
      </c>
      <c r="X334">
        <v>100.2</v>
      </c>
      <c r="Y334">
        <v>99.85</v>
      </c>
      <c r="Z334">
        <v>98.9</v>
      </c>
      <c r="AA334">
        <v>97.75</v>
      </c>
      <c r="AB334">
        <v>95.95</v>
      </c>
      <c r="AC334">
        <v>96.5</v>
      </c>
      <c r="AD334">
        <v>98.15</v>
      </c>
      <c r="AE334">
        <v>98.95</v>
      </c>
      <c r="AF334">
        <v>99.05</v>
      </c>
      <c r="AG334">
        <f>($AF334-$M334)/$M334</f>
        <v>5.879208979155532E-2</v>
      </c>
    </row>
    <row r="335" spans="1:33" x14ac:dyDescent="0.25">
      <c r="A335" t="s">
        <v>183</v>
      </c>
      <c r="B335" s="2">
        <v>43979</v>
      </c>
      <c r="C335" s="2">
        <v>44070</v>
      </c>
      <c r="D335">
        <v>0.2676</v>
      </c>
      <c r="L335">
        <v>29.97</v>
      </c>
      <c r="M335">
        <v>32.619999999999997</v>
      </c>
      <c r="N335">
        <v>32.979999999999997</v>
      </c>
      <c r="O335">
        <v>34.61</v>
      </c>
      <c r="P335">
        <v>35.96</v>
      </c>
      <c r="Q335">
        <v>35.89</v>
      </c>
      <c r="R335">
        <v>35.89</v>
      </c>
      <c r="S335">
        <v>34.950000000000003</v>
      </c>
      <c r="T335">
        <v>35.17</v>
      </c>
      <c r="U335">
        <v>35.06</v>
      </c>
      <c r="V335">
        <v>33.32</v>
      </c>
      <c r="W335">
        <v>33.729999999999997</v>
      </c>
      <c r="X335">
        <v>34.39</v>
      </c>
      <c r="Y335">
        <v>34.74</v>
      </c>
      <c r="Z335">
        <v>34.979999999999997</v>
      </c>
      <c r="AA335">
        <v>34.49</v>
      </c>
      <c r="AB335">
        <v>33.979999999999997</v>
      </c>
      <c r="AC335">
        <v>34.71</v>
      </c>
      <c r="AD335">
        <v>34.36</v>
      </c>
      <c r="AE335">
        <v>33.630000000000003</v>
      </c>
      <c r="AF335">
        <v>33.869999999999997</v>
      </c>
      <c r="AG335">
        <f>($AF335-$M335)/$M335</f>
        <v>3.832004904966279E-2</v>
      </c>
    </row>
    <row r="336" spans="1:33" x14ac:dyDescent="0.25">
      <c r="A336" t="s">
        <v>183</v>
      </c>
      <c r="B336" s="2">
        <v>43615</v>
      </c>
      <c r="C336" s="2">
        <v>43706</v>
      </c>
      <c r="D336">
        <v>0.1111</v>
      </c>
      <c r="L336">
        <v>22.19</v>
      </c>
      <c r="M336">
        <v>22.3</v>
      </c>
      <c r="N336">
        <v>22.35</v>
      </c>
      <c r="O336">
        <v>23.42</v>
      </c>
      <c r="P336">
        <v>23.17</v>
      </c>
      <c r="Q336">
        <v>23.69</v>
      </c>
      <c r="R336">
        <v>24.05</v>
      </c>
      <c r="S336">
        <v>24.45</v>
      </c>
      <c r="T336">
        <v>24.67</v>
      </c>
      <c r="U336">
        <v>24.06</v>
      </c>
      <c r="V336">
        <v>24.26</v>
      </c>
      <c r="W336">
        <v>23.83</v>
      </c>
      <c r="X336">
        <v>23.72</v>
      </c>
      <c r="Y336">
        <v>24.55</v>
      </c>
      <c r="Z336">
        <v>24.31</v>
      </c>
      <c r="AA336">
        <v>24.12</v>
      </c>
      <c r="AB336">
        <v>23.97</v>
      </c>
      <c r="AC336">
        <v>23.78</v>
      </c>
      <c r="AD336">
        <v>23.41</v>
      </c>
      <c r="AE336">
        <v>23.71</v>
      </c>
      <c r="AF336">
        <v>23.89</v>
      </c>
      <c r="AG336">
        <f>($AF336-$M336)/$M336</f>
        <v>7.1300448430493268E-2</v>
      </c>
    </row>
    <row r="337" spans="1:33" x14ac:dyDescent="0.25">
      <c r="A337" t="s">
        <v>184</v>
      </c>
      <c r="B337" s="2">
        <v>43641</v>
      </c>
      <c r="C337" s="2">
        <v>43734</v>
      </c>
      <c r="D337">
        <v>0.33929999999999999</v>
      </c>
      <c r="L337">
        <v>32.68</v>
      </c>
      <c r="M337">
        <v>37.04</v>
      </c>
      <c r="N337">
        <v>38.07</v>
      </c>
      <c r="O337">
        <v>38.590000000000003</v>
      </c>
      <c r="P337">
        <v>40.11</v>
      </c>
      <c r="Q337">
        <v>39.6</v>
      </c>
      <c r="R337">
        <v>39.590000000000003</v>
      </c>
      <c r="S337">
        <v>39.42</v>
      </c>
      <c r="T337">
        <v>40.409999999999997</v>
      </c>
      <c r="U337">
        <v>41.35</v>
      </c>
      <c r="V337">
        <v>42.9</v>
      </c>
      <c r="W337">
        <v>43.48</v>
      </c>
      <c r="X337">
        <v>44.51</v>
      </c>
      <c r="Y337">
        <v>44.4</v>
      </c>
      <c r="Z337">
        <v>43.06</v>
      </c>
      <c r="AA337">
        <v>43.37</v>
      </c>
      <c r="AB337">
        <v>44.67</v>
      </c>
      <c r="AC337">
        <v>45.52</v>
      </c>
      <c r="AD337">
        <v>47.19</v>
      </c>
      <c r="AE337">
        <v>46.95</v>
      </c>
      <c r="AF337">
        <v>47.99</v>
      </c>
      <c r="AG337">
        <f>($AF337-$M337)/$M337</f>
        <v>0.2956263498920087</v>
      </c>
    </row>
    <row r="338" spans="1:33" x14ac:dyDescent="0.25">
      <c r="A338" t="s">
        <v>184</v>
      </c>
      <c r="B338" s="2">
        <v>42278</v>
      </c>
      <c r="C338" s="2">
        <v>42360</v>
      </c>
      <c r="D338">
        <v>0.1178</v>
      </c>
      <c r="L338">
        <v>14.77</v>
      </c>
      <c r="M338">
        <v>15.91</v>
      </c>
      <c r="N338">
        <v>17.57</v>
      </c>
      <c r="O338">
        <v>18.22</v>
      </c>
      <c r="P338">
        <v>18.62</v>
      </c>
      <c r="Q338">
        <v>18.72</v>
      </c>
      <c r="R338">
        <v>18.16</v>
      </c>
      <c r="S338">
        <v>18.03</v>
      </c>
      <c r="T338">
        <v>18.18</v>
      </c>
      <c r="U338">
        <v>18.82</v>
      </c>
      <c r="V338">
        <v>18.66</v>
      </c>
      <c r="W338">
        <v>18.5</v>
      </c>
      <c r="X338">
        <v>19.16</v>
      </c>
      <c r="Y338">
        <v>17.09</v>
      </c>
      <c r="Z338">
        <v>16.43</v>
      </c>
      <c r="AA338">
        <v>16.72</v>
      </c>
      <c r="AB338">
        <v>17.239999999999998</v>
      </c>
      <c r="AC338">
        <v>16.579999999999998</v>
      </c>
      <c r="AD338">
        <v>16.68</v>
      </c>
      <c r="AE338">
        <v>16.920000000000002</v>
      </c>
      <c r="AF338">
        <v>16.21</v>
      </c>
      <c r="AG338">
        <f>($AF338-$M338)/$M338</f>
        <v>1.8856065367693318E-2</v>
      </c>
    </row>
    <row r="339" spans="1:33" x14ac:dyDescent="0.25">
      <c r="A339" t="s">
        <v>185</v>
      </c>
      <c r="B339" s="2">
        <v>44854</v>
      </c>
      <c r="C339" s="2">
        <v>44967</v>
      </c>
      <c r="D339">
        <v>0.1729</v>
      </c>
      <c r="L339">
        <v>77.099999999999994</v>
      </c>
      <c r="M339">
        <v>80.150000000000006</v>
      </c>
      <c r="N339">
        <v>83.2</v>
      </c>
      <c r="O339">
        <v>88.4</v>
      </c>
      <c r="P339">
        <v>89</v>
      </c>
      <c r="Q339">
        <v>87.45</v>
      </c>
      <c r="R339">
        <v>87.4</v>
      </c>
      <c r="S339">
        <v>86.8</v>
      </c>
      <c r="T339">
        <v>89</v>
      </c>
      <c r="U339">
        <v>93.15</v>
      </c>
      <c r="V339">
        <v>91.5</v>
      </c>
      <c r="W339">
        <v>93.2</v>
      </c>
      <c r="X339">
        <v>92.85</v>
      </c>
      <c r="Y339">
        <v>95.9</v>
      </c>
      <c r="Z339">
        <v>95.2</v>
      </c>
      <c r="AA339">
        <v>95.95</v>
      </c>
      <c r="AB339">
        <v>96.3</v>
      </c>
      <c r="AC339">
        <v>96.7</v>
      </c>
      <c r="AD339">
        <v>96.25</v>
      </c>
      <c r="AE339">
        <v>94.5</v>
      </c>
      <c r="AF339">
        <v>94.15</v>
      </c>
      <c r="AG339">
        <f>($AF339-$M339)/$M339</f>
        <v>0.17467248908296942</v>
      </c>
    </row>
    <row r="340" spans="1:33" x14ac:dyDescent="0.25">
      <c r="A340" t="s">
        <v>185</v>
      </c>
      <c r="B340" s="2">
        <v>43138</v>
      </c>
      <c r="C340" s="2">
        <v>43216</v>
      </c>
      <c r="D340">
        <v>0.35959999999999998</v>
      </c>
      <c r="L340">
        <v>47.5</v>
      </c>
      <c r="M340">
        <v>48.95</v>
      </c>
      <c r="N340">
        <v>49.274999999999999</v>
      </c>
      <c r="O340">
        <v>50.25</v>
      </c>
      <c r="P340">
        <v>49.85</v>
      </c>
      <c r="Q340">
        <v>49.85</v>
      </c>
      <c r="R340">
        <v>49.45</v>
      </c>
      <c r="S340">
        <v>51.5</v>
      </c>
      <c r="T340">
        <v>50.75</v>
      </c>
      <c r="U340">
        <v>51.95</v>
      </c>
      <c r="V340">
        <v>52.5</v>
      </c>
      <c r="W340">
        <v>53.35</v>
      </c>
      <c r="X340">
        <v>53.75</v>
      </c>
      <c r="Y340">
        <v>53.9</v>
      </c>
      <c r="Z340">
        <v>53.7</v>
      </c>
      <c r="AA340">
        <v>52.5</v>
      </c>
      <c r="AB340">
        <v>52.15</v>
      </c>
      <c r="AC340">
        <v>51.7</v>
      </c>
      <c r="AD340">
        <v>53.3</v>
      </c>
      <c r="AE340">
        <v>53.4</v>
      </c>
      <c r="AF340">
        <v>54.25</v>
      </c>
      <c r="AG340">
        <f>($AF340-$M340)/$M340</f>
        <v>0.10827374872318686</v>
      </c>
    </row>
    <row r="341" spans="1:33" x14ac:dyDescent="0.25">
      <c r="A341" t="s">
        <v>186</v>
      </c>
      <c r="B341" s="2">
        <v>44231</v>
      </c>
      <c r="C341" s="2">
        <v>44306</v>
      </c>
      <c r="D341">
        <v>0.70689999999999997</v>
      </c>
      <c r="L341">
        <v>155.69999999999999</v>
      </c>
      <c r="M341">
        <v>158</v>
      </c>
      <c r="N341">
        <v>166.7</v>
      </c>
      <c r="O341">
        <v>169.8</v>
      </c>
      <c r="P341">
        <v>164.3</v>
      </c>
      <c r="Q341">
        <v>175.6</v>
      </c>
      <c r="R341">
        <v>173.9</v>
      </c>
      <c r="S341">
        <v>172.1</v>
      </c>
      <c r="T341">
        <v>170.7</v>
      </c>
      <c r="U341">
        <v>169.1</v>
      </c>
      <c r="V341">
        <v>167.8</v>
      </c>
      <c r="W341">
        <v>169.5</v>
      </c>
      <c r="X341">
        <v>170</v>
      </c>
      <c r="Y341">
        <v>161.5</v>
      </c>
      <c r="Z341">
        <v>161.30000000000001</v>
      </c>
      <c r="AA341">
        <v>167.8</v>
      </c>
      <c r="AB341">
        <v>163.30000000000001</v>
      </c>
      <c r="AC341">
        <v>165.5</v>
      </c>
      <c r="AD341">
        <v>166.9</v>
      </c>
      <c r="AE341">
        <v>164.3</v>
      </c>
      <c r="AF341">
        <v>158.80000000000001</v>
      </c>
      <c r="AG341">
        <f>($AF341-$M341)/$M341</f>
        <v>5.0632911392405784E-3</v>
      </c>
    </row>
    <row r="342" spans="1:33" x14ac:dyDescent="0.25">
      <c r="A342" t="s">
        <v>187</v>
      </c>
      <c r="B342" s="2">
        <v>43692</v>
      </c>
      <c r="C342" s="2">
        <v>43783</v>
      </c>
      <c r="D342">
        <v>0.1071</v>
      </c>
      <c r="L342">
        <v>3.7193000000000001</v>
      </c>
      <c r="M342">
        <v>3.9889999999999999</v>
      </c>
      <c r="N342">
        <v>4.2694999999999999</v>
      </c>
      <c r="O342">
        <v>4.1967999999999996</v>
      </c>
      <c r="P342">
        <v>4.2807000000000004</v>
      </c>
      <c r="Q342">
        <v>4.2869999999999999</v>
      </c>
      <c r="R342">
        <v>4.0609999999999999</v>
      </c>
      <c r="S342">
        <v>4.1361999999999997</v>
      </c>
      <c r="T342">
        <v>4.0449999999999999</v>
      </c>
      <c r="U342">
        <v>4.0305</v>
      </c>
      <c r="V342">
        <v>4.1749999999999998</v>
      </c>
      <c r="W342">
        <v>4.1877000000000004</v>
      </c>
      <c r="X342">
        <v>4.1041999999999996</v>
      </c>
      <c r="Y342">
        <v>4.2190000000000003</v>
      </c>
      <c r="Z342">
        <v>4.4935</v>
      </c>
      <c r="AA342">
        <v>4.4663000000000004</v>
      </c>
      <c r="AB342">
        <v>4.5125000000000002</v>
      </c>
      <c r="AC342">
        <v>4.5795000000000003</v>
      </c>
      <c r="AD342">
        <v>4.6082999999999998</v>
      </c>
      <c r="AE342">
        <v>4.6067999999999998</v>
      </c>
      <c r="AF342">
        <v>4.5484999999999998</v>
      </c>
      <c r="AG342">
        <f>($AF342-$M342)/$M342</f>
        <v>0.14026071697167208</v>
      </c>
    </row>
    <row r="343" spans="1:33" x14ac:dyDescent="0.25">
      <c r="A343" t="s">
        <v>187</v>
      </c>
      <c r="B343" s="2">
        <v>42502</v>
      </c>
      <c r="C343" s="2">
        <v>42593</v>
      </c>
      <c r="D343">
        <v>0.15</v>
      </c>
      <c r="L343">
        <v>0.88929999999999998</v>
      </c>
      <c r="M343">
        <v>1.0245</v>
      </c>
      <c r="N343">
        <v>1.0547</v>
      </c>
      <c r="O343">
        <v>1.0569999999999999</v>
      </c>
      <c r="P343">
        <v>1.0840000000000001</v>
      </c>
      <c r="Q343">
        <v>1.0887</v>
      </c>
      <c r="R343">
        <v>1.1083000000000001</v>
      </c>
      <c r="S343">
        <v>1.1100000000000001</v>
      </c>
      <c r="T343">
        <v>1.1339999999999999</v>
      </c>
      <c r="U343">
        <v>1.1293</v>
      </c>
      <c r="V343">
        <v>1.1412</v>
      </c>
      <c r="W343">
        <v>1.1475</v>
      </c>
      <c r="X343">
        <v>1.1679999999999999</v>
      </c>
      <c r="Y343">
        <v>1.1702999999999999</v>
      </c>
      <c r="Z343">
        <v>1.1785000000000001</v>
      </c>
      <c r="AA343">
        <v>1.1619999999999999</v>
      </c>
      <c r="AB343">
        <v>1.1559999999999999</v>
      </c>
      <c r="AC343">
        <v>1.1583000000000001</v>
      </c>
      <c r="AD343">
        <v>1.1545000000000001</v>
      </c>
      <c r="AE343">
        <v>1.1845000000000001</v>
      </c>
      <c r="AF343">
        <v>1.155</v>
      </c>
      <c r="AG343">
        <f>($AF343-$M343)/$M343</f>
        <v>0.12737920937042466</v>
      </c>
    </row>
    <row r="344" spans="1:33" x14ac:dyDescent="0.25">
      <c r="A344" t="s">
        <v>187</v>
      </c>
      <c r="B344" s="2">
        <v>42417</v>
      </c>
      <c r="C344" s="2">
        <v>42502</v>
      </c>
      <c r="D344">
        <v>0.18179999999999999</v>
      </c>
      <c r="L344">
        <v>0.6915</v>
      </c>
      <c r="M344">
        <v>0.751</v>
      </c>
      <c r="N344">
        <v>0.76100000000000001</v>
      </c>
      <c r="O344">
        <v>0.78800000000000003</v>
      </c>
      <c r="P344">
        <v>0.79</v>
      </c>
      <c r="Q344">
        <v>0.79549999999999998</v>
      </c>
      <c r="R344">
        <v>0.79730000000000001</v>
      </c>
      <c r="S344">
        <v>0.79200000000000004</v>
      </c>
      <c r="T344">
        <v>0.78400000000000003</v>
      </c>
      <c r="U344">
        <v>0.81879999999999997</v>
      </c>
      <c r="V344">
        <v>0.82350000000000001</v>
      </c>
      <c r="W344">
        <v>0.81620000000000004</v>
      </c>
      <c r="X344">
        <v>0.81379999999999997</v>
      </c>
      <c r="Y344">
        <v>0.8085</v>
      </c>
      <c r="Z344">
        <v>0.79379999999999995</v>
      </c>
      <c r="AA344">
        <v>0.79330000000000001</v>
      </c>
      <c r="AB344">
        <v>0.79200000000000004</v>
      </c>
      <c r="AC344">
        <v>0.80549999999999999</v>
      </c>
      <c r="AD344">
        <v>0.8075</v>
      </c>
      <c r="AE344">
        <v>0.80349999999999999</v>
      </c>
      <c r="AF344">
        <v>0.82750000000000001</v>
      </c>
      <c r="AG344">
        <f>($AF344-$M344)/$M344</f>
        <v>0.10186418109187752</v>
      </c>
    </row>
    <row r="345" spans="1:33" x14ac:dyDescent="0.25">
      <c r="A345" t="s">
        <v>189</v>
      </c>
      <c r="B345" s="2">
        <v>44228</v>
      </c>
      <c r="C345" s="2">
        <v>44319</v>
      </c>
      <c r="D345">
        <v>0.2681</v>
      </c>
      <c r="L345">
        <v>36.71</v>
      </c>
      <c r="M345">
        <v>36.85</v>
      </c>
      <c r="N345">
        <v>36.9</v>
      </c>
      <c r="O345">
        <v>38.11</v>
      </c>
      <c r="P345">
        <v>38.39</v>
      </c>
      <c r="Q345">
        <v>39.81</v>
      </c>
      <c r="R345">
        <v>40.61</v>
      </c>
      <c r="S345">
        <v>39.93</v>
      </c>
      <c r="T345">
        <v>40.450000000000003</v>
      </c>
      <c r="U345">
        <v>41.27</v>
      </c>
      <c r="V345">
        <v>41.85</v>
      </c>
      <c r="W345">
        <v>41.08</v>
      </c>
      <c r="X345">
        <v>39.869999999999997</v>
      </c>
      <c r="Y345">
        <v>41.87</v>
      </c>
      <c r="Z345">
        <v>40.44</v>
      </c>
      <c r="AA345">
        <v>40.28</v>
      </c>
      <c r="AB345">
        <v>40.659999999999997</v>
      </c>
      <c r="AC345">
        <v>37.74</v>
      </c>
      <c r="AD345">
        <v>40.270000000000003</v>
      </c>
      <c r="AE345">
        <v>42.27</v>
      </c>
      <c r="AF345">
        <v>40.43</v>
      </c>
      <c r="AG345">
        <f>($AF345-$M345)/$M345</f>
        <v>9.7150610583446359E-2</v>
      </c>
    </row>
    <row r="346" spans="1:33" x14ac:dyDescent="0.25">
      <c r="A346" t="s">
        <v>189</v>
      </c>
      <c r="B346" s="2">
        <v>44135</v>
      </c>
      <c r="C346" s="2">
        <v>44228</v>
      </c>
      <c r="D346">
        <v>0.29189999999999999</v>
      </c>
      <c r="L346">
        <v>24.36</v>
      </c>
      <c r="M346">
        <v>25.05</v>
      </c>
      <c r="N346">
        <v>25.89</v>
      </c>
      <c r="O346">
        <v>26.45</v>
      </c>
      <c r="P346">
        <v>26.58</v>
      </c>
      <c r="Q346">
        <v>27.53</v>
      </c>
      <c r="R346">
        <v>27.09</v>
      </c>
      <c r="S346">
        <v>27.93</v>
      </c>
      <c r="T346">
        <v>27.48</v>
      </c>
      <c r="U346">
        <v>28.055</v>
      </c>
      <c r="V346">
        <v>28.58</v>
      </c>
      <c r="W346">
        <v>28.16</v>
      </c>
      <c r="X346">
        <v>27.6</v>
      </c>
      <c r="Y346">
        <v>27.85</v>
      </c>
      <c r="Z346">
        <v>27.44</v>
      </c>
      <c r="AA346">
        <v>28.41</v>
      </c>
      <c r="AB346">
        <v>28.61</v>
      </c>
      <c r="AC346">
        <v>28.58</v>
      </c>
      <c r="AD346">
        <v>28.65</v>
      </c>
      <c r="AE346">
        <v>28.75</v>
      </c>
      <c r="AF346">
        <v>29.27</v>
      </c>
      <c r="AG346">
        <f>($AF346-$M346)/$M346</f>
        <v>0.16846307385229536</v>
      </c>
    </row>
    <row r="347" spans="1:33" x14ac:dyDescent="0.25">
      <c r="A347" t="s">
        <v>190</v>
      </c>
      <c r="B347" s="2">
        <v>42774</v>
      </c>
      <c r="C347" s="2">
        <v>42858</v>
      </c>
      <c r="D347">
        <v>6.4115000000000002</v>
      </c>
      <c r="L347">
        <v>55.384999999999998</v>
      </c>
      <c r="M347">
        <v>55.923999999999999</v>
      </c>
      <c r="N347">
        <v>57.365000000000002</v>
      </c>
      <c r="O347">
        <v>58.448999999999998</v>
      </c>
      <c r="P347">
        <v>58.436999999999998</v>
      </c>
      <c r="Q347">
        <v>57.29</v>
      </c>
      <c r="R347">
        <v>56.87</v>
      </c>
      <c r="S347">
        <v>57.222000000000001</v>
      </c>
      <c r="T347">
        <v>56.881</v>
      </c>
      <c r="U347">
        <v>57.296999999999997</v>
      </c>
      <c r="V347">
        <v>56.761000000000003</v>
      </c>
      <c r="W347">
        <v>56.475000000000001</v>
      </c>
      <c r="X347">
        <v>56.19</v>
      </c>
      <c r="Y347">
        <v>56.363999999999997</v>
      </c>
      <c r="Z347">
        <v>56.045999999999999</v>
      </c>
      <c r="AA347">
        <v>56.802</v>
      </c>
      <c r="AB347">
        <v>56.917000000000002</v>
      </c>
      <c r="AC347">
        <v>56.573999999999998</v>
      </c>
      <c r="AD347">
        <v>56.122999999999998</v>
      </c>
      <c r="AE347">
        <v>56.624000000000002</v>
      </c>
      <c r="AF347">
        <v>56.485999999999997</v>
      </c>
      <c r="AG347">
        <f>($AF347-$M347)/$M347</f>
        <v>1.0049352692940376E-2</v>
      </c>
    </row>
    <row r="348" spans="1:33" x14ac:dyDescent="0.25">
      <c r="A348" t="s">
        <v>191</v>
      </c>
      <c r="B348" s="2">
        <v>44503</v>
      </c>
      <c r="C348" s="2">
        <v>44594</v>
      </c>
      <c r="D348">
        <v>0.1283</v>
      </c>
      <c r="L348">
        <v>138.47999999999999</v>
      </c>
      <c r="M348">
        <v>156.11000000000001</v>
      </c>
      <c r="N348">
        <v>163.03</v>
      </c>
      <c r="O348">
        <v>165.85</v>
      </c>
      <c r="P348">
        <v>166.74</v>
      </c>
      <c r="Q348">
        <v>159.80000000000001</v>
      </c>
      <c r="R348">
        <v>164.42</v>
      </c>
      <c r="S348">
        <v>164.94</v>
      </c>
      <c r="T348">
        <v>168.51</v>
      </c>
      <c r="U348">
        <v>181.81</v>
      </c>
      <c r="V348">
        <v>183.54</v>
      </c>
      <c r="W348">
        <v>186.32</v>
      </c>
      <c r="X348">
        <v>185</v>
      </c>
      <c r="Y348">
        <v>181.4</v>
      </c>
      <c r="Z348">
        <v>180.94</v>
      </c>
      <c r="AA348">
        <v>180.71</v>
      </c>
      <c r="AB348">
        <v>175.74</v>
      </c>
      <c r="AC348">
        <v>183.74</v>
      </c>
      <c r="AD348">
        <v>180.56</v>
      </c>
      <c r="AE348">
        <v>175.63</v>
      </c>
      <c r="AF348">
        <v>177.03</v>
      </c>
      <c r="AG348">
        <f>($AF348-$M348)/$M348</f>
        <v>0.13400807123182362</v>
      </c>
    </row>
    <row r="349" spans="1:33" x14ac:dyDescent="0.25">
      <c r="A349" t="s">
        <v>191</v>
      </c>
      <c r="B349" s="2">
        <v>43040</v>
      </c>
      <c r="C349" s="2">
        <v>43131</v>
      </c>
      <c r="D349">
        <v>0.1179</v>
      </c>
      <c r="L349">
        <v>53.46</v>
      </c>
      <c r="M349">
        <v>54.84</v>
      </c>
      <c r="N349">
        <v>61.81</v>
      </c>
      <c r="O349">
        <v>62.52</v>
      </c>
      <c r="P349">
        <v>64.099999999999994</v>
      </c>
      <c r="Q349">
        <v>65.489999999999995</v>
      </c>
      <c r="R349">
        <v>64.599999999999994</v>
      </c>
      <c r="S349">
        <v>64.569999999999993</v>
      </c>
      <c r="T349">
        <v>66.489999999999995</v>
      </c>
      <c r="U349">
        <v>66</v>
      </c>
      <c r="V349">
        <v>65.61</v>
      </c>
      <c r="W349">
        <v>66.11</v>
      </c>
      <c r="X349">
        <v>66.72</v>
      </c>
      <c r="Y349">
        <v>66.47</v>
      </c>
      <c r="Z349">
        <v>66.67</v>
      </c>
      <c r="AA349">
        <v>68.13</v>
      </c>
      <c r="AB349">
        <v>68.91</v>
      </c>
      <c r="AC349">
        <v>68.14</v>
      </c>
      <c r="AD349">
        <v>68.38</v>
      </c>
      <c r="AE349">
        <v>66.52</v>
      </c>
      <c r="AF349">
        <v>66.34</v>
      </c>
      <c r="AG349">
        <f>($AF349-$M349)/$M349</f>
        <v>0.20970094821298321</v>
      </c>
    </row>
    <row r="350" spans="1:33" x14ac:dyDescent="0.25">
      <c r="A350" t="s">
        <v>191</v>
      </c>
      <c r="B350" s="2">
        <v>42571</v>
      </c>
      <c r="C350" s="2">
        <v>42676</v>
      </c>
      <c r="D350">
        <v>0.191</v>
      </c>
      <c r="L350">
        <v>55.82</v>
      </c>
      <c r="M350">
        <v>59.93</v>
      </c>
      <c r="N350">
        <v>61.15</v>
      </c>
      <c r="O350">
        <v>60.73</v>
      </c>
      <c r="P350">
        <v>61.35</v>
      </c>
      <c r="Q350">
        <v>62.51</v>
      </c>
      <c r="R350">
        <v>62.43</v>
      </c>
      <c r="S350">
        <v>62.58</v>
      </c>
      <c r="T350">
        <v>61.85</v>
      </c>
      <c r="U350">
        <v>60.6</v>
      </c>
      <c r="V350">
        <v>61.01</v>
      </c>
      <c r="W350">
        <v>60.98</v>
      </c>
      <c r="X350">
        <v>62</v>
      </c>
      <c r="Y350">
        <v>61.58</v>
      </c>
      <c r="Z350">
        <v>61.99</v>
      </c>
      <c r="AA350">
        <v>61.71</v>
      </c>
      <c r="AB350">
        <v>61.74</v>
      </c>
      <c r="AC350">
        <v>61.71</v>
      </c>
      <c r="AD350">
        <v>62.43</v>
      </c>
      <c r="AE350">
        <v>62.07</v>
      </c>
      <c r="AF350">
        <v>62.28</v>
      </c>
      <c r="AG350">
        <f>($AF350-$M350)/$M350</f>
        <v>3.9212414483564183E-2</v>
      </c>
    </row>
    <row r="351" spans="1:33" x14ac:dyDescent="0.25">
      <c r="A351" t="s">
        <v>192</v>
      </c>
      <c r="B351" s="2">
        <v>43762</v>
      </c>
      <c r="C351" s="2">
        <v>43853</v>
      </c>
      <c r="D351">
        <v>0.1409</v>
      </c>
      <c r="L351">
        <v>20.07</v>
      </c>
      <c r="M351">
        <v>20.21</v>
      </c>
      <c r="N351">
        <v>20.68</v>
      </c>
      <c r="O351">
        <v>20.97</v>
      </c>
      <c r="P351">
        <v>20.67</v>
      </c>
      <c r="Q351">
        <v>20.34</v>
      </c>
      <c r="R351">
        <v>20.75</v>
      </c>
      <c r="S351">
        <v>21.01</v>
      </c>
      <c r="T351">
        <v>21.3</v>
      </c>
      <c r="U351">
        <v>21.22</v>
      </c>
      <c r="V351">
        <v>21.61</v>
      </c>
      <c r="W351">
        <v>21.64</v>
      </c>
      <c r="X351">
        <v>21.62</v>
      </c>
      <c r="Y351">
        <v>22.08</v>
      </c>
      <c r="Z351">
        <v>21.86</v>
      </c>
      <c r="AA351">
        <v>21.74</v>
      </c>
      <c r="AB351">
        <v>22</v>
      </c>
      <c r="AC351">
        <v>22.06</v>
      </c>
      <c r="AD351">
        <v>21.86</v>
      </c>
      <c r="AE351">
        <v>21.89</v>
      </c>
      <c r="AF351">
        <v>21.47</v>
      </c>
      <c r="AG351">
        <f>($AF351-$M351)/$M351</f>
        <v>6.2345373577436809E-2</v>
      </c>
    </row>
    <row r="352" spans="1:33" x14ac:dyDescent="0.25">
      <c r="A352" t="s">
        <v>192</v>
      </c>
      <c r="B352" s="2">
        <v>43034</v>
      </c>
      <c r="C352" s="2">
        <v>43125</v>
      </c>
      <c r="D352">
        <v>0.1067</v>
      </c>
      <c r="L352">
        <v>19.79</v>
      </c>
      <c r="M352">
        <v>19.920000000000002</v>
      </c>
      <c r="N352">
        <v>20.335000000000001</v>
      </c>
      <c r="O352">
        <v>20.2</v>
      </c>
      <c r="P352">
        <v>20.6</v>
      </c>
      <c r="Q352">
        <v>20.425000000000001</v>
      </c>
      <c r="R352">
        <v>20.98</v>
      </c>
      <c r="S352">
        <v>21.225000000000001</v>
      </c>
      <c r="T352">
        <v>20.97</v>
      </c>
      <c r="U352">
        <v>21.175000000000001</v>
      </c>
      <c r="V352">
        <v>19.98</v>
      </c>
      <c r="W352">
        <v>20.475000000000001</v>
      </c>
      <c r="X352">
        <v>20.375</v>
      </c>
      <c r="Y352">
        <v>20.204999999999998</v>
      </c>
      <c r="Z352">
        <v>20.12</v>
      </c>
      <c r="AA352">
        <v>20.475000000000001</v>
      </c>
      <c r="AB352">
        <v>20.350000000000001</v>
      </c>
      <c r="AC352">
        <v>20.574999999999999</v>
      </c>
      <c r="AD352">
        <v>20.97</v>
      </c>
      <c r="AE352">
        <v>20.440000000000001</v>
      </c>
      <c r="AF352">
        <v>20.574999999999999</v>
      </c>
      <c r="AG352">
        <f>($AF352-$M352)/$M352</f>
        <v>3.2881526104417545E-2</v>
      </c>
    </row>
    <row r="353" spans="1:33" x14ac:dyDescent="0.25">
      <c r="A353" t="s">
        <v>192</v>
      </c>
      <c r="B353" s="2">
        <v>42306</v>
      </c>
      <c r="C353" s="2">
        <v>42396</v>
      </c>
      <c r="D353">
        <v>0.44579999999999997</v>
      </c>
      <c r="L353">
        <v>6.2359999999999998</v>
      </c>
      <c r="M353">
        <v>6.2969999999999997</v>
      </c>
      <c r="N353">
        <v>6.375</v>
      </c>
      <c r="O353">
        <v>6.46</v>
      </c>
      <c r="P353">
        <v>6.4560000000000004</v>
      </c>
      <c r="Q353">
        <v>6.4930000000000003</v>
      </c>
      <c r="R353">
        <v>6.6449999999999996</v>
      </c>
      <c r="S353">
        <v>6.6520000000000001</v>
      </c>
      <c r="T353">
        <v>6.6369999999999996</v>
      </c>
      <c r="U353">
        <v>6.6280000000000001</v>
      </c>
      <c r="V353">
        <v>6.5659999999999998</v>
      </c>
      <c r="W353">
        <v>6.468</v>
      </c>
      <c r="X353">
        <v>6.4589999999999996</v>
      </c>
      <c r="Y353">
        <v>6.5789999999999997</v>
      </c>
      <c r="Z353">
        <v>6.6360000000000001</v>
      </c>
      <c r="AA353">
        <v>6.66</v>
      </c>
      <c r="AB353">
        <v>6.7069999999999999</v>
      </c>
      <c r="AC353">
        <v>6.75</v>
      </c>
      <c r="AD353">
        <v>6.548</v>
      </c>
      <c r="AE353">
        <v>6.6390000000000002</v>
      </c>
      <c r="AF353">
        <v>7</v>
      </c>
      <c r="AG353">
        <f>($AF353-$M353)/$M353</f>
        <v>0.1116404637128792</v>
      </c>
    </row>
    <row r="354" spans="1:33" x14ac:dyDescent="0.25">
      <c r="A354" t="s">
        <v>193</v>
      </c>
      <c r="B354" s="2">
        <v>45406</v>
      </c>
      <c r="C354" s="2">
        <v>45497</v>
      </c>
      <c r="D354">
        <v>0.56920000000000004</v>
      </c>
      <c r="L354">
        <v>100.7</v>
      </c>
      <c r="M354">
        <v>108.91</v>
      </c>
      <c r="N354">
        <v>114.13</v>
      </c>
      <c r="O354">
        <v>118.29</v>
      </c>
      <c r="P354">
        <v>116.32</v>
      </c>
      <c r="Q354">
        <v>113.74</v>
      </c>
      <c r="R354">
        <v>117.39</v>
      </c>
      <c r="S354">
        <v>120.44</v>
      </c>
      <c r="T354">
        <v>121.95</v>
      </c>
      <c r="U354">
        <v>121.09</v>
      </c>
      <c r="V354">
        <v>120.43</v>
      </c>
      <c r="W354">
        <v>122.61</v>
      </c>
      <c r="X354">
        <v>122.92</v>
      </c>
      <c r="Y354">
        <v>124.85</v>
      </c>
      <c r="Z354">
        <v>127.11</v>
      </c>
      <c r="AA354">
        <v>131.94999999999999</v>
      </c>
      <c r="AB354">
        <v>131.49</v>
      </c>
      <c r="AC354">
        <v>131.91</v>
      </c>
      <c r="AD354">
        <v>139.51</v>
      </c>
      <c r="AE354">
        <v>140.27000000000001</v>
      </c>
      <c r="AF354">
        <v>142.86000000000001</v>
      </c>
      <c r="AG354">
        <f>($AF354-$M354)/$M354</f>
        <v>0.31172527775227271</v>
      </c>
    </row>
    <row r="355" spans="1:33" x14ac:dyDescent="0.25">
      <c r="A355" t="s">
        <v>193</v>
      </c>
      <c r="B355" s="2">
        <v>44495</v>
      </c>
      <c r="C355" s="2">
        <v>44587</v>
      </c>
      <c r="D355">
        <v>0.1065</v>
      </c>
      <c r="L355">
        <v>115.15</v>
      </c>
      <c r="M355">
        <v>123.07</v>
      </c>
      <c r="N355">
        <v>137.01</v>
      </c>
      <c r="O355">
        <v>138.24</v>
      </c>
      <c r="P355">
        <v>139.61000000000001</v>
      </c>
      <c r="Q355">
        <v>139.35</v>
      </c>
      <c r="R355">
        <v>140.32</v>
      </c>
      <c r="S355">
        <v>144.59</v>
      </c>
      <c r="T355">
        <v>144.22</v>
      </c>
      <c r="U355">
        <v>143.88999999999999</v>
      </c>
      <c r="V355">
        <v>145.41999999999999</v>
      </c>
      <c r="W355">
        <v>142.01</v>
      </c>
      <c r="X355">
        <v>143.21</v>
      </c>
      <c r="Y355">
        <v>146.19</v>
      </c>
      <c r="Z355">
        <v>148.16999999999999</v>
      </c>
      <c r="AA355">
        <v>151.24</v>
      </c>
      <c r="AB355">
        <v>151.61000000000001</v>
      </c>
      <c r="AC355">
        <v>150.85</v>
      </c>
      <c r="AD355">
        <v>151.27000000000001</v>
      </c>
      <c r="AE355">
        <v>149.38</v>
      </c>
      <c r="AF355">
        <v>149.1</v>
      </c>
      <c r="AG355">
        <f>($AF355-$M355)/$M355</f>
        <v>0.21150564719265461</v>
      </c>
    </row>
    <row r="356" spans="1:33" x14ac:dyDescent="0.25">
      <c r="A356" t="s">
        <v>193</v>
      </c>
      <c r="B356" s="2">
        <v>43033</v>
      </c>
      <c r="C356" s="2">
        <v>43124</v>
      </c>
      <c r="D356">
        <v>0.24709999999999999</v>
      </c>
      <c r="L356">
        <v>39.119999999999997</v>
      </c>
      <c r="M356">
        <v>42.03</v>
      </c>
      <c r="N356">
        <v>42.74</v>
      </c>
      <c r="O356">
        <v>42.69</v>
      </c>
      <c r="P356">
        <v>42.89</v>
      </c>
      <c r="Q356">
        <v>42.54</v>
      </c>
      <c r="R356">
        <v>42.55</v>
      </c>
      <c r="S356">
        <v>42.88</v>
      </c>
      <c r="T356">
        <v>43.45</v>
      </c>
      <c r="U356">
        <v>43.53</v>
      </c>
      <c r="V356">
        <v>43.89</v>
      </c>
      <c r="W356">
        <v>43.64</v>
      </c>
      <c r="X356">
        <v>43.7</v>
      </c>
      <c r="Y356">
        <v>43.85</v>
      </c>
      <c r="Z356">
        <v>43.35</v>
      </c>
      <c r="AA356">
        <v>42.74</v>
      </c>
      <c r="AB356">
        <v>43.83</v>
      </c>
      <c r="AC356">
        <v>43.57</v>
      </c>
      <c r="AD356">
        <v>44.43</v>
      </c>
      <c r="AE356">
        <v>44.02</v>
      </c>
      <c r="AF356">
        <v>43.28</v>
      </c>
      <c r="AG356">
        <f>($AF356-$M356)/$M356</f>
        <v>2.9740661432310255E-2</v>
      </c>
    </row>
    <row r="357" spans="1:33" x14ac:dyDescent="0.25">
      <c r="A357" t="s">
        <v>193</v>
      </c>
      <c r="B357" s="2">
        <v>42760</v>
      </c>
      <c r="C357" s="2">
        <v>42851</v>
      </c>
      <c r="D357">
        <v>0.47470000000000001</v>
      </c>
      <c r="L357">
        <v>27.2</v>
      </c>
      <c r="M357">
        <v>27.57</v>
      </c>
      <c r="N357">
        <v>28.56</v>
      </c>
      <c r="O357">
        <v>28.8</v>
      </c>
      <c r="P357">
        <v>28.38</v>
      </c>
      <c r="Q357">
        <v>28.61</v>
      </c>
      <c r="R357">
        <v>28.7</v>
      </c>
      <c r="S357">
        <v>28.79</v>
      </c>
      <c r="T357">
        <v>28.61</v>
      </c>
      <c r="U357">
        <v>28.88</v>
      </c>
      <c r="V357">
        <v>28.86</v>
      </c>
      <c r="W357">
        <v>28.74</v>
      </c>
      <c r="X357">
        <v>28.9</v>
      </c>
      <c r="Y357">
        <v>28.9</v>
      </c>
      <c r="Z357">
        <v>28.95</v>
      </c>
      <c r="AA357">
        <v>28.95</v>
      </c>
      <c r="AB357">
        <v>28.93</v>
      </c>
      <c r="AC357">
        <v>29.17</v>
      </c>
      <c r="AD357">
        <v>29.46</v>
      </c>
      <c r="AE357">
        <v>29.34</v>
      </c>
      <c r="AF357">
        <v>29.07</v>
      </c>
      <c r="AG357">
        <f>($AF357-$M357)/$M357</f>
        <v>5.4406964091403699E-2</v>
      </c>
    </row>
    <row r="358" spans="1:33" x14ac:dyDescent="0.25">
      <c r="A358" t="s">
        <v>193</v>
      </c>
      <c r="B358" s="2">
        <v>42669</v>
      </c>
      <c r="C358" s="2">
        <v>42760</v>
      </c>
      <c r="D358">
        <v>0.1661</v>
      </c>
      <c r="L358">
        <v>22.02</v>
      </c>
      <c r="M358">
        <v>22.82</v>
      </c>
      <c r="N358">
        <v>23.08</v>
      </c>
      <c r="O358">
        <v>23.29</v>
      </c>
      <c r="P358">
        <v>23.23</v>
      </c>
      <c r="Q358">
        <v>22.97</v>
      </c>
      <c r="R358">
        <v>22.97</v>
      </c>
      <c r="S358">
        <v>22.83</v>
      </c>
      <c r="T358">
        <v>23.34</v>
      </c>
      <c r="U358">
        <v>23.44</v>
      </c>
      <c r="V358">
        <v>23.55</v>
      </c>
      <c r="W358">
        <v>23.4</v>
      </c>
      <c r="X358">
        <v>23.82</v>
      </c>
      <c r="Y358">
        <v>24.03</v>
      </c>
      <c r="Z358">
        <v>24.28</v>
      </c>
      <c r="AA358">
        <v>24.47</v>
      </c>
      <c r="AB358">
        <v>24.68</v>
      </c>
      <c r="AC358">
        <v>24.73</v>
      </c>
      <c r="AD358">
        <v>24.73</v>
      </c>
      <c r="AE358">
        <v>24.71</v>
      </c>
      <c r="AF358">
        <v>24.9</v>
      </c>
      <c r="AG358">
        <f>($AF358-$M358)/$M358</f>
        <v>9.1148115687992914E-2</v>
      </c>
    </row>
    <row r="359" spans="1:33" x14ac:dyDescent="0.25">
      <c r="A359" t="s">
        <v>194</v>
      </c>
      <c r="B359" s="2">
        <v>45405</v>
      </c>
      <c r="C359" s="2">
        <v>45496</v>
      </c>
      <c r="D359">
        <v>0.2127</v>
      </c>
      <c r="L359">
        <v>165.47</v>
      </c>
      <c r="M359">
        <v>174.81</v>
      </c>
      <c r="N359">
        <v>175.25</v>
      </c>
      <c r="O359">
        <v>177.48</v>
      </c>
      <c r="P359">
        <v>179.29</v>
      </c>
      <c r="Q359">
        <v>176.42</v>
      </c>
      <c r="R359">
        <v>175.2</v>
      </c>
      <c r="S359">
        <v>175.8</v>
      </c>
      <c r="T359">
        <v>178.91</v>
      </c>
      <c r="U359">
        <v>181.67</v>
      </c>
      <c r="V359">
        <v>182.67</v>
      </c>
      <c r="W359">
        <v>183.95</v>
      </c>
      <c r="X359">
        <v>185.32</v>
      </c>
      <c r="Y359">
        <v>187.05</v>
      </c>
      <c r="Z359">
        <v>187.82</v>
      </c>
      <c r="AA359">
        <v>191.13</v>
      </c>
      <c r="AB359">
        <v>195.53</v>
      </c>
      <c r="AC359">
        <v>194.97</v>
      </c>
      <c r="AD359">
        <v>195.02</v>
      </c>
      <c r="AE359">
        <v>199.2</v>
      </c>
      <c r="AF359">
        <v>199.01</v>
      </c>
      <c r="AG359">
        <f>($AF359-$M359)/$M359</f>
        <v>0.1384360162462101</v>
      </c>
    </row>
    <row r="360" spans="1:33" x14ac:dyDescent="0.25">
      <c r="A360" t="s">
        <v>143</v>
      </c>
      <c r="B360" s="2">
        <v>44495</v>
      </c>
      <c r="C360" s="2">
        <v>44589</v>
      </c>
      <c r="D360">
        <v>0.1115</v>
      </c>
      <c r="L360">
        <v>102000</v>
      </c>
      <c r="M360">
        <v>101500</v>
      </c>
      <c r="N360">
        <v>106500</v>
      </c>
      <c r="O360">
        <v>103000</v>
      </c>
      <c r="P360">
        <v>106500</v>
      </c>
      <c r="Q360">
        <v>107500</v>
      </c>
      <c r="R360">
        <v>105500</v>
      </c>
      <c r="S360">
        <v>106000</v>
      </c>
      <c r="T360">
        <v>107000</v>
      </c>
      <c r="U360">
        <v>107500</v>
      </c>
      <c r="V360">
        <v>109000</v>
      </c>
      <c r="W360">
        <v>108500</v>
      </c>
      <c r="X360">
        <v>107500</v>
      </c>
      <c r="Y360">
        <v>106500</v>
      </c>
      <c r="Z360">
        <v>111000</v>
      </c>
      <c r="AA360">
        <v>112000</v>
      </c>
      <c r="AB360">
        <v>110500</v>
      </c>
      <c r="AC360">
        <v>110000</v>
      </c>
      <c r="AD360">
        <v>111500</v>
      </c>
      <c r="AE360">
        <v>119500</v>
      </c>
      <c r="AF360">
        <v>119000</v>
      </c>
      <c r="AG360">
        <f>($AF360-$M360)/$M360</f>
        <v>0.17241379310344829</v>
      </c>
    </row>
    <row r="361" spans="1:33" x14ac:dyDescent="0.25">
      <c r="A361" t="s">
        <v>143</v>
      </c>
      <c r="B361" s="2">
        <v>43944</v>
      </c>
      <c r="C361" s="2">
        <v>44035</v>
      </c>
      <c r="D361">
        <v>1.7865</v>
      </c>
      <c r="L361">
        <v>82600</v>
      </c>
      <c r="M361">
        <v>81400</v>
      </c>
      <c r="N361">
        <v>82600</v>
      </c>
      <c r="O361">
        <v>83400</v>
      </c>
      <c r="P361">
        <v>83700</v>
      </c>
      <c r="Q361">
        <v>81000</v>
      </c>
      <c r="R361">
        <v>82400</v>
      </c>
      <c r="S361">
        <v>82400</v>
      </c>
      <c r="T361">
        <v>85000</v>
      </c>
      <c r="U361">
        <v>84500</v>
      </c>
      <c r="V361">
        <v>85700</v>
      </c>
      <c r="W361">
        <v>83600</v>
      </c>
      <c r="X361">
        <v>80600</v>
      </c>
      <c r="Y361">
        <v>81900</v>
      </c>
      <c r="Z361">
        <v>81100</v>
      </c>
      <c r="AA361">
        <v>82700</v>
      </c>
      <c r="AB361">
        <v>84100</v>
      </c>
      <c r="AC361">
        <v>83400</v>
      </c>
      <c r="AD361">
        <v>81300</v>
      </c>
      <c r="AE361">
        <v>81400</v>
      </c>
      <c r="AF361">
        <v>81900</v>
      </c>
      <c r="AG361">
        <f>($AF361-$M361)/$M361</f>
        <v>6.1425061425061421E-3</v>
      </c>
    </row>
    <row r="362" spans="1:33" x14ac:dyDescent="0.25">
      <c r="A362" t="s">
        <v>144</v>
      </c>
      <c r="B362" s="2">
        <v>43417</v>
      </c>
      <c r="C362" s="2">
        <v>43530</v>
      </c>
      <c r="D362">
        <v>0.12280000000000001</v>
      </c>
      <c r="L362">
        <v>11900</v>
      </c>
      <c r="M362">
        <v>11600</v>
      </c>
      <c r="N362">
        <v>12050</v>
      </c>
      <c r="O362">
        <v>12150</v>
      </c>
      <c r="P362">
        <v>12100</v>
      </c>
      <c r="Q362">
        <v>11700</v>
      </c>
      <c r="R362">
        <v>11550</v>
      </c>
      <c r="S362">
        <v>11800</v>
      </c>
      <c r="T362">
        <v>11450</v>
      </c>
      <c r="U362">
        <v>11850</v>
      </c>
      <c r="V362">
        <v>11800</v>
      </c>
      <c r="W362">
        <v>11950</v>
      </c>
      <c r="X362">
        <v>11800</v>
      </c>
      <c r="Y362">
        <v>11750</v>
      </c>
      <c r="Z362">
        <v>12250</v>
      </c>
      <c r="AA362">
        <v>11950</v>
      </c>
      <c r="AB362">
        <v>11600</v>
      </c>
      <c r="AC362">
        <v>11100</v>
      </c>
      <c r="AD362">
        <v>11200</v>
      </c>
      <c r="AE362">
        <v>10950</v>
      </c>
      <c r="AF362">
        <v>10800</v>
      </c>
      <c r="AG362">
        <f>($AF362-$M362)/$M362</f>
        <v>-6.8965517241379309E-2</v>
      </c>
    </row>
    <row r="363" spans="1:33" x14ac:dyDescent="0.25">
      <c r="A363" t="s">
        <v>144</v>
      </c>
      <c r="B363" s="2">
        <v>42320</v>
      </c>
      <c r="C363" s="2">
        <v>42411</v>
      </c>
      <c r="D363">
        <v>0.12180000000000001</v>
      </c>
      <c r="L363">
        <v>11400</v>
      </c>
      <c r="M363">
        <v>11350</v>
      </c>
      <c r="N363">
        <v>11500</v>
      </c>
      <c r="O363">
        <v>11450</v>
      </c>
      <c r="P363">
        <v>10950</v>
      </c>
      <c r="Q363">
        <v>11900</v>
      </c>
      <c r="R363">
        <v>11600</v>
      </c>
      <c r="S363">
        <v>11100</v>
      </c>
      <c r="T363">
        <v>11100</v>
      </c>
      <c r="U363">
        <v>11750</v>
      </c>
      <c r="V363">
        <v>12200</v>
      </c>
      <c r="W363">
        <v>12100</v>
      </c>
      <c r="X363">
        <v>12100</v>
      </c>
      <c r="Y363">
        <v>13000</v>
      </c>
      <c r="Z363">
        <v>13100</v>
      </c>
      <c r="AA363">
        <v>13150</v>
      </c>
      <c r="AB363">
        <v>13750</v>
      </c>
      <c r="AC363">
        <v>13800</v>
      </c>
      <c r="AD363">
        <v>13750</v>
      </c>
      <c r="AE363">
        <v>13550</v>
      </c>
      <c r="AF363">
        <v>13500</v>
      </c>
      <c r="AG363">
        <f>($AF363-$M363)/$M363</f>
        <v>0.1894273127753304</v>
      </c>
    </row>
    <row r="364" spans="1:33" x14ac:dyDescent="0.25">
      <c r="A364" t="s">
        <v>195</v>
      </c>
      <c r="B364" s="2">
        <v>44124</v>
      </c>
      <c r="C364" s="2">
        <v>44307</v>
      </c>
      <c r="D364">
        <v>0.2797</v>
      </c>
      <c r="L364">
        <v>90.2</v>
      </c>
      <c r="M364">
        <v>81.179000000000002</v>
      </c>
      <c r="N364">
        <v>78.986000000000004</v>
      </c>
      <c r="O364">
        <v>77.643000000000001</v>
      </c>
      <c r="P364">
        <v>73.856999999999999</v>
      </c>
      <c r="Q364">
        <v>73.072000000000003</v>
      </c>
      <c r="R364">
        <v>75.429000000000002</v>
      </c>
      <c r="S364">
        <v>75.013999999999996</v>
      </c>
      <c r="T364">
        <v>76.656999999999996</v>
      </c>
      <c r="U364">
        <v>73.706999999999994</v>
      </c>
      <c r="V364">
        <v>77.356999999999999</v>
      </c>
      <c r="W364">
        <v>76.679000000000002</v>
      </c>
      <c r="X364">
        <v>76.186000000000007</v>
      </c>
      <c r="Y364">
        <v>75.5</v>
      </c>
      <c r="Z364">
        <v>83.05</v>
      </c>
      <c r="AA364">
        <v>78.557000000000002</v>
      </c>
      <c r="AB364">
        <v>74.063999999999993</v>
      </c>
      <c r="AC364">
        <v>73.585999999999999</v>
      </c>
      <c r="AD364">
        <v>68.129000000000005</v>
      </c>
      <c r="AE364">
        <v>70.885999999999996</v>
      </c>
      <c r="AF364">
        <v>70.179000000000002</v>
      </c>
      <c r="AG364">
        <f>($AF364-$M364)/$M364</f>
        <v>-0.13550302418113058</v>
      </c>
    </row>
    <row r="365" spans="1:33" x14ac:dyDescent="0.25">
      <c r="A365" t="s">
        <v>145</v>
      </c>
      <c r="B365" s="2">
        <v>45411</v>
      </c>
      <c r="C365" s="2">
        <v>45531</v>
      </c>
      <c r="D365">
        <v>0.25490000000000002</v>
      </c>
      <c r="L365">
        <v>239.25899999999999</v>
      </c>
      <c r="M365">
        <v>236.29599999999999</v>
      </c>
      <c r="N365">
        <v>236.14099999999999</v>
      </c>
      <c r="O365">
        <v>234.88900000000001</v>
      </c>
      <c r="P365">
        <v>231.71100000000001</v>
      </c>
      <c r="Q365">
        <v>232.61500000000001</v>
      </c>
      <c r="R365">
        <v>220.70400000000001</v>
      </c>
      <c r="S365">
        <v>216</v>
      </c>
      <c r="T365">
        <v>215.77799999999999</v>
      </c>
      <c r="U365">
        <v>214.852</v>
      </c>
      <c r="V365">
        <v>216.16300000000001</v>
      </c>
      <c r="W365">
        <v>215.55600000000001</v>
      </c>
      <c r="X365">
        <v>215.40700000000001</v>
      </c>
      <c r="Y365">
        <v>219.11099999999999</v>
      </c>
      <c r="Z365">
        <v>217.15600000000001</v>
      </c>
      <c r="AA365">
        <v>217.15600000000001</v>
      </c>
      <c r="AB365">
        <v>212.59299999999999</v>
      </c>
      <c r="AC365">
        <v>225.185</v>
      </c>
      <c r="AD365">
        <v>225.911</v>
      </c>
      <c r="AE365">
        <v>221.25899999999999</v>
      </c>
      <c r="AF365">
        <v>222.148</v>
      </c>
      <c r="AG365">
        <f>($AF365-$M365)/$M365</f>
        <v>-5.9874056268409102E-2</v>
      </c>
    </row>
    <row r="366" spans="1:33" x14ac:dyDescent="0.25">
      <c r="A366" t="s">
        <v>145</v>
      </c>
      <c r="B366" s="2">
        <v>45044</v>
      </c>
      <c r="C366" s="2">
        <v>45167</v>
      </c>
      <c r="D366">
        <v>0.14130000000000001</v>
      </c>
      <c r="L366">
        <v>247.79300000000001</v>
      </c>
      <c r="M366">
        <v>238.756</v>
      </c>
      <c r="N366">
        <v>238.61500000000001</v>
      </c>
      <c r="O366">
        <v>223.13300000000001</v>
      </c>
      <c r="P366">
        <v>223.096</v>
      </c>
      <c r="Q366">
        <v>214.44399999999999</v>
      </c>
      <c r="R366">
        <v>214.59299999999999</v>
      </c>
      <c r="S366">
        <v>211.63</v>
      </c>
      <c r="T366">
        <v>213.86699999999999</v>
      </c>
      <c r="U366">
        <v>219.96299999999999</v>
      </c>
      <c r="V366">
        <v>222.785</v>
      </c>
      <c r="W366">
        <v>223.14099999999999</v>
      </c>
      <c r="X366">
        <v>223.17</v>
      </c>
      <c r="Y366">
        <v>220.23</v>
      </c>
      <c r="Z366">
        <v>215.911</v>
      </c>
      <c r="AA366">
        <v>220.37799999999999</v>
      </c>
      <c r="AB366">
        <v>221.6</v>
      </c>
      <c r="AC366">
        <v>223.40700000000001</v>
      </c>
      <c r="AD366">
        <v>225.59299999999999</v>
      </c>
      <c r="AE366">
        <v>226.00700000000001</v>
      </c>
      <c r="AF366">
        <v>224.77799999999999</v>
      </c>
      <c r="AG366">
        <f>($AF366-$M366)/$M366</f>
        <v>-5.8545125567525037E-2</v>
      </c>
    </row>
    <row r="367" spans="1:33" x14ac:dyDescent="0.25">
      <c r="A367" t="s">
        <v>145</v>
      </c>
      <c r="B367" s="2">
        <v>44864</v>
      </c>
      <c r="C367" s="2">
        <v>45044</v>
      </c>
      <c r="D367">
        <v>0.4778</v>
      </c>
      <c r="L367">
        <v>196.815</v>
      </c>
      <c r="M367">
        <v>196.23699999999999</v>
      </c>
      <c r="N367">
        <v>193.815</v>
      </c>
      <c r="O367">
        <v>198.148</v>
      </c>
      <c r="P367">
        <v>201.92599999999999</v>
      </c>
      <c r="Q367">
        <v>195.29599999999999</v>
      </c>
      <c r="R367">
        <v>191.452</v>
      </c>
      <c r="S367">
        <v>184.88900000000001</v>
      </c>
      <c r="T367">
        <v>174.07400000000001</v>
      </c>
      <c r="U367">
        <v>176.459</v>
      </c>
      <c r="V367">
        <v>175.911</v>
      </c>
      <c r="W367">
        <v>185.19300000000001</v>
      </c>
      <c r="X367">
        <v>179.35599999999999</v>
      </c>
      <c r="Y367">
        <v>179.59299999999999</v>
      </c>
      <c r="Z367">
        <v>170.76300000000001</v>
      </c>
      <c r="AA367">
        <v>170.88900000000001</v>
      </c>
      <c r="AB367">
        <v>170.15600000000001</v>
      </c>
      <c r="AC367">
        <v>167.23</v>
      </c>
      <c r="AD367">
        <v>170.089</v>
      </c>
      <c r="AE367">
        <v>166.67400000000001</v>
      </c>
      <c r="AF367">
        <v>165.92599999999999</v>
      </c>
      <c r="AG367">
        <f>($AF367-$M367)/$M367</f>
        <v>-0.15446118723788077</v>
      </c>
    </row>
    <row r="368" spans="1:33" x14ac:dyDescent="0.25">
      <c r="A368" t="s">
        <v>145</v>
      </c>
      <c r="B368" s="2">
        <v>44678</v>
      </c>
      <c r="C368" s="2">
        <v>44802</v>
      </c>
      <c r="D368">
        <v>5.55</v>
      </c>
      <c r="L368">
        <v>178.95599999999999</v>
      </c>
      <c r="M368">
        <v>176.089</v>
      </c>
      <c r="N368">
        <v>177.03700000000001</v>
      </c>
      <c r="O368">
        <v>174.08099999999999</v>
      </c>
      <c r="P368">
        <v>164.44399999999999</v>
      </c>
      <c r="Q368">
        <v>155.77799999999999</v>
      </c>
      <c r="R368">
        <v>169.48099999999999</v>
      </c>
      <c r="S368">
        <v>175.333</v>
      </c>
      <c r="T368">
        <v>181.88900000000001</v>
      </c>
      <c r="U368">
        <v>184.29599999999999</v>
      </c>
      <c r="V368">
        <v>179.41499999999999</v>
      </c>
      <c r="W368">
        <v>191.852</v>
      </c>
      <c r="X368">
        <v>194.95599999999999</v>
      </c>
      <c r="Y368">
        <v>196.98500000000001</v>
      </c>
      <c r="Z368">
        <v>194.88900000000001</v>
      </c>
      <c r="AA368">
        <v>198.08099999999999</v>
      </c>
      <c r="AB368">
        <v>193.70400000000001</v>
      </c>
      <c r="AC368">
        <v>193.726</v>
      </c>
      <c r="AD368">
        <v>189.62200000000001</v>
      </c>
      <c r="AE368">
        <v>189.77799999999999</v>
      </c>
      <c r="AF368">
        <v>191.70400000000001</v>
      </c>
      <c r="AG368">
        <f>($AF368-$M368)/$M368</f>
        <v>8.8676748689583154E-2</v>
      </c>
    </row>
    <row r="369" spans="1:33" x14ac:dyDescent="0.25">
      <c r="A369" t="s">
        <v>145</v>
      </c>
      <c r="B369" s="2">
        <v>42970</v>
      </c>
      <c r="C369" s="2">
        <v>43037</v>
      </c>
      <c r="D369">
        <v>0.12</v>
      </c>
      <c r="L369">
        <v>17.414999999999999</v>
      </c>
      <c r="M369">
        <v>17.119</v>
      </c>
      <c r="N369">
        <v>17.443999999999999</v>
      </c>
      <c r="O369">
        <v>17.733000000000001</v>
      </c>
      <c r="P369">
        <v>17.829999999999998</v>
      </c>
      <c r="Q369">
        <v>17.978000000000002</v>
      </c>
      <c r="R369">
        <v>18.606999999999999</v>
      </c>
      <c r="S369">
        <v>18.763000000000002</v>
      </c>
      <c r="T369">
        <v>20.036999999999999</v>
      </c>
      <c r="U369">
        <v>19.704000000000001</v>
      </c>
      <c r="V369">
        <v>19.925999999999998</v>
      </c>
      <c r="W369">
        <v>20.111000000000001</v>
      </c>
      <c r="X369">
        <v>19.815000000000001</v>
      </c>
      <c r="Y369">
        <v>20.667000000000002</v>
      </c>
      <c r="Z369">
        <v>20.652000000000001</v>
      </c>
      <c r="AA369">
        <v>20.63</v>
      </c>
      <c r="AB369">
        <v>21.466999999999999</v>
      </c>
      <c r="AC369">
        <v>21.148</v>
      </c>
      <c r="AD369">
        <v>21.474</v>
      </c>
      <c r="AE369">
        <v>21.667000000000002</v>
      </c>
      <c r="AF369">
        <v>22.785</v>
      </c>
      <c r="AG369">
        <f>($AF369-$M369)/$M369</f>
        <v>0.33097727671008825</v>
      </c>
    </row>
    <row r="370" spans="1:33" x14ac:dyDescent="0.25">
      <c r="A370" t="s">
        <v>145</v>
      </c>
      <c r="B370" s="2">
        <v>42599</v>
      </c>
      <c r="C370" s="2">
        <v>42668</v>
      </c>
      <c r="D370">
        <v>0.14000000000000001</v>
      </c>
      <c r="L370">
        <v>29.23</v>
      </c>
      <c r="M370">
        <v>28.437000000000001</v>
      </c>
      <c r="N370">
        <v>28.03</v>
      </c>
      <c r="O370">
        <v>28.222000000000001</v>
      </c>
      <c r="P370">
        <v>29.111000000000001</v>
      </c>
      <c r="Q370">
        <v>29</v>
      </c>
      <c r="R370">
        <v>30.37</v>
      </c>
      <c r="S370">
        <v>32.119</v>
      </c>
      <c r="T370">
        <v>32.229999999999997</v>
      </c>
      <c r="U370">
        <v>30.978000000000002</v>
      </c>
      <c r="V370">
        <v>30.815000000000001</v>
      </c>
      <c r="W370">
        <v>29.925999999999998</v>
      </c>
      <c r="X370">
        <v>29.303999999999998</v>
      </c>
      <c r="Y370">
        <v>28.274000000000001</v>
      </c>
      <c r="Z370">
        <v>29.059000000000001</v>
      </c>
      <c r="AA370">
        <v>28.059000000000001</v>
      </c>
      <c r="AB370">
        <v>28.4</v>
      </c>
      <c r="AC370">
        <v>27.948</v>
      </c>
      <c r="AD370">
        <v>25.577999999999999</v>
      </c>
      <c r="AE370">
        <v>25.622</v>
      </c>
      <c r="AF370">
        <v>26.215</v>
      </c>
      <c r="AG370">
        <f>($AF370-$M370)/$M370</f>
        <v>-7.8137637584836703E-2</v>
      </c>
    </row>
    <row r="371" spans="1:33" x14ac:dyDescent="0.25">
      <c r="A371" t="s">
        <v>146</v>
      </c>
      <c r="B371" s="2">
        <v>45594</v>
      </c>
      <c r="C371" s="2">
        <v>45728</v>
      </c>
      <c r="D371">
        <v>0.1042</v>
      </c>
      <c r="L371">
        <v>31050</v>
      </c>
      <c r="M371">
        <v>29850</v>
      </c>
      <c r="N371">
        <v>31000</v>
      </c>
      <c r="O371">
        <v>32700</v>
      </c>
      <c r="P371">
        <v>32400</v>
      </c>
      <c r="Q371">
        <v>32150</v>
      </c>
      <c r="R371">
        <v>30750</v>
      </c>
      <c r="S371">
        <v>30600</v>
      </c>
      <c r="T371">
        <v>30700</v>
      </c>
      <c r="U371">
        <v>29700</v>
      </c>
      <c r="V371">
        <v>27550</v>
      </c>
      <c r="W371">
        <v>28650</v>
      </c>
      <c r="X371">
        <v>27550</v>
      </c>
      <c r="Y371">
        <v>28600</v>
      </c>
      <c r="Z371">
        <v>27700</v>
      </c>
      <c r="AA371">
        <v>27650</v>
      </c>
      <c r="AB371">
        <v>28150</v>
      </c>
      <c r="AC371">
        <v>28550</v>
      </c>
      <c r="AD371">
        <v>29200</v>
      </c>
      <c r="AE371">
        <v>29700</v>
      </c>
      <c r="AF371">
        <v>30250</v>
      </c>
      <c r="AG371">
        <f>($AF371-$M371)/$M371</f>
        <v>1.340033500837521E-2</v>
      </c>
    </row>
    <row r="372" spans="1:33" x14ac:dyDescent="0.25">
      <c r="A372" t="s">
        <v>146</v>
      </c>
      <c r="B372" s="2">
        <v>43530</v>
      </c>
      <c r="C372" s="2">
        <v>43600</v>
      </c>
      <c r="D372">
        <v>0.69519999999999993</v>
      </c>
      <c r="L372">
        <v>6960</v>
      </c>
      <c r="M372">
        <v>6860</v>
      </c>
      <c r="N372">
        <v>6770</v>
      </c>
      <c r="O372">
        <v>6750</v>
      </c>
      <c r="P372">
        <v>7080</v>
      </c>
      <c r="Q372">
        <v>7150</v>
      </c>
      <c r="R372">
        <v>7440</v>
      </c>
      <c r="S372">
        <v>7370</v>
      </c>
      <c r="T372">
        <v>7460</v>
      </c>
      <c r="U372">
        <v>7330</v>
      </c>
      <c r="V372">
        <v>7300</v>
      </c>
      <c r="W372">
        <v>7330</v>
      </c>
      <c r="X372">
        <v>7250</v>
      </c>
      <c r="Y372">
        <v>7000</v>
      </c>
      <c r="Z372">
        <v>7090</v>
      </c>
      <c r="AA372">
        <v>6990</v>
      </c>
      <c r="AB372">
        <v>6900</v>
      </c>
      <c r="AC372">
        <v>6930</v>
      </c>
      <c r="AD372">
        <v>7220</v>
      </c>
      <c r="AE372">
        <v>7270</v>
      </c>
      <c r="AF372">
        <v>7640</v>
      </c>
      <c r="AG372">
        <f>($AF372-$M372)/$M372</f>
        <v>0.11370262390670553</v>
      </c>
    </row>
    <row r="373" spans="1:33" x14ac:dyDescent="0.25">
      <c r="A373" t="s">
        <v>146</v>
      </c>
      <c r="B373" s="2">
        <v>43409</v>
      </c>
      <c r="C373" s="2">
        <v>43530</v>
      </c>
      <c r="D373">
        <v>0.13350000000000001</v>
      </c>
      <c r="L373">
        <v>7140</v>
      </c>
      <c r="M373">
        <v>7100</v>
      </c>
      <c r="N373">
        <v>6950</v>
      </c>
      <c r="O373">
        <v>7140</v>
      </c>
      <c r="P373">
        <v>7340</v>
      </c>
      <c r="Q373">
        <v>7300</v>
      </c>
      <c r="R373">
        <v>7200</v>
      </c>
      <c r="S373">
        <v>7060</v>
      </c>
      <c r="T373">
        <v>7210</v>
      </c>
      <c r="U373">
        <v>7330</v>
      </c>
      <c r="V373">
        <v>7310</v>
      </c>
      <c r="W373">
        <v>7160</v>
      </c>
      <c r="X373">
        <v>7150</v>
      </c>
      <c r="Y373">
        <v>7000</v>
      </c>
      <c r="Z373">
        <v>6860</v>
      </c>
      <c r="AA373">
        <v>6890</v>
      </c>
      <c r="AB373">
        <v>6890</v>
      </c>
      <c r="AC373">
        <v>7030</v>
      </c>
      <c r="AD373">
        <v>7070</v>
      </c>
      <c r="AE373">
        <v>7110</v>
      </c>
      <c r="AF373">
        <v>7220</v>
      </c>
      <c r="AG373">
        <f>($AF373-$M373)/$M373</f>
        <v>1.6901408450704224E-2</v>
      </c>
    </row>
    <row r="374" spans="1:33" x14ac:dyDescent="0.25">
      <c r="A374" t="s">
        <v>146</v>
      </c>
      <c r="B374" s="2">
        <v>42852</v>
      </c>
      <c r="C374" s="2">
        <v>42954</v>
      </c>
      <c r="D374">
        <v>0.30249999999999999</v>
      </c>
      <c r="L374">
        <v>10500</v>
      </c>
      <c r="M374">
        <v>10300</v>
      </c>
      <c r="N374">
        <v>10250</v>
      </c>
      <c r="O374">
        <v>10350</v>
      </c>
      <c r="P374">
        <v>10450</v>
      </c>
      <c r="Q374">
        <v>10300</v>
      </c>
      <c r="R374">
        <v>10700</v>
      </c>
      <c r="S374">
        <v>10800</v>
      </c>
      <c r="T374">
        <v>10700</v>
      </c>
      <c r="U374">
        <v>10700</v>
      </c>
      <c r="V374">
        <v>10550</v>
      </c>
      <c r="W374">
        <v>10300</v>
      </c>
      <c r="X374">
        <v>10400</v>
      </c>
      <c r="Y374">
        <v>10250</v>
      </c>
      <c r="Z374">
        <v>10650</v>
      </c>
      <c r="AA374">
        <v>10600</v>
      </c>
      <c r="AB374">
        <v>10350</v>
      </c>
      <c r="AC374">
        <v>10350</v>
      </c>
      <c r="AD374">
        <v>10550</v>
      </c>
      <c r="AE374">
        <v>11550</v>
      </c>
      <c r="AF374">
        <v>11600</v>
      </c>
      <c r="AG374">
        <f>($AF374-$M374)/$M374</f>
        <v>0.12621359223300971</v>
      </c>
    </row>
    <row r="375" spans="1:33" x14ac:dyDescent="0.25">
      <c r="A375" t="s">
        <v>146</v>
      </c>
      <c r="B375" s="2">
        <v>42782</v>
      </c>
      <c r="C375" s="2">
        <v>42852</v>
      </c>
      <c r="D375">
        <v>1.0545</v>
      </c>
      <c r="L375">
        <v>11000</v>
      </c>
      <c r="M375">
        <v>10850</v>
      </c>
      <c r="N375">
        <v>11050</v>
      </c>
      <c r="O375">
        <v>10800</v>
      </c>
      <c r="P375">
        <v>10850</v>
      </c>
      <c r="Q375">
        <v>10500</v>
      </c>
      <c r="R375">
        <v>10450</v>
      </c>
      <c r="S375">
        <v>10400</v>
      </c>
      <c r="T375">
        <v>10700</v>
      </c>
      <c r="U375">
        <v>10450</v>
      </c>
      <c r="V375">
        <v>10200</v>
      </c>
      <c r="W375">
        <v>10600</v>
      </c>
      <c r="X375">
        <v>10650</v>
      </c>
      <c r="Y375">
        <v>10500</v>
      </c>
      <c r="Z375">
        <v>10400</v>
      </c>
      <c r="AA375">
        <v>10450</v>
      </c>
      <c r="AB375">
        <v>10600</v>
      </c>
      <c r="AC375">
        <v>10350</v>
      </c>
      <c r="AD375">
        <v>10200</v>
      </c>
      <c r="AE375">
        <v>9990</v>
      </c>
      <c r="AF375">
        <v>9860</v>
      </c>
      <c r="AG375">
        <f>($AF375-$M375)/$M375</f>
        <v>-9.1244239631336405E-2</v>
      </c>
    </row>
    <row r="376" spans="1:33" x14ac:dyDescent="0.25">
      <c r="A376" t="s">
        <v>146</v>
      </c>
      <c r="B376" s="2">
        <v>42598</v>
      </c>
      <c r="C376" s="2">
        <v>42688</v>
      </c>
      <c r="D376">
        <v>0.1193</v>
      </c>
      <c r="L376">
        <v>10250</v>
      </c>
      <c r="M376">
        <v>10200</v>
      </c>
      <c r="N376">
        <v>10450</v>
      </c>
      <c r="O376">
        <v>10150</v>
      </c>
      <c r="P376">
        <v>10050</v>
      </c>
      <c r="Q376">
        <v>10250</v>
      </c>
      <c r="R376">
        <v>10250</v>
      </c>
      <c r="S376">
        <v>10000</v>
      </c>
      <c r="T376">
        <v>10000</v>
      </c>
      <c r="U376">
        <v>9710</v>
      </c>
      <c r="V376">
        <v>10000</v>
      </c>
      <c r="W376">
        <v>9720</v>
      </c>
      <c r="X376">
        <v>9370</v>
      </c>
      <c r="Y376">
        <v>9580</v>
      </c>
      <c r="Z376">
        <v>9430</v>
      </c>
      <c r="AA376">
        <v>9560</v>
      </c>
      <c r="AB376">
        <v>9210</v>
      </c>
      <c r="AC376">
        <v>9770</v>
      </c>
      <c r="AD376">
        <v>9600</v>
      </c>
      <c r="AE376">
        <v>9200</v>
      </c>
      <c r="AF376">
        <v>9770</v>
      </c>
      <c r="AG376">
        <f>($AF376-$M376)/$M376</f>
        <v>-4.2156862745098042E-2</v>
      </c>
    </row>
    <row r="377" spans="1:33" x14ac:dyDescent="0.25">
      <c r="A377" t="s">
        <v>146</v>
      </c>
      <c r="B377" s="2">
        <v>42324</v>
      </c>
      <c r="C377" s="2">
        <v>42416</v>
      </c>
      <c r="D377">
        <v>0.57999999999999996</v>
      </c>
      <c r="L377">
        <v>6380</v>
      </c>
      <c r="M377">
        <v>6100</v>
      </c>
      <c r="N377">
        <v>6050</v>
      </c>
      <c r="O377">
        <v>6190</v>
      </c>
      <c r="P377">
        <v>6170</v>
      </c>
      <c r="Q377">
        <v>6110</v>
      </c>
      <c r="R377">
        <v>6060</v>
      </c>
      <c r="S377">
        <v>6770</v>
      </c>
      <c r="T377">
        <v>6870</v>
      </c>
      <c r="U377">
        <v>7260</v>
      </c>
      <c r="V377">
        <v>7390</v>
      </c>
      <c r="W377">
        <v>7390</v>
      </c>
      <c r="X377">
        <v>7500</v>
      </c>
      <c r="Y377">
        <v>7640</v>
      </c>
      <c r="Z377">
        <v>7470</v>
      </c>
      <c r="AA377">
        <v>7680</v>
      </c>
      <c r="AB377">
        <v>7430</v>
      </c>
      <c r="AC377">
        <v>7490</v>
      </c>
      <c r="AD377">
        <v>7380</v>
      </c>
      <c r="AE377">
        <v>7400</v>
      </c>
      <c r="AF377">
        <v>6820</v>
      </c>
      <c r="AG377">
        <f>($AF377-$M377)/$M377</f>
        <v>0.11803278688524591</v>
      </c>
    </row>
    <row r="378" spans="1:33" x14ac:dyDescent="0.25">
      <c r="A378" t="s">
        <v>147</v>
      </c>
      <c r="B378" s="2">
        <v>45428</v>
      </c>
      <c r="C378" s="2">
        <v>45518</v>
      </c>
      <c r="D378">
        <v>0.63700000000000001</v>
      </c>
      <c r="L378">
        <v>225500</v>
      </c>
      <c r="M378">
        <v>221000</v>
      </c>
      <c r="N378">
        <v>238500</v>
      </c>
      <c r="O378">
        <v>236500</v>
      </c>
      <c r="P378">
        <v>233000</v>
      </c>
      <c r="Q378">
        <v>223500</v>
      </c>
      <c r="R378">
        <v>209500</v>
      </c>
      <c r="S378">
        <v>221000</v>
      </c>
      <c r="T378">
        <v>218000</v>
      </c>
      <c r="U378">
        <v>206500</v>
      </c>
      <c r="V378">
        <v>203000</v>
      </c>
      <c r="W378">
        <v>197200</v>
      </c>
      <c r="X378">
        <v>204500</v>
      </c>
      <c r="Y378">
        <v>201500</v>
      </c>
      <c r="Z378">
        <v>202000</v>
      </c>
      <c r="AA378">
        <v>198200</v>
      </c>
      <c r="AB378">
        <v>198200</v>
      </c>
      <c r="AC378">
        <v>193100</v>
      </c>
      <c r="AD378">
        <v>193000</v>
      </c>
      <c r="AE378">
        <v>188500</v>
      </c>
      <c r="AF378">
        <v>197700</v>
      </c>
      <c r="AG378">
        <f>($AF378-$M378)/$M378</f>
        <v>-0.10542986425339367</v>
      </c>
    </row>
    <row r="379" spans="1:33" x14ac:dyDescent="0.25">
      <c r="A379" t="s">
        <v>147</v>
      </c>
      <c r="B379" s="2">
        <v>45364</v>
      </c>
      <c r="C379" s="2">
        <v>45428</v>
      </c>
      <c r="D379">
        <v>5.29</v>
      </c>
      <c r="L379">
        <v>182900</v>
      </c>
      <c r="M379">
        <v>174400</v>
      </c>
      <c r="N379">
        <v>178500</v>
      </c>
      <c r="O379">
        <v>182300</v>
      </c>
      <c r="P379">
        <v>181200</v>
      </c>
      <c r="Q379">
        <v>192100</v>
      </c>
      <c r="R379">
        <v>190500</v>
      </c>
      <c r="S379">
        <v>190700</v>
      </c>
      <c r="T379">
        <v>184900</v>
      </c>
      <c r="U379">
        <v>184500</v>
      </c>
      <c r="V379">
        <v>187600</v>
      </c>
      <c r="W379">
        <v>191900</v>
      </c>
      <c r="X379">
        <v>208500</v>
      </c>
      <c r="Y379">
        <v>197100</v>
      </c>
      <c r="Z379">
        <v>197600</v>
      </c>
      <c r="AA379">
        <v>215500</v>
      </c>
      <c r="AB379">
        <v>259000</v>
      </c>
      <c r="AC379">
        <v>245500</v>
      </c>
      <c r="AD379">
        <v>240000</v>
      </c>
      <c r="AE379">
        <v>251500</v>
      </c>
      <c r="AF379">
        <v>257000</v>
      </c>
      <c r="AG379">
        <f>($AF379-$M379)/$M379</f>
        <v>0.47362385321100919</v>
      </c>
    </row>
    <row r="380" spans="1:33" x14ac:dyDescent="0.25">
      <c r="A380" t="s">
        <v>147</v>
      </c>
      <c r="B380" s="2">
        <v>44876</v>
      </c>
      <c r="C380" s="2">
        <v>45006</v>
      </c>
      <c r="D380">
        <v>0.23350000000000001</v>
      </c>
      <c r="L380">
        <v>69300</v>
      </c>
      <c r="M380">
        <v>67800</v>
      </c>
      <c r="N380">
        <v>71700</v>
      </c>
      <c r="O380">
        <v>71500</v>
      </c>
      <c r="P380">
        <v>69700</v>
      </c>
      <c r="Q380">
        <v>69200</v>
      </c>
      <c r="R380">
        <v>67600</v>
      </c>
      <c r="S380">
        <v>66400</v>
      </c>
      <c r="T380">
        <v>69000</v>
      </c>
      <c r="U380">
        <v>71500</v>
      </c>
      <c r="V380">
        <v>70400</v>
      </c>
      <c r="W380">
        <v>70200</v>
      </c>
      <c r="X380">
        <v>70900</v>
      </c>
      <c r="Y380">
        <v>70100</v>
      </c>
      <c r="Z380">
        <v>71500</v>
      </c>
      <c r="AA380">
        <v>70100</v>
      </c>
      <c r="AB380">
        <v>72100</v>
      </c>
      <c r="AC380">
        <v>69500</v>
      </c>
      <c r="AD380">
        <v>68200</v>
      </c>
      <c r="AE380">
        <v>67400</v>
      </c>
      <c r="AF380">
        <v>69400</v>
      </c>
      <c r="AG380">
        <f>($AF380-$M380)/$M380</f>
        <v>2.359882005899705E-2</v>
      </c>
    </row>
    <row r="381" spans="1:33" x14ac:dyDescent="0.25">
      <c r="A381" t="s">
        <v>147</v>
      </c>
      <c r="B381" s="2">
        <v>44515</v>
      </c>
      <c r="C381" s="2">
        <v>44624</v>
      </c>
      <c r="D381">
        <v>0.20699999999999999</v>
      </c>
      <c r="L381">
        <v>108500</v>
      </c>
      <c r="M381">
        <v>108500</v>
      </c>
      <c r="N381">
        <v>108900</v>
      </c>
      <c r="O381">
        <v>109500</v>
      </c>
      <c r="P381">
        <v>110200</v>
      </c>
      <c r="Q381">
        <v>112100</v>
      </c>
      <c r="R381">
        <v>111200</v>
      </c>
      <c r="S381">
        <v>111500</v>
      </c>
      <c r="T381">
        <v>110000</v>
      </c>
      <c r="U381">
        <v>107800</v>
      </c>
      <c r="V381">
        <v>105100</v>
      </c>
      <c r="W381">
        <v>102300</v>
      </c>
      <c r="X381">
        <v>105400</v>
      </c>
      <c r="Y381">
        <v>110000</v>
      </c>
      <c r="Z381">
        <v>111300</v>
      </c>
      <c r="AA381">
        <v>112300</v>
      </c>
      <c r="AB381">
        <v>112100</v>
      </c>
      <c r="AC381">
        <v>110100</v>
      </c>
      <c r="AD381">
        <v>110800</v>
      </c>
      <c r="AE381">
        <v>107500</v>
      </c>
      <c r="AF381">
        <v>107700</v>
      </c>
      <c r="AG381">
        <f>($AF381-$M381)/$M381</f>
        <v>-7.3732718894009217E-3</v>
      </c>
    </row>
    <row r="382" spans="1:33" x14ac:dyDescent="0.25">
      <c r="A382" t="s">
        <v>147</v>
      </c>
      <c r="B382" s="2">
        <v>44425</v>
      </c>
      <c r="C382" s="2">
        <v>44515</v>
      </c>
      <c r="D382">
        <v>0.30869999999999997</v>
      </c>
      <c r="L382">
        <v>120000</v>
      </c>
      <c r="M382">
        <v>119900</v>
      </c>
      <c r="N382">
        <v>121000</v>
      </c>
      <c r="O382">
        <v>118800</v>
      </c>
      <c r="P382">
        <v>118900</v>
      </c>
      <c r="Q382">
        <v>123800</v>
      </c>
      <c r="R382">
        <v>124400</v>
      </c>
      <c r="S382">
        <v>121000</v>
      </c>
      <c r="T382">
        <v>121500</v>
      </c>
      <c r="U382">
        <v>120100</v>
      </c>
      <c r="V382">
        <v>120600</v>
      </c>
      <c r="W382">
        <v>122700</v>
      </c>
      <c r="X382">
        <v>121500</v>
      </c>
      <c r="Y382">
        <v>127300</v>
      </c>
      <c r="Z382">
        <v>125700</v>
      </c>
      <c r="AA382">
        <v>124500</v>
      </c>
      <c r="AB382">
        <v>119800</v>
      </c>
      <c r="AC382">
        <v>118600</v>
      </c>
      <c r="AD382">
        <v>118200</v>
      </c>
      <c r="AE382">
        <v>116800</v>
      </c>
      <c r="AF382">
        <v>117100</v>
      </c>
      <c r="AG382">
        <f>($AF382-$M382)/$M382</f>
        <v>-2.3352793994995829E-2</v>
      </c>
    </row>
    <row r="383" spans="1:33" x14ac:dyDescent="0.25">
      <c r="A383" t="s">
        <v>148</v>
      </c>
      <c r="B383" s="2">
        <v>45401</v>
      </c>
      <c r="C383" s="2">
        <v>45518</v>
      </c>
      <c r="D383">
        <v>2.3849999999999998</v>
      </c>
      <c r="L383">
        <v>136400</v>
      </c>
      <c r="M383">
        <v>127100</v>
      </c>
      <c r="N383">
        <v>131400</v>
      </c>
      <c r="O383">
        <v>142600</v>
      </c>
      <c r="P383">
        <v>136500</v>
      </c>
      <c r="Q383">
        <v>137200</v>
      </c>
      <c r="R383">
        <v>137100</v>
      </c>
      <c r="S383">
        <v>135000</v>
      </c>
      <c r="T383">
        <v>133000</v>
      </c>
      <c r="U383">
        <v>130000</v>
      </c>
      <c r="V383">
        <v>136500</v>
      </c>
      <c r="W383">
        <v>140800</v>
      </c>
      <c r="X383">
        <v>141600</v>
      </c>
      <c r="Y383">
        <v>139100</v>
      </c>
      <c r="Z383">
        <v>139700</v>
      </c>
      <c r="AA383">
        <v>141800</v>
      </c>
      <c r="AB383">
        <v>144100</v>
      </c>
      <c r="AC383">
        <v>139900</v>
      </c>
      <c r="AD383">
        <v>141300</v>
      </c>
      <c r="AE383">
        <v>140200</v>
      </c>
      <c r="AF383">
        <v>147300</v>
      </c>
      <c r="AG383">
        <f>($AF383-$M383)/$M383</f>
        <v>0.15892997639653816</v>
      </c>
    </row>
    <row r="384" spans="1:33" x14ac:dyDescent="0.25">
      <c r="A384" t="s">
        <v>148</v>
      </c>
      <c r="B384" s="2">
        <v>45365</v>
      </c>
      <c r="C384" s="2">
        <v>45401</v>
      </c>
      <c r="D384">
        <v>4.6577000000000002</v>
      </c>
      <c r="L384">
        <v>98900</v>
      </c>
      <c r="M384">
        <v>96200</v>
      </c>
      <c r="N384">
        <v>98300</v>
      </c>
      <c r="O384">
        <v>93400</v>
      </c>
      <c r="P384">
        <v>93100</v>
      </c>
      <c r="Q384">
        <v>93800</v>
      </c>
      <c r="R384">
        <v>93800</v>
      </c>
      <c r="S384">
        <v>97400</v>
      </c>
      <c r="T384">
        <v>112500</v>
      </c>
      <c r="U384">
        <v>114400</v>
      </c>
      <c r="V384">
        <v>134000</v>
      </c>
      <c r="W384">
        <v>133700</v>
      </c>
      <c r="X384">
        <v>142300</v>
      </c>
      <c r="Y384">
        <v>145500</v>
      </c>
      <c r="Z384">
        <v>144900</v>
      </c>
      <c r="AA384">
        <v>137300</v>
      </c>
      <c r="AB384">
        <v>135700</v>
      </c>
      <c r="AC384">
        <v>132500</v>
      </c>
      <c r="AD384">
        <v>132900</v>
      </c>
      <c r="AE384">
        <v>141700</v>
      </c>
      <c r="AF384">
        <v>145500</v>
      </c>
      <c r="AG384">
        <f>($AF384-$M384)/$M384</f>
        <v>0.51247401247401247</v>
      </c>
    </row>
    <row r="385" spans="1:33" x14ac:dyDescent="0.25">
      <c r="A385" t="s">
        <v>148</v>
      </c>
      <c r="B385" s="2">
        <v>45141</v>
      </c>
      <c r="C385" s="2">
        <v>45244</v>
      </c>
      <c r="D385">
        <v>3.6316000000000002</v>
      </c>
      <c r="L385">
        <v>49300</v>
      </c>
      <c r="M385">
        <v>46950</v>
      </c>
      <c r="N385">
        <v>47200</v>
      </c>
      <c r="O385">
        <v>47700</v>
      </c>
      <c r="P385">
        <v>46750</v>
      </c>
      <c r="Q385">
        <v>46800</v>
      </c>
      <c r="R385">
        <v>47850</v>
      </c>
      <c r="S385">
        <v>45600</v>
      </c>
      <c r="T385">
        <v>48150</v>
      </c>
      <c r="U385">
        <v>48750</v>
      </c>
      <c r="V385">
        <v>57800</v>
      </c>
      <c r="W385">
        <v>59700</v>
      </c>
      <c r="X385">
        <v>55800</v>
      </c>
      <c r="Y385">
        <v>57000</v>
      </c>
      <c r="Z385">
        <v>55500</v>
      </c>
      <c r="AA385">
        <v>54400</v>
      </c>
      <c r="AB385">
        <v>55000</v>
      </c>
      <c r="AC385">
        <v>55300</v>
      </c>
      <c r="AD385">
        <v>57100</v>
      </c>
      <c r="AE385">
        <v>59800</v>
      </c>
      <c r="AF385">
        <v>58500</v>
      </c>
      <c r="AG385">
        <f>($AF385-$M385)/$M385</f>
        <v>0.24600638977635783</v>
      </c>
    </row>
    <row r="386" spans="1:33" x14ac:dyDescent="0.25">
      <c r="A386" t="s">
        <v>148</v>
      </c>
      <c r="B386" s="2">
        <v>44421</v>
      </c>
      <c r="C386" s="2">
        <v>44490</v>
      </c>
      <c r="D386">
        <v>0.38009999999999999</v>
      </c>
      <c r="L386">
        <v>17100</v>
      </c>
      <c r="M386">
        <v>16650</v>
      </c>
      <c r="N386">
        <v>16850</v>
      </c>
      <c r="O386">
        <v>15850</v>
      </c>
      <c r="P386">
        <v>16050</v>
      </c>
      <c r="Q386">
        <v>16600</v>
      </c>
      <c r="R386">
        <v>17200</v>
      </c>
      <c r="S386">
        <v>17425</v>
      </c>
      <c r="T386">
        <v>17425</v>
      </c>
      <c r="U386">
        <v>17250</v>
      </c>
      <c r="V386">
        <v>17175</v>
      </c>
      <c r="W386">
        <v>17275</v>
      </c>
      <c r="X386">
        <v>17100</v>
      </c>
      <c r="Y386">
        <v>17000</v>
      </c>
      <c r="Z386">
        <v>17025</v>
      </c>
      <c r="AA386">
        <v>16650</v>
      </c>
      <c r="AB386">
        <v>16375</v>
      </c>
      <c r="AC386">
        <v>16275</v>
      </c>
      <c r="AD386">
        <v>16050</v>
      </c>
      <c r="AE386">
        <v>16125</v>
      </c>
      <c r="AF386">
        <v>15975</v>
      </c>
      <c r="AG386">
        <f>($AF386-$M386)/$M386</f>
        <v>-4.0540540540540543E-2</v>
      </c>
    </row>
    <row r="387" spans="1:33" x14ac:dyDescent="0.25">
      <c r="A387" t="s">
        <v>149</v>
      </c>
      <c r="B387" s="2">
        <v>44694</v>
      </c>
      <c r="C387" s="2">
        <v>44785</v>
      </c>
      <c r="D387">
        <v>0.19209999999999999</v>
      </c>
      <c r="L387">
        <v>34360</v>
      </c>
      <c r="M387">
        <v>34320</v>
      </c>
      <c r="N387">
        <v>34280</v>
      </c>
      <c r="O387">
        <v>34000</v>
      </c>
      <c r="P387">
        <v>33600</v>
      </c>
      <c r="Q387">
        <v>33880</v>
      </c>
      <c r="R387">
        <v>33800</v>
      </c>
      <c r="S387">
        <v>32560</v>
      </c>
      <c r="T387">
        <v>33600</v>
      </c>
      <c r="U387">
        <v>32200</v>
      </c>
      <c r="V387">
        <v>31460</v>
      </c>
      <c r="W387">
        <v>31620</v>
      </c>
      <c r="X387">
        <v>31300</v>
      </c>
      <c r="Y387">
        <v>31740</v>
      </c>
      <c r="Z387">
        <v>31100</v>
      </c>
      <c r="AA387">
        <v>29700</v>
      </c>
      <c r="AB387">
        <v>29440</v>
      </c>
      <c r="AC387">
        <v>29400</v>
      </c>
      <c r="AD387">
        <v>29080</v>
      </c>
      <c r="AE387">
        <v>27680</v>
      </c>
      <c r="AF387">
        <v>27120</v>
      </c>
      <c r="AG387">
        <f>($AF387-$M387)/$M387</f>
        <v>-0.20979020979020979</v>
      </c>
    </row>
    <row r="388" spans="1:33" x14ac:dyDescent="0.25">
      <c r="A388" t="s">
        <v>149</v>
      </c>
      <c r="B388" s="2">
        <v>43907</v>
      </c>
      <c r="C388" s="2">
        <v>43965</v>
      </c>
      <c r="D388">
        <v>0.1421</v>
      </c>
      <c r="L388">
        <v>15780</v>
      </c>
      <c r="M388">
        <v>15240</v>
      </c>
      <c r="N388">
        <v>14100</v>
      </c>
      <c r="O388">
        <v>15460</v>
      </c>
      <c r="P388">
        <v>15000</v>
      </c>
      <c r="Q388">
        <v>16780</v>
      </c>
      <c r="R388">
        <v>16220</v>
      </c>
      <c r="S388">
        <v>15560</v>
      </c>
      <c r="T388">
        <v>15160</v>
      </c>
      <c r="U388">
        <v>14720</v>
      </c>
      <c r="V388">
        <v>14980</v>
      </c>
      <c r="W388">
        <v>14800</v>
      </c>
      <c r="X388">
        <v>15680</v>
      </c>
      <c r="Y388">
        <v>15820</v>
      </c>
      <c r="Z388">
        <v>16100</v>
      </c>
      <c r="AA388">
        <v>16080</v>
      </c>
      <c r="AB388">
        <v>15820</v>
      </c>
      <c r="AC388">
        <v>15700</v>
      </c>
      <c r="AD388">
        <v>15540</v>
      </c>
      <c r="AE388">
        <v>15260</v>
      </c>
      <c r="AF388">
        <v>15240</v>
      </c>
      <c r="AG388">
        <f>($AF388-$M388)/$M388</f>
        <v>0</v>
      </c>
    </row>
    <row r="389" spans="1:33" x14ac:dyDescent="0.25">
      <c r="A389" t="s">
        <v>150</v>
      </c>
      <c r="B389" s="2">
        <v>45603</v>
      </c>
      <c r="C389" s="2">
        <v>45701</v>
      </c>
      <c r="D389">
        <v>1.1667000000000001</v>
      </c>
      <c r="L389">
        <v>23.2</v>
      </c>
      <c r="M389">
        <v>22.9</v>
      </c>
      <c r="N389">
        <v>24.55</v>
      </c>
      <c r="O389">
        <v>23.2</v>
      </c>
      <c r="P389">
        <v>23.05</v>
      </c>
      <c r="Q389">
        <v>21.25</v>
      </c>
      <c r="R389">
        <v>20.95</v>
      </c>
      <c r="S389">
        <v>20.75</v>
      </c>
      <c r="T389">
        <v>20.95</v>
      </c>
      <c r="U389">
        <v>21.15</v>
      </c>
      <c r="V389">
        <v>22</v>
      </c>
      <c r="W389">
        <v>20.350000000000001</v>
      </c>
      <c r="X389">
        <v>19.940000000000001</v>
      </c>
      <c r="Y389">
        <v>19.420000000000002</v>
      </c>
      <c r="Z389">
        <v>20.399999999999999</v>
      </c>
      <c r="AA389">
        <v>20.05</v>
      </c>
      <c r="AB389">
        <v>20.55</v>
      </c>
      <c r="AC389">
        <v>20.65</v>
      </c>
      <c r="AD389">
        <v>20.399999999999999</v>
      </c>
      <c r="AE389">
        <v>20.05</v>
      </c>
      <c r="AF389">
        <v>20.2</v>
      </c>
      <c r="AG389">
        <f>($AF389-$M389)/$M389</f>
        <v>-0.11790393013100434</v>
      </c>
    </row>
    <row r="390" spans="1:33" x14ac:dyDescent="0.25">
      <c r="A390" t="s">
        <v>150</v>
      </c>
      <c r="B390" s="2">
        <v>45148</v>
      </c>
      <c r="C390" s="2">
        <v>45239</v>
      </c>
      <c r="D390">
        <v>0.15379999999999999</v>
      </c>
      <c r="L390">
        <v>22.85</v>
      </c>
      <c r="M390">
        <v>20.8</v>
      </c>
      <c r="N390">
        <v>20.3</v>
      </c>
      <c r="O390">
        <v>19.899999999999999</v>
      </c>
      <c r="P390">
        <v>19.48</v>
      </c>
      <c r="Q390">
        <v>19.78</v>
      </c>
      <c r="R390">
        <v>19.28</v>
      </c>
      <c r="S390">
        <v>18.7</v>
      </c>
      <c r="T390">
        <v>19.16</v>
      </c>
      <c r="U390">
        <v>18.86</v>
      </c>
      <c r="V390">
        <v>19.38</v>
      </c>
      <c r="W390">
        <v>18.98</v>
      </c>
      <c r="X390">
        <v>19.16</v>
      </c>
      <c r="Y390">
        <v>20.7</v>
      </c>
      <c r="Z390">
        <v>20.350000000000001</v>
      </c>
      <c r="AA390">
        <v>20.5</v>
      </c>
      <c r="AB390">
        <v>21.3</v>
      </c>
      <c r="AC390">
        <v>20.6</v>
      </c>
      <c r="AD390">
        <v>21.05</v>
      </c>
      <c r="AE390">
        <v>19.84</v>
      </c>
      <c r="AF390">
        <v>20.2</v>
      </c>
      <c r="AG390">
        <f>($AF390-$M390)/$M390</f>
        <v>-2.8846153846153914E-2</v>
      </c>
    </row>
    <row r="391" spans="1:33" x14ac:dyDescent="0.25">
      <c r="A391" t="s">
        <v>150</v>
      </c>
      <c r="B391" s="2">
        <v>45057</v>
      </c>
      <c r="C391" s="2">
        <v>45148</v>
      </c>
      <c r="D391">
        <v>0.2747</v>
      </c>
      <c r="L391">
        <v>27.95</v>
      </c>
      <c r="M391">
        <v>25.95</v>
      </c>
      <c r="N391">
        <v>26.5</v>
      </c>
      <c r="O391">
        <v>26.95</v>
      </c>
      <c r="P391">
        <v>25.65</v>
      </c>
      <c r="Q391">
        <v>27.5</v>
      </c>
      <c r="R391">
        <v>27</v>
      </c>
      <c r="S391">
        <v>27.25</v>
      </c>
      <c r="T391">
        <v>26</v>
      </c>
      <c r="U391">
        <v>25.75</v>
      </c>
      <c r="V391">
        <v>25.15</v>
      </c>
      <c r="W391">
        <v>25.65</v>
      </c>
      <c r="X391">
        <v>25.8</v>
      </c>
      <c r="Y391">
        <v>25.35</v>
      </c>
      <c r="Z391">
        <v>25.05</v>
      </c>
      <c r="AA391">
        <v>26</v>
      </c>
      <c r="AB391">
        <v>26.4</v>
      </c>
      <c r="AC391">
        <v>25.45</v>
      </c>
      <c r="AD391">
        <v>26.85</v>
      </c>
      <c r="AE391">
        <v>26.65</v>
      </c>
      <c r="AF391">
        <v>26.3</v>
      </c>
      <c r="AG391">
        <f>($AF391-$M391)/$M391</f>
        <v>1.3487475915221635E-2</v>
      </c>
    </row>
    <row r="392" spans="1:33" x14ac:dyDescent="0.25">
      <c r="A392" t="s">
        <v>150</v>
      </c>
      <c r="B392" s="2">
        <v>44510</v>
      </c>
      <c r="C392" s="2">
        <v>44589</v>
      </c>
      <c r="D392">
        <v>0.1143</v>
      </c>
      <c r="L392">
        <v>47</v>
      </c>
      <c r="M392">
        <v>44.9</v>
      </c>
      <c r="N392">
        <v>45.5</v>
      </c>
      <c r="O392">
        <v>46.95</v>
      </c>
      <c r="P392">
        <v>45.85</v>
      </c>
      <c r="Q392">
        <v>47.35</v>
      </c>
      <c r="R392">
        <v>47.05</v>
      </c>
      <c r="S392">
        <v>47.15</v>
      </c>
      <c r="T392">
        <v>47.1</v>
      </c>
      <c r="U392">
        <v>46.4</v>
      </c>
      <c r="V392">
        <v>45.65</v>
      </c>
      <c r="W392">
        <v>48.5</v>
      </c>
      <c r="X392">
        <v>48</v>
      </c>
      <c r="Y392">
        <v>49.45</v>
      </c>
      <c r="Z392">
        <v>52.2</v>
      </c>
      <c r="AA392">
        <v>52.5</v>
      </c>
      <c r="AB392">
        <v>51.8</v>
      </c>
      <c r="AC392">
        <v>49.65</v>
      </c>
      <c r="AD392">
        <v>48.5</v>
      </c>
      <c r="AE392">
        <v>48.7</v>
      </c>
      <c r="AF392">
        <v>47.95</v>
      </c>
      <c r="AG392">
        <f>($AF392-$M392)/$M392</f>
        <v>6.7928730512249541E-2</v>
      </c>
    </row>
    <row r="393" spans="1:33" x14ac:dyDescent="0.25">
      <c r="A393" t="s">
        <v>150</v>
      </c>
      <c r="B393" s="2">
        <v>44420</v>
      </c>
      <c r="C393" s="2">
        <v>44510</v>
      </c>
      <c r="D393">
        <v>0.1628</v>
      </c>
      <c r="L393">
        <v>47.55</v>
      </c>
      <c r="M393">
        <v>43.5</v>
      </c>
      <c r="N393">
        <v>44.35</v>
      </c>
      <c r="O393">
        <v>43.05</v>
      </c>
      <c r="P393">
        <v>42.55</v>
      </c>
      <c r="Q393">
        <v>42.65</v>
      </c>
      <c r="R393">
        <v>42.25</v>
      </c>
      <c r="S393">
        <v>43.15</v>
      </c>
      <c r="T393">
        <v>44.25</v>
      </c>
      <c r="U393">
        <v>44.05</v>
      </c>
      <c r="V393">
        <v>45.95</v>
      </c>
      <c r="W393">
        <v>45.4</v>
      </c>
      <c r="X393">
        <v>45.75</v>
      </c>
      <c r="Y393">
        <v>45.8</v>
      </c>
      <c r="Z393">
        <v>45.35</v>
      </c>
      <c r="AA393">
        <v>45.15</v>
      </c>
      <c r="AB393">
        <v>45.7</v>
      </c>
      <c r="AC393">
        <v>46.75</v>
      </c>
      <c r="AD393">
        <v>46.65</v>
      </c>
      <c r="AE393">
        <v>43.45</v>
      </c>
      <c r="AF393">
        <v>44.1</v>
      </c>
      <c r="AG393">
        <f>($AF393-$M393)/$M393</f>
        <v>1.3793103448275895E-2</v>
      </c>
    </row>
    <row r="394" spans="1:33" x14ac:dyDescent="0.25">
      <c r="A394" t="s">
        <v>150</v>
      </c>
      <c r="B394" s="2">
        <v>43965</v>
      </c>
      <c r="C394" s="2">
        <v>44054</v>
      </c>
      <c r="D394">
        <v>0.1429</v>
      </c>
      <c r="L394">
        <v>16.62</v>
      </c>
      <c r="M394">
        <v>16.5</v>
      </c>
      <c r="N394">
        <v>15.62</v>
      </c>
      <c r="O394">
        <v>16.38</v>
      </c>
      <c r="P394">
        <v>15.98</v>
      </c>
      <c r="Q394">
        <v>15.82</v>
      </c>
      <c r="R394">
        <v>15.24</v>
      </c>
      <c r="S394">
        <v>15</v>
      </c>
      <c r="T394">
        <v>14.9</v>
      </c>
      <c r="U394">
        <v>14.74</v>
      </c>
      <c r="V394">
        <v>14.32</v>
      </c>
      <c r="W394">
        <v>14.42</v>
      </c>
      <c r="X394">
        <v>15.02</v>
      </c>
      <c r="Y394">
        <v>15.7</v>
      </c>
      <c r="Z394">
        <v>16.34</v>
      </c>
      <c r="AA394">
        <v>16.559999999999999</v>
      </c>
      <c r="AB394">
        <v>18.02</v>
      </c>
      <c r="AC394">
        <v>18.66</v>
      </c>
      <c r="AD394">
        <v>18.579999999999998</v>
      </c>
      <c r="AE394">
        <v>18.46</v>
      </c>
      <c r="AF394">
        <v>17.78</v>
      </c>
      <c r="AG394">
        <f>($AF394-$M394)/$M394</f>
        <v>7.7575757575757645E-2</v>
      </c>
    </row>
    <row r="395" spans="1:33" x14ac:dyDescent="0.25">
      <c r="A395" t="s">
        <v>150</v>
      </c>
      <c r="B395" s="2">
        <v>43230</v>
      </c>
      <c r="C395" s="2">
        <v>43319</v>
      </c>
      <c r="D395">
        <v>0.33329999999999999</v>
      </c>
      <c r="L395">
        <v>19.48</v>
      </c>
      <c r="M395">
        <v>18.5</v>
      </c>
      <c r="N395">
        <v>18.64</v>
      </c>
      <c r="O395">
        <v>19.04</v>
      </c>
      <c r="P395">
        <v>19.02</v>
      </c>
      <c r="Q395">
        <v>18.72</v>
      </c>
      <c r="R395">
        <v>18.12</v>
      </c>
      <c r="S395">
        <v>17.88</v>
      </c>
      <c r="T395">
        <v>17.579999999999998</v>
      </c>
      <c r="U395">
        <v>18.559999999999999</v>
      </c>
      <c r="V395">
        <v>18.420000000000002</v>
      </c>
      <c r="W395">
        <v>18.260000000000002</v>
      </c>
      <c r="X395">
        <v>17.84</v>
      </c>
      <c r="Y395">
        <v>18.239999999999998</v>
      </c>
      <c r="Z395">
        <v>19</v>
      </c>
      <c r="AA395">
        <v>19.82</v>
      </c>
      <c r="AB395">
        <v>19.899999999999999</v>
      </c>
      <c r="AC395">
        <v>19.98</v>
      </c>
      <c r="AD395">
        <v>20.25</v>
      </c>
      <c r="AE395">
        <v>19.78</v>
      </c>
      <c r="AF395">
        <v>19.86</v>
      </c>
      <c r="AG395">
        <f>($AF395-$M395)/$M395</f>
        <v>7.3513513513513484E-2</v>
      </c>
    </row>
    <row r="396" spans="1:33" x14ac:dyDescent="0.25">
      <c r="A396" t="s">
        <v>150</v>
      </c>
      <c r="B396" s="2">
        <v>42318</v>
      </c>
      <c r="C396" s="2">
        <v>42451</v>
      </c>
      <c r="D396">
        <v>0.15379999999999999</v>
      </c>
      <c r="L396">
        <v>8.1999999999999993</v>
      </c>
      <c r="M396">
        <v>7.6</v>
      </c>
      <c r="N396">
        <v>7.74</v>
      </c>
      <c r="O396">
        <v>7.21</v>
      </c>
      <c r="P396">
        <v>7.22</v>
      </c>
      <c r="Q396">
        <v>7.13</v>
      </c>
      <c r="R396">
        <v>6.92</v>
      </c>
      <c r="S396">
        <v>7.06</v>
      </c>
      <c r="T396">
        <v>7.28</v>
      </c>
      <c r="U396">
        <v>7.31</v>
      </c>
      <c r="V396">
        <v>7.23</v>
      </c>
      <c r="W396">
        <v>7.58</v>
      </c>
      <c r="X396">
        <v>7.76</v>
      </c>
      <c r="Y396">
        <v>7.59</v>
      </c>
      <c r="Z396">
        <v>7.47</v>
      </c>
      <c r="AA396">
        <v>7.6</v>
      </c>
      <c r="AB396">
        <v>7.52</v>
      </c>
      <c r="AC396">
        <v>7.59</v>
      </c>
      <c r="AD396">
        <v>7.56</v>
      </c>
      <c r="AE396">
        <v>7.51</v>
      </c>
      <c r="AF396">
        <v>7.53</v>
      </c>
      <c r="AG396">
        <f>($AF396-$M396)/$M396</f>
        <v>-9.2105263157893948E-3</v>
      </c>
    </row>
    <row r="397" spans="1:33" x14ac:dyDescent="0.25">
      <c r="A397" t="s">
        <v>152</v>
      </c>
      <c r="B397" s="2">
        <v>45595</v>
      </c>
      <c r="C397" s="2">
        <v>45695</v>
      </c>
      <c r="D397">
        <v>0.1026</v>
      </c>
      <c r="L397">
        <v>1290</v>
      </c>
      <c r="M397">
        <v>1290</v>
      </c>
      <c r="N397">
        <v>1295</v>
      </c>
      <c r="O397">
        <v>1290</v>
      </c>
      <c r="P397">
        <v>1305</v>
      </c>
      <c r="Q397">
        <v>1305</v>
      </c>
      <c r="R397">
        <v>1280</v>
      </c>
      <c r="S397">
        <v>1295</v>
      </c>
      <c r="T397">
        <v>1265</v>
      </c>
      <c r="U397">
        <v>1255</v>
      </c>
      <c r="V397">
        <v>1235</v>
      </c>
      <c r="W397">
        <v>1270</v>
      </c>
      <c r="X397">
        <v>1240</v>
      </c>
      <c r="Y397">
        <v>1285</v>
      </c>
      <c r="Z397">
        <v>1275</v>
      </c>
      <c r="AA397">
        <v>1265</v>
      </c>
      <c r="AB397">
        <v>1310</v>
      </c>
      <c r="AC397">
        <v>1280</v>
      </c>
      <c r="AD397">
        <v>1280</v>
      </c>
      <c r="AE397">
        <v>1250</v>
      </c>
      <c r="AF397">
        <v>1255</v>
      </c>
      <c r="AG397">
        <f>($AF397-$M397)/$M397</f>
        <v>-2.7131782945736434E-2</v>
      </c>
    </row>
    <row r="398" spans="1:33" x14ac:dyDescent="0.25">
      <c r="A398" t="s">
        <v>152</v>
      </c>
      <c r="B398" s="2">
        <v>45504</v>
      </c>
      <c r="C398" s="2">
        <v>45595</v>
      </c>
      <c r="D398">
        <v>0.18129999999999999</v>
      </c>
      <c r="L398">
        <v>1220</v>
      </c>
      <c r="M398">
        <v>1180</v>
      </c>
      <c r="N398">
        <v>1090</v>
      </c>
      <c r="O398">
        <v>991</v>
      </c>
      <c r="P398">
        <v>1075</v>
      </c>
      <c r="Q398">
        <v>1150</v>
      </c>
      <c r="R398">
        <v>1115</v>
      </c>
      <c r="S398">
        <v>1125</v>
      </c>
      <c r="T398">
        <v>1175</v>
      </c>
      <c r="U398">
        <v>1160</v>
      </c>
      <c r="V398">
        <v>1185</v>
      </c>
      <c r="W398">
        <v>1155</v>
      </c>
      <c r="X398">
        <v>1230</v>
      </c>
      <c r="Y398">
        <v>1255</v>
      </c>
      <c r="Z398">
        <v>1250</v>
      </c>
      <c r="AA398">
        <v>1220</v>
      </c>
      <c r="AB398">
        <v>1230</v>
      </c>
      <c r="AC398">
        <v>1225</v>
      </c>
      <c r="AD398">
        <v>1215</v>
      </c>
      <c r="AE398">
        <v>1210</v>
      </c>
      <c r="AF398">
        <v>1200</v>
      </c>
      <c r="AG398">
        <f>($AF398-$M398)/$M398</f>
        <v>1.6949152542372881E-2</v>
      </c>
    </row>
    <row r="399" spans="1:33" x14ac:dyDescent="0.25">
      <c r="A399" t="s">
        <v>152</v>
      </c>
      <c r="B399" s="2">
        <v>45322</v>
      </c>
      <c r="C399" s="2">
        <v>45408</v>
      </c>
      <c r="D399">
        <v>0.2341</v>
      </c>
      <c r="L399">
        <v>966</v>
      </c>
      <c r="M399">
        <v>930</v>
      </c>
      <c r="N399">
        <v>936</v>
      </c>
      <c r="O399">
        <v>937</v>
      </c>
      <c r="P399">
        <v>972</v>
      </c>
      <c r="Q399">
        <v>970</v>
      </c>
      <c r="R399">
        <v>963</v>
      </c>
      <c r="S399">
        <v>982</v>
      </c>
      <c r="T399">
        <v>981</v>
      </c>
      <c r="U399">
        <v>1015</v>
      </c>
      <c r="V399">
        <v>1100</v>
      </c>
      <c r="W399">
        <v>1115</v>
      </c>
      <c r="X399">
        <v>1115</v>
      </c>
      <c r="Y399">
        <v>1140</v>
      </c>
      <c r="Z399">
        <v>1105</v>
      </c>
      <c r="AA399">
        <v>1150</v>
      </c>
      <c r="AB399">
        <v>1155</v>
      </c>
      <c r="AC399">
        <v>1190</v>
      </c>
      <c r="AD399">
        <v>1230</v>
      </c>
      <c r="AE399">
        <v>1230</v>
      </c>
      <c r="AF399">
        <v>1225</v>
      </c>
      <c r="AG399">
        <f>($AF399-$M399)/$M399</f>
        <v>0.31720430107526881</v>
      </c>
    </row>
    <row r="400" spans="1:33" x14ac:dyDescent="0.25">
      <c r="A400" t="s">
        <v>152</v>
      </c>
      <c r="B400" s="2">
        <v>44588</v>
      </c>
      <c r="C400" s="2">
        <v>44678</v>
      </c>
      <c r="D400">
        <v>0.15809999999999999</v>
      </c>
      <c r="L400">
        <v>1100</v>
      </c>
      <c r="M400">
        <v>1095</v>
      </c>
      <c r="N400">
        <v>1130</v>
      </c>
      <c r="O400">
        <v>1160</v>
      </c>
      <c r="P400">
        <v>1150</v>
      </c>
      <c r="Q400">
        <v>1105</v>
      </c>
      <c r="R400">
        <v>1100</v>
      </c>
      <c r="S400">
        <v>1130</v>
      </c>
      <c r="T400">
        <v>1130</v>
      </c>
      <c r="U400">
        <v>1120</v>
      </c>
      <c r="V400">
        <v>1130</v>
      </c>
      <c r="W400">
        <v>1110</v>
      </c>
      <c r="X400">
        <v>1120</v>
      </c>
      <c r="Y400">
        <v>1060</v>
      </c>
      <c r="Z400">
        <v>1085</v>
      </c>
      <c r="AA400">
        <v>1100</v>
      </c>
      <c r="AB400">
        <v>1080</v>
      </c>
      <c r="AC400">
        <v>1080</v>
      </c>
      <c r="AD400">
        <v>1025</v>
      </c>
      <c r="AE400">
        <v>972</v>
      </c>
      <c r="AF400">
        <v>963</v>
      </c>
      <c r="AG400">
        <f>($AF400-$M400)/$M400</f>
        <v>-0.12054794520547946</v>
      </c>
    </row>
    <row r="401" spans="1:33" x14ac:dyDescent="0.25">
      <c r="A401" t="s">
        <v>152</v>
      </c>
      <c r="B401" s="2">
        <v>44421</v>
      </c>
      <c r="C401" s="2">
        <v>44495</v>
      </c>
      <c r="D401">
        <v>0.1736</v>
      </c>
      <c r="L401">
        <v>910</v>
      </c>
      <c r="M401">
        <v>901</v>
      </c>
      <c r="N401">
        <v>880</v>
      </c>
      <c r="O401">
        <v>912</v>
      </c>
      <c r="P401">
        <v>888</v>
      </c>
      <c r="Q401">
        <v>873</v>
      </c>
      <c r="R401">
        <v>911</v>
      </c>
      <c r="S401">
        <v>909</v>
      </c>
      <c r="T401">
        <v>911</v>
      </c>
      <c r="U401">
        <v>888</v>
      </c>
      <c r="V401">
        <v>896</v>
      </c>
      <c r="W401">
        <v>912</v>
      </c>
      <c r="X401">
        <v>901</v>
      </c>
      <c r="Y401">
        <v>927</v>
      </c>
      <c r="Z401">
        <v>933</v>
      </c>
      <c r="AA401">
        <v>919</v>
      </c>
      <c r="AB401">
        <v>896</v>
      </c>
      <c r="AC401">
        <v>903</v>
      </c>
      <c r="AD401">
        <v>912</v>
      </c>
      <c r="AE401">
        <v>901</v>
      </c>
      <c r="AF401">
        <v>925</v>
      </c>
      <c r="AG401">
        <f>($AF401-$M401)/$M401</f>
        <v>2.6637069922308545E-2</v>
      </c>
    </row>
    <row r="402" spans="1:33" x14ac:dyDescent="0.25">
      <c r="A402" t="s">
        <v>152</v>
      </c>
      <c r="B402" s="2">
        <v>44223</v>
      </c>
      <c r="C402" s="2">
        <v>44314</v>
      </c>
      <c r="D402">
        <v>0.1096</v>
      </c>
      <c r="L402">
        <v>897</v>
      </c>
      <c r="M402">
        <v>869</v>
      </c>
      <c r="N402">
        <v>875</v>
      </c>
      <c r="O402">
        <v>905</v>
      </c>
      <c r="P402">
        <v>931</v>
      </c>
      <c r="Q402">
        <v>950</v>
      </c>
      <c r="R402">
        <v>946</v>
      </c>
      <c r="S402">
        <v>950</v>
      </c>
      <c r="T402">
        <v>980</v>
      </c>
      <c r="U402">
        <v>978</v>
      </c>
      <c r="V402">
        <v>964</v>
      </c>
      <c r="W402">
        <v>951</v>
      </c>
      <c r="X402">
        <v>965</v>
      </c>
      <c r="Y402">
        <v>940</v>
      </c>
      <c r="Z402">
        <v>944</v>
      </c>
      <c r="AA402">
        <v>896</v>
      </c>
      <c r="AB402">
        <v>900</v>
      </c>
      <c r="AC402">
        <v>930</v>
      </c>
      <c r="AD402">
        <v>897</v>
      </c>
      <c r="AE402">
        <v>883</v>
      </c>
      <c r="AF402">
        <v>867</v>
      </c>
      <c r="AG402">
        <f>($AF402-$M402)/$M402</f>
        <v>-2.3014959723820483E-3</v>
      </c>
    </row>
    <row r="403" spans="1:33" x14ac:dyDescent="0.25">
      <c r="A403" t="s">
        <v>152</v>
      </c>
      <c r="B403" s="2">
        <v>44134</v>
      </c>
      <c r="C403" s="2">
        <v>44223</v>
      </c>
      <c r="D403">
        <v>0.107</v>
      </c>
      <c r="L403">
        <v>678</v>
      </c>
      <c r="M403">
        <v>653</v>
      </c>
      <c r="N403">
        <v>665</v>
      </c>
      <c r="O403">
        <v>677</v>
      </c>
      <c r="P403">
        <v>696</v>
      </c>
      <c r="Q403">
        <v>700</v>
      </c>
      <c r="R403">
        <v>702</v>
      </c>
      <c r="S403">
        <v>686</v>
      </c>
      <c r="T403">
        <v>676</v>
      </c>
      <c r="U403">
        <v>673</v>
      </c>
      <c r="V403">
        <v>675</v>
      </c>
      <c r="W403">
        <v>694</v>
      </c>
      <c r="X403">
        <v>696</v>
      </c>
      <c r="Y403">
        <v>728</v>
      </c>
      <c r="Z403">
        <v>733</v>
      </c>
      <c r="AA403">
        <v>747</v>
      </c>
      <c r="AB403">
        <v>743</v>
      </c>
      <c r="AC403">
        <v>742</v>
      </c>
      <c r="AD403">
        <v>724</v>
      </c>
      <c r="AE403">
        <v>730</v>
      </c>
      <c r="AF403">
        <v>725</v>
      </c>
      <c r="AG403">
        <f>($AF403-$M403)/$M403</f>
        <v>0.11026033690658499</v>
      </c>
    </row>
    <row r="404" spans="1:33" x14ac:dyDescent="0.25">
      <c r="A404" t="s">
        <v>152</v>
      </c>
      <c r="B404" s="2">
        <v>43404</v>
      </c>
      <c r="C404" s="2">
        <v>43495</v>
      </c>
      <c r="D404">
        <v>0.1148</v>
      </c>
      <c r="L404">
        <v>227.5</v>
      </c>
      <c r="M404">
        <v>223.5</v>
      </c>
      <c r="N404">
        <v>227.5</v>
      </c>
      <c r="O404">
        <v>230</v>
      </c>
      <c r="P404">
        <v>230</v>
      </c>
      <c r="Q404">
        <v>235</v>
      </c>
      <c r="R404">
        <v>235</v>
      </c>
      <c r="S404">
        <v>228.5</v>
      </c>
      <c r="T404">
        <v>234.5</v>
      </c>
      <c r="U404">
        <v>231</v>
      </c>
      <c r="V404">
        <v>230</v>
      </c>
      <c r="W404">
        <v>231.5</v>
      </c>
      <c r="X404">
        <v>220</v>
      </c>
      <c r="Y404">
        <v>223.5</v>
      </c>
      <c r="Z404">
        <v>225</v>
      </c>
      <c r="AA404">
        <v>223</v>
      </c>
      <c r="AB404">
        <v>222.5</v>
      </c>
      <c r="AC404">
        <v>222</v>
      </c>
      <c r="AD404">
        <v>228</v>
      </c>
      <c r="AE404">
        <v>232</v>
      </c>
      <c r="AF404">
        <v>236.5</v>
      </c>
      <c r="AG404">
        <f>($AF404-$M404)/$M404</f>
        <v>5.8165548098434001E-2</v>
      </c>
    </row>
    <row r="405" spans="1:33" x14ac:dyDescent="0.25">
      <c r="A405" t="s">
        <v>152</v>
      </c>
      <c r="B405" s="2">
        <v>43039</v>
      </c>
      <c r="C405" s="2">
        <v>43131</v>
      </c>
      <c r="D405">
        <v>0.22420000000000001</v>
      </c>
      <c r="L405">
        <v>342.5</v>
      </c>
      <c r="M405">
        <v>338</v>
      </c>
      <c r="N405">
        <v>336</v>
      </c>
      <c r="O405">
        <v>335</v>
      </c>
      <c r="P405">
        <v>328</v>
      </c>
      <c r="Q405">
        <v>337.5</v>
      </c>
      <c r="R405">
        <v>336.5</v>
      </c>
      <c r="S405">
        <v>331</v>
      </c>
      <c r="T405">
        <v>326</v>
      </c>
      <c r="U405">
        <v>317.5</v>
      </c>
      <c r="V405">
        <v>326</v>
      </c>
      <c r="W405">
        <v>322</v>
      </c>
      <c r="X405">
        <v>320.5</v>
      </c>
      <c r="Y405">
        <v>329.5</v>
      </c>
      <c r="Z405">
        <v>320</v>
      </c>
      <c r="AA405">
        <v>322</v>
      </c>
      <c r="AB405">
        <v>327</v>
      </c>
      <c r="AC405">
        <v>327</v>
      </c>
      <c r="AD405">
        <v>326</v>
      </c>
      <c r="AE405">
        <v>330.5</v>
      </c>
      <c r="AF405">
        <v>331</v>
      </c>
      <c r="AG405">
        <f>($AF405-$M405)/$M405</f>
        <v>-2.0710059171597635E-2</v>
      </c>
    </row>
    <row r="406" spans="1:33" x14ac:dyDescent="0.25">
      <c r="A406" t="s">
        <v>153</v>
      </c>
      <c r="B406" s="2">
        <v>45152</v>
      </c>
      <c r="C406" s="2">
        <v>45244</v>
      </c>
      <c r="D406">
        <v>0.122</v>
      </c>
      <c r="L406">
        <v>31600</v>
      </c>
      <c r="M406">
        <v>31350</v>
      </c>
      <c r="N406">
        <v>31550</v>
      </c>
      <c r="O406">
        <v>33150</v>
      </c>
      <c r="P406">
        <v>34500</v>
      </c>
      <c r="Q406">
        <v>32300</v>
      </c>
      <c r="R406">
        <v>31650</v>
      </c>
      <c r="S406">
        <v>32550</v>
      </c>
      <c r="T406">
        <v>31700</v>
      </c>
      <c r="U406">
        <v>31900</v>
      </c>
      <c r="V406">
        <v>31850</v>
      </c>
      <c r="W406">
        <v>32650</v>
      </c>
      <c r="X406">
        <v>32700</v>
      </c>
      <c r="Y406">
        <v>34550</v>
      </c>
      <c r="Z406">
        <v>36400</v>
      </c>
      <c r="AA406">
        <v>35350</v>
      </c>
      <c r="AB406">
        <v>34100</v>
      </c>
      <c r="AC406">
        <v>34400</v>
      </c>
      <c r="AD406">
        <v>33900</v>
      </c>
      <c r="AE406">
        <v>32800</v>
      </c>
      <c r="AF406">
        <v>33700</v>
      </c>
      <c r="AG406">
        <f>($AF406-$M406)/$M406</f>
        <v>7.4960127591706532E-2</v>
      </c>
    </row>
    <row r="407" spans="1:33" x14ac:dyDescent="0.25">
      <c r="A407" t="s">
        <v>153</v>
      </c>
      <c r="B407" s="2">
        <v>45061</v>
      </c>
      <c r="C407" s="2">
        <v>45152</v>
      </c>
      <c r="D407">
        <v>0.72519999999999996</v>
      </c>
      <c r="L407">
        <v>23150</v>
      </c>
      <c r="M407">
        <v>22500</v>
      </c>
      <c r="N407">
        <v>23450</v>
      </c>
      <c r="O407">
        <v>23750</v>
      </c>
      <c r="P407">
        <v>24500</v>
      </c>
      <c r="Q407">
        <v>24450</v>
      </c>
      <c r="R407">
        <v>24050</v>
      </c>
      <c r="S407">
        <v>23750</v>
      </c>
      <c r="T407">
        <v>24150</v>
      </c>
      <c r="U407">
        <v>25900</v>
      </c>
      <c r="V407">
        <v>26150</v>
      </c>
      <c r="W407">
        <v>27300</v>
      </c>
      <c r="X407">
        <v>28950</v>
      </c>
      <c r="Y407">
        <v>27800</v>
      </c>
      <c r="Z407">
        <v>27250</v>
      </c>
      <c r="AA407">
        <v>27200</v>
      </c>
      <c r="AB407">
        <v>27050</v>
      </c>
      <c r="AC407">
        <v>28800</v>
      </c>
      <c r="AD407">
        <v>27750</v>
      </c>
      <c r="AE407">
        <v>29100</v>
      </c>
      <c r="AF407">
        <v>28750</v>
      </c>
      <c r="AG407">
        <f>($AF407-$M407)/$M407</f>
        <v>0.27777777777777779</v>
      </c>
    </row>
    <row r="408" spans="1:33" x14ac:dyDescent="0.25">
      <c r="A408" t="s">
        <v>154</v>
      </c>
      <c r="B408" s="2">
        <v>44650</v>
      </c>
      <c r="C408" s="2">
        <v>44680</v>
      </c>
      <c r="D408">
        <v>0.12640000000000001</v>
      </c>
      <c r="L408">
        <v>25.33</v>
      </c>
      <c r="M408">
        <v>24.58</v>
      </c>
      <c r="N408">
        <v>24.5</v>
      </c>
      <c r="O408">
        <v>24.25</v>
      </c>
      <c r="P408">
        <v>23.63</v>
      </c>
      <c r="Q408">
        <v>23.83</v>
      </c>
      <c r="R408">
        <v>22.7</v>
      </c>
      <c r="S408">
        <v>23.41</v>
      </c>
      <c r="T408">
        <v>23.09</v>
      </c>
      <c r="U408">
        <v>23.68</v>
      </c>
      <c r="V408">
        <v>23.75</v>
      </c>
      <c r="W408">
        <v>24.25</v>
      </c>
      <c r="X408">
        <v>23.92</v>
      </c>
      <c r="Y408">
        <v>23.73</v>
      </c>
      <c r="Z408">
        <v>23.24</v>
      </c>
      <c r="AA408">
        <v>22.76</v>
      </c>
      <c r="AB408">
        <v>20.87</v>
      </c>
      <c r="AC408">
        <v>19.95</v>
      </c>
      <c r="AD408">
        <v>21.02</v>
      </c>
      <c r="AE408">
        <v>20.85</v>
      </c>
      <c r="AF408">
        <v>21.62</v>
      </c>
      <c r="AG408">
        <f>($AF408-$M408)/$M408</f>
        <v>-0.12042310821806336</v>
      </c>
    </row>
    <row r="409" spans="1:33" x14ac:dyDescent="0.25">
      <c r="A409" t="s">
        <v>154</v>
      </c>
      <c r="B409" s="2">
        <v>44496</v>
      </c>
      <c r="C409" s="2">
        <v>44650</v>
      </c>
      <c r="D409">
        <v>0.37200000000000011</v>
      </c>
      <c r="L409">
        <v>31.04</v>
      </c>
      <c r="M409">
        <v>30.17</v>
      </c>
      <c r="N409">
        <v>30.91</v>
      </c>
      <c r="O409">
        <v>31.03</v>
      </c>
      <c r="P409">
        <v>32.299999999999997</v>
      </c>
      <c r="Q409">
        <v>32.229999999999997</v>
      </c>
      <c r="R409">
        <v>32.42</v>
      </c>
      <c r="S409">
        <v>32.22</v>
      </c>
      <c r="T409">
        <v>31.09</v>
      </c>
      <c r="U409">
        <v>32.08</v>
      </c>
      <c r="V409">
        <v>32.44</v>
      </c>
      <c r="W409">
        <v>32.74</v>
      </c>
      <c r="X409">
        <v>32.369999999999997</v>
      </c>
      <c r="Y409">
        <v>32.1</v>
      </c>
      <c r="Z409">
        <v>31.79</v>
      </c>
      <c r="AA409">
        <v>32.17</v>
      </c>
      <c r="AB409">
        <v>31.43</v>
      </c>
      <c r="AC409">
        <v>31.68</v>
      </c>
      <c r="AD409">
        <v>32.880000000000003</v>
      </c>
      <c r="AE409">
        <v>33.369999999999997</v>
      </c>
      <c r="AF409">
        <v>33.28</v>
      </c>
      <c r="AG409">
        <f>($AF409-$M409)/$M409</f>
        <v>0.10308253231687103</v>
      </c>
    </row>
    <row r="410" spans="1:33" x14ac:dyDescent="0.25">
      <c r="A410" t="s">
        <v>154</v>
      </c>
      <c r="B410" s="2">
        <v>44314</v>
      </c>
      <c r="C410" s="2">
        <v>44428</v>
      </c>
      <c r="D410">
        <v>0.6</v>
      </c>
      <c r="L410">
        <v>37.29</v>
      </c>
      <c r="M410">
        <v>36.17</v>
      </c>
      <c r="N410">
        <v>36.799999999999997</v>
      </c>
      <c r="O410">
        <v>36.21</v>
      </c>
      <c r="P410">
        <v>34.630000000000003</v>
      </c>
      <c r="Q410">
        <v>33.49</v>
      </c>
      <c r="R410">
        <v>33.86</v>
      </c>
      <c r="S410">
        <v>34.76</v>
      </c>
      <c r="T410">
        <v>34.380000000000003</v>
      </c>
      <c r="U410">
        <v>34.909999999999997</v>
      </c>
      <c r="V410">
        <v>35.25</v>
      </c>
      <c r="W410">
        <v>33.479999999999997</v>
      </c>
      <c r="X410">
        <v>33.409999999999997</v>
      </c>
      <c r="Y410">
        <v>32.06</v>
      </c>
      <c r="Z410">
        <v>31.85</v>
      </c>
      <c r="AA410">
        <v>32.36</v>
      </c>
      <c r="AB410">
        <v>33.270000000000003</v>
      </c>
      <c r="AC410">
        <v>32.97</v>
      </c>
      <c r="AD410">
        <v>34.9</v>
      </c>
      <c r="AE410">
        <v>34.25</v>
      </c>
      <c r="AF410">
        <v>34.65</v>
      </c>
      <c r="AG410">
        <f>($AF410-$M410)/$M410</f>
        <v>-4.2023776610450737E-2</v>
      </c>
    </row>
    <row r="411" spans="1:33" x14ac:dyDescent="0.25">
      <c r="A411" t="s">
        <v>154</v>
      </c>
      <c r="B411" s="2">
        <v>44063</v>
      </c>
      <c r="C411" s="2">
        <v>44134</v>
      </c>
      <c r="D411">
        <v>1.4194</v>
      </c>
      <c r="L411">
        <v>44.67</v>
      </c>
      <c r="M411">
        <v>43.2</v>
      </c>
      <c r="N411">
        <v>42.39</v>
      </c>
      <c r="O411">
        <v>42.1</v>
      </c>
      <c r="P411">
        <v>40.68</v>
      </c>
      <c r="Q411">
        <v>41.69</v>
      </c>
      <c r="R411">
        <v>42.08</v>
      </c>
      <c r="S411">
        <v>41.83</v>
      </c>
      <c r="T411">
        <v>41.39</v>
      </c>
      <c r="U411">
        <v>37.9</v>
      </c>
      <c r="V411">
        <v>37.81</v>
      </c>
      <c r="W411">
        <v>38.21</v>
      </c>
      <c r="X411">
        <v>36.299999999999997</v>
      </c>
      <c r="Y411">
        <v>35.369999999999997</v>
      </c>
      <c r="Z411">
        <v>33.99</v>
      </c>
      <c r="AA411">
        <v>34.299999999999997</v>
      </c>
      <c r="AB411">
        <v>36.15</v>
      </c>
      <c r="AC411">
        <v>35.99</v>
      </c>
      <c r="AD411">
        <v>36.24</v>
      </c>
      <c r="AE411">
        <v>35.89</v>
      </c>
      <c r="AF411">
        <v>36.15</v>
      </c>
      <c r="AG411">
        <f>($AF411-$M411)/$M411</f>
        <v>-0.16319444444444453</v>
      </c>
    </row>
    <row r="412" spans="1:33" x14ac:dyDescent="0.25">
      <c r="A412" t="s">
        <v>154</v>
      </c>
      <c r="B412" s="2">
        <v>43584</v>
      </c>
      <c r="C412" s="2">
        <v>43705</v>
      </c>
      <c r="D412">
        <v>0.6470999999999999</v>
      </c>
      <c r="L412">
        <v>13</v>
      </c>
      <c r="M412">
        <v>12.24</v>
      </c>
      <c r="N412">
        <v>11.02</v>
      </c>
      <c r="O412">
        <v>11.09</v>
      </c>
      <c r="P412">
        <v>11.08</v>
      </c>
      <c r="Q412">
        <v>11.09</v>
      </c>
      <c r="R412">
        <v>11.85</v>
      </c>
      <c r="S412">
        <v>11.36</v>
      </c>
      <c r="T412">
        <v>11.13</v>
      </c>
      <c r="U412">
        <v>11.2</v>
      </c>
      <c r="V412">
        <v>11.21</v>
      </c>
      <c r="W412">
        <v>11.46</v>
      </c>
      <c r="X412">
        <v>12.61</v>
      </c>
      <c r="Y412">
        <v>13.15</v>
      </c>
      <c r="Z412">
        <v>13.22</v>
      </c>
      <c r="AA412">
        <v>14.54</v>
      </c>
      <c r="AB412">
        <v>13.12</v>
      </c>
      <c r="AC412">
        <v>14.43</v>
      </c>
      <c r="AD412">
        <v>15.15</v>
      </c>
      <c r="AE412">
        <v>15.53</v>
      </c>
      <c r="AF412">
        <v>14.87</v>
      </c>
      <c r="AG412">
        <f>($AF412-$M412)/$M412</f>
        <v>0.21486928104575154</v>
      </c>
    </row>
    <row r="413" spans="1:33" x14ac:dyDescent="0.25">
      <c r="A413" t="s">
        <v>154</v>
      </c>
      <c r="B413" s="2">
        <v>42853</v>
      </c>
      <c r="C413" s="2">
        <v>42972</v>
      </c>
      <c r="D413">
        <v>9</v>
      </c>
      <c r="L413">
        <v>17.440000000000001</v>
      </c>
      <c r="M413">
        <v>17.440000000000001</v>
      </c>
      <c r="N413">
        <v>16.95</v>
      </c>
      <c r="O413">
        <v>16.82</v>
      </c>
      <c r="P413">
        <v>16.48</v>
      </c>
      <c r="Q413">
        <v>16.32</v>
      </c>
      <c r="R413">
        <v>16.559999999999999</v>
      </c>
      <c r="S413">
        <v>16.559999999999999</v>
      </c>
      <c r="T413">
        <v>16.739999999999998</v>
      </c>
      <c r="U413">
        <v>16.690000000000001</v>
      </c>
      <c r="V413">
        <v>17.14</v>
      </c>
      <c r="W413">
        <v>17.420000000000002</v>
      </c>
      <c r="X413">
        <v>17.23</v>
      </c>
      <c r="Y413">
        <v>16.989999999999998</v>
      </c>
      <c r="Z413">
        <v>16.940000000000001</v>
      </c>
      <c r="AA413">
        <v>16.43</v>
      </c>
      <c r="AB413">
        <v>16.04</v>
      </c>
      <c r="AC413">
        <v>15.65</v>
      </c>
      <c r="AD413">
        <v>15.66</v>
      </c>
      <c r="AE413">
        <v>15.78</v>
      </c>
      <c r="AF413">
        <v>15</v>
      </c>
      <c r="AG413">
        <f>($AF413-$M413)/$M413</f>
        <v>-0.13990825688073399</v>
      </c>
    </row>
    <row r="414" spans="1:33" x14ac:dyDescent="0.25">
      <c r="A414" t="s">
        <v>155</v>
      </c>
      <c r="B414" s="2">
        <v>45142</v>
      </c>
      <c r="C414" s="2">
        <v>45226</v>
      </c>
      <c r="D414">
        <v>2.9535</v>
      </c>
      <c r="L414">
        <v>17</v>
      </c>
      <c r="M414">
        <v>16.73</v>
      </c>
      <c r="N414">
        <v>16.66</v>
      </c>
      <c r="O414">
        <v>16.52</v>
      </c>
      <c r="P414">
        <v>16.71</v>
      </c>
      <c r="Q414">
        <v>16.64</v>
      </c>
      <c r="R414">
        <v>16.87</v>
      </c>
      <c r="S414">
        <v>16.940000000000001</v>
      </c>
      <c r="T414">
        <v>16.809999999999999</v>
      </c>
      <c r="U414">
        <v>16.61</v>
      </c>
      <c r="V414">
        <v>16.559999999999999</v>
      </c>
      <c r="W414">
        <v>16.579999999999998</v>
      </c>
      <c r="X414">
        <v>16.850000000000001</v>
      </c>
      <c r="Y414">
        <v>16.62</v>
      </c>
      <c r="Z414">
        <v>16.63</v>
      </c>
      <c r="AA414">
        <v>15.01</v>
      </c>
      <c r="AB414">
        <v>15.25</v>
      </c>
      <c r="AC414">
        <v>15.5</v>
      </c>
      <c r="AD414">
        <v>15.63</v>
      </c>
      <c r="AE414">
        <v>15.71</v>
      </c>
      <c r="AF414">
        <v>15.65</v>
      </c>
      <c r="AG414">
        <f>($AF414-$M414)/$M414</f>
        <v>-6.4554692169754929E-2</v>
      </c>
    </row>
    <row r="415" spans="1:33" x14ac:dyDescent="0.25">
      <c r="A415" t="s">
        <v>155</v>
      </c>
      <c r="B415" s="2">
        <v>43944</v>
      </c>
      <c r="C415" s="2">
        <v>44061</v>
      </c>
      <c r="D415">
        <v>0.31580000000000003</v>
      </c>
      <c r="L415">
        <v>20.309999999999999</v>
      </c>
      <c r="M415">
        <v>19.78</v>
      </c>
      <c r="N415">
        <v>19.809999999999999</v>
      </c>
      <c r="O415">
        <v>20.440000000000001</v>
      </c>
      <c r="P415">
        <v>20.47</v>
      </c>
      <c r="Q415">
        <v>21.96</v>
      </c>
      <c r="R415">
        <v>23.76</v>
      </c>
      <c r="S415">
        <v>23.28</v>
      </c>
      <c r="T415">
        <v>24.05</v>
      </c>
      <c r="U415">
        <v>24.35</v>
      </c>
      <c r="V415">
        <v>24.17</v>
      </c>
      <c r="W415">
        <v>23.85</v>
      </c>
      <c r="X415">
        <v>24.21</v>
      </c>
      <c r="Y415">
        <v>24.79</v>
      </c>
      <c r="Z415">
        <v>23.65</v>
      </c>
      <c r="AA415">
        <v>26.02</v>
      </c>
      <c r="AB415">
        <v>26.04</v>
      </c>
      <c r="AC415">
        <v>25.65</v>
      </c>
      <c r="AD415">
        <v>24.25</v>
      </c>
      <c r="AE415">
        <v>23.79</v>
      </c>
      <c r="AF415">
        <v>24.42</v>
      </c>
      <c r="AG415">
        <f>($AF415-$M415)/$M415</f>
        <v>0.23458038422649141</v>
      </c>
    </row>
    <row r="416" spans="1:33" x14ac:dyDescent="0.25">
      <c r="A416" t="s">
        <v>155</v>
      </c>
      <c r="B416" s="2">
        <v>43215</v>
      </c>
      <c r="C416" s="2">
        <v>43334</v>
      </c>
      <c r="D416">
        <v>0.17069999999999999</v>
      </c>
      <c r="L416">
        <v>20.92</v>
      </c>
      <c r="M416">
        <v>19.25</v>
      </c>
      <c r="N416">
        <v>19.48</v>
      </c>
      <c r="O416">
        <v>20.03</v>
      </c>
      <c r="P416">
        <v>20.88</v>
      </c>
      <c r="Q416">
        <v>20.75</v>
      </c>
      <c r="R416">
        <v>20.89</v>
      </c>
      <c r="S416">
        <v>21.22</v>
      </c>
      <c r="T416">
        <v>21.06</v>
      </c>
      <c r="U416">
        <v>20.86</v>
      </c>
      <c r="V416">
        <v>20.69</v>
      </c>
      <c r="W416">
        <v>21.67</v>
      </c>
      <c r="X416">
        <v>21.7</v>
      </c>
      <c r="Y416">
        <v>21.95</v>
      </c>
      <c r="Z416">
        <v>21.4</v>
      </c>
      <c r="AA416">
        <v>21.4</v>
      </c>
      <c r="AB416">
        <v>22.23</v>
      </c>
      <c r="AC416">
        <v>22.19</v>
      </c>
      <c r="AD416">
        <v>21.67</v>
      </c>
      <c r="AE416">
        <v>21.3</v>
      </c>
      <c r="AF416">
        <v>21.1</v>
      </c>
      <c r="AG416">
        <f>($AF416-$M416)/$M416</f>
        <v>9.6103896103896178E-2</v>
      </c>
    </row>
    <row r="417" spans="1:33" x14ac:dyDescent="0.25">
      <c r="A417" t="s">
        <v>198</v>
      </c>
      <c r="B417" s="2">
        <v>44495</v>
      </c>
      <c r="C417" s="2">
        <v>44678</v>
      </c>
      <c r="D417">
        <v>0.71810000000000007</v>
      </c>
      <c r="L417">
        <v>179.36</v>
      </c>
      <c r="M417">
        <v>174.8</v>
      </c>
      <c r="N417">
        <v>177.26</v>
      </c>
      <c r="O417">
        <v>164.77</v>
      </c>
      <c r="P417">
        <v>163</v>
      </c>
      <c r="Q417">
        <v>163.1</v>
      </c>
      <c r="R417">
        <v>164.83</v>
      </c>
      <c r="S417">
        <v>158.63</v>
      </c>
      <c r="T417">
        <v>152.30000000000001</v>
      </c>
      <c r="U417">
        <v>154.29</v>
      </c>
      <c r="V417">
        <v>154.01</v>
      </c>
      <c r="W417">
        <v>154.26</v>
      </c>
      <c r="X417">
        <v>162.33000000000001</v>
      </c>
      <c r="Y417">
        <v>166.91</v>
      </c>
      <c r="Z417">
        <v>153.9</v>
      </c>
      <c r="AA417">
        <v>158</v>
      </c>
      <c r="AB417">
        <v>158.93</v>
      </c>
      <c r="AC417">
        <v>162.84</v>
      </c>
      <c r="AD417">
        <v>164.09</v>
      </c>
      <c r="AE417">
        <v>165.35</v>
      </c>
      <c r="AF417">
        <v>157.6</v>
      </c>
      <c r="AG417">
        <f>($AF417-$M417)/$M417</f>
        <v>-9.8398169336384525E-2</v>
      </c>
    </row>
    <row r="418" spans="1:33" x14ac:dyDescent="0.25">
      <c r="A418" t="s">
        <v>157</v>
      </c>
      <c r="B418" s="2">
        <v>45524</v>
      </c>
      <c r="C418" s="2">
        <v>45590</v>
      </c>
      <c r="D418">
        <v>0.21759999999999999</v>
      </c>
      <c r="L418">
        <v>79.23</v>
      </c>
      <c r="M418">
        <v>73.989999999999995</v>
      </c>
      <c r="N418">
        <v>73.650000000000006</v>
      </c>
      <c r="O418">
        <v>72.36</v>
      </c>
      <c r="P418">
        <v>71.28</v>
      </c>
      <c r="Q418">
        <v>70.23</v>
      </c>
      <c r="R418">
        <v>69.95</v>
      </c>
      <c r="S418">
        <v>70</v>
      </c>
      <c r="T418">
        <v>72.38</v>
      </c>
      <c r="U418">
        <v>68.540000000000006</v>
      </c>
      <c r="V418">
        <v>70.02</v>
      </c>
      <c r="W418">
        <v>68.84</v>
      </c>
      <c r="X418">
        <v>69.39</v>
      </c>
      <c r="Y418">
        <v>67.88</v>
      </c>
      <c r="Z418">
        <v>67.64</v>
      </c>
      <c r="AA418">
        <v>67.930000000000007</v>
      </c>
      <c r="AB418">
        <v>67.64</v>
      </c>
      <c r="AC418">
        <v>66.8</v>
      </c>
      <c r="AD418">
        <v>65.3</v>
      </c>
      <c r="AE418">
        <v>64.78</v>
      </c>
      <c r="AF418">
        <v>65.510000000000005</v>
      </c>
      <c r="AG418">
        <f>($AF418-$M418)/$M418</f>
        <v>-0.11461008244357332</v>
      </c>
    </row>
    <row r="419" spans="1:33" x14ac:dyDescent="0.25">
      <c r="A419" t="s">
        <v>157</v>
      </c>
      <c r="B419" s="2">
        <v>44799</v>
      </c>
      <c r="C419" s="2">
        <v>44862</v>
      </c>
      <c r="D419">
        <v>0.1759</v>
      </c>
      <c r="L419">
        <v>114.9</v>
      </c>
      <c r="M419">
        <v>114.49</v>
      </c>
      <c r="N419">
        <v>112.52</v>
      </c>
      <c r="O419">
        <v>115.97</v>
      </c>
      <c r="P419">
        <v>112.95</v>
      </c>
      <c r="Q419">
        <v>113.25</v>
      </c>
      <c r="R419">
        <v>111.22</v>
      </c>
      <c r="S419">
        <v>112.71</v>
      </c>
      <c r="T419">
        <v>116.63</v>
      </c>
      <c r="U419">
        <v>115.3</v>
      </c>
      <c r="V419">
        <v>114.92</v>
      </c>
      <c r="W419">
        <v>114.19</v>
      </c>
      <c r="X419">
        <v>112.42</v>
      </c>
      <c r="Y419">
        <v>108.6</v>
      </c>
      <c r="Z419">
        <v>106.21</v>
      </c>
      <c r="AA419">
        <v>104.55</v>
      </c>
      <c r="AB419">
        <v>105.44</v>
      </c>
      <c r="AC419">
        <v>102.3</v>
      </c>
      <c r="AD419">
        <v>101.06</v>
      </c>
      <c r="AE419">
        <v>98.24</v>
      </c>
      <c r="AF419">
        <v>98.35</v>
      </c>
      <c r="AG419">
        <f>($AF419-$M419)/$M419</f>
        <v>-0.14097301074329638</v>
      </c>
    </row>
    <row r="420" spans="1:33" x14ac:dyDescent="0.25">
      <c r="A420" t="s">
        <v>157</v>
      </c>
      <c r="B420" s="2">
        <v>44678</v>
      </c>
      <c r="C420" s="2">
        <v>44799</v>
      </c>
      <c r="D420">
        <v>0.1845</v>
      </c>
      <c r="L420">
        <v>125</v>
      </c>
      <c r="M420">
        <v>118.56</v>
      </c>
      <c r="N420">
        <v>124.81</v>
      </c>
      <c r="O420">
        <v>124.97</v>
      </c>
      <c r="P420">
        <v>119.3</v>
      </c>
      <c r="Q420">
        <v>117.13</v>
      </c>
      <c r="R420">
        <v>122.4</v>
      </c>
      <c r="S420">
        <v>129.35</v>
      </c>
      <c r="T420">
        <v>128.6</v>
      </c>
      <c r="U420">
        <v>126.41</v>
      </c>
      <c r="V420">
        <v>124.8</v>
      </c>
      <c r="W420">
        <v>129.72</v>
      </c>
      <c r="X420">
        <v>134.84</v>
      </c>
      <c r="Y420">
        <v>137.61000000000001</v>
      </c>
      <c r="Z420">
        <v>142.25</v>
      </c>
      <c r="AA420">
        <v>148.29</v>
      </c>
      <c r="AB420">
        <v>141.35</v>
      </c>
      <c r="AC420">
        <v>141.19</v>
      </c>
      <c r="AD420">
        <v>139.80000000000001</v>
      </c>
      <c r="AE420">
        <v>138.96</v>
      </c>
      <c r="AF420">
        <v>142</v>
      </c>
      <c r="AG420">
        <f>($AF420-$M420)/$M420</f>
        <v>0.19770580296896084</v>
      </c>
    </row>
    <row r="421" spans="1:33" x14ac:dyDescent="0.25">
      <c r="A421" t="s">
        <v>157</v>
      </c>
      <c r="B421" s="2">
        <v>43704</v>
      </c>
      <c r="C421" s="2">
        <v>43767</v>
      </c>
      <c r="D421">
        <v>0.76529999999999998</v>
      </c>
      <c r="L421">
        <v>61.99</v>
      </c>
      <c r="M421">
        <v>61.223999999999997</v>
      </c>
      <c r="N421">
        <v>62.801000000000002</v>
      </c>
      <c r="O421">
        <v>67.117000000000004</v>
      </c>
      <c r="P421">
        <v>70.040999999999997</v>
      </c>
      <c r="Q421">
        <v>73.444000000000003</v>
      </c>
      <c r="R421">
        <v>73.861999999999995</v>
      </c>
      <c r="S421">
        <v>72.397999999999996</v>
      </c>
      <c r="T421">
        <v>71.938999999999993</v>
      </c>
      <c r="U421">
        <v>79.132999999999996</v>
      </c>
      <c r="V421">
        <v>78.566000000000003</v>
      </c>
      <c r="W421">
        <v>76.897999999999996</v>
      </c>
      <c r="X421">
        <v>77.143000000000001</v>
      </c>
      <c r="Y421">
        <v>76.510000000000005</v>
      </c>
      <c r="Z421">
        <v>73.48</v>
      </c>
      <c r="AA421">
        <v>75.203999999999994</v>
      </c>
      <c r="AB421">
        <v>76.683999999999997</v>
      </c>
      <c r="AC421">
        <v>83.622</v>
      </c>
      <c r="AD421">
        <v>91.984999999999999</v>
      </c>
      <c r="AE421">
        <v>88.203999999999994</v>
      </c>
      <c r="AF421">
        <v>80.805999999999997</v>
      </c>
      <c r="AG421">
        <f>($AF421-$M421)/$M421</f>
        <v>0.31984189206846991</v>
      </c>
    </row>
    <row r="422" spans="1:33" x14ac:dyDescent="0.25">
      <c r="A422" t="s">
        <v>158</v>
      </c>
      <c r="B422" s="2">
        <v>45407</v>
      </c>
      <c r="C422" s="2">
        <v>45491</v>
      </c>
      <c r="D422">
        <v>0.10630000000000001</v>
      </c>
      <c r="L422">
        <v>47080</v>
      </c>
      <c r="M422">
        <v>46010</v>
      </c>
      <c r="N422">
        <v>45800</v>
      </c>
      <c r="O422">
        <v>46120</v>
      </c>
      <c r="P422">
        <v>46490</v>
      </c>
      <c r="Q422">
        <v>50610</v>
      </c>
      <c r="R422">
        <v>49860</v>
      </c>
      <c r="S422">
        <v>50960</v>
      </c>
      <c r="T422">
        <v>50880</v>
      </c>
      <c r="U422">
        <v>52710</v>
      </c>
      <c r="V422">
        <v>51970</v>
      </c>
      <c r="W422">
        <v>53850</v>
      </c>
      <c r="X422">
        <v>56140</v>
      </c>
      <c r="Y422">
        <v>56060</v>
      </c>
      <c r="Z422">
        <v>55700</v>
      </c>
      <c r="AA422">
        <v>57130</v>
      </c>
      <c r="AB422">
        <v>57670</v>
      </c>
      <c r="AC422">
        <v>62260</v>
      </c>
      <c r="AD422">
        <v>61500</v>
      </c>
      <c r="AE422">
        <v>61790</v>
      </c>
      <c r="AF422">
        <v>62240</v>
      </c>
      <c r="AG422">
        <f>($AF422-$M422)/$M422</f>
        <v>0.35274940230384699</v>
      </c>
    </row>
    <row r="423" spans="1:33" x14ac:dyDescent="0.25">
      <c r="A423" t="s">
        <v>158</v>
      </c>
      <c r="B423" s="2">
        <v>44308</v>
      </c>
      <c r="C423" s="2">
        <v>44397</v>
      </c>
      <c r="D423">
        <v>0.16869999999999999</v>
      </c>
      <c r="L423">
        <v>12566.7</v>
      </c>
      <c r="M423">
        <v>12516.7</v>
      </c>
      <c r="N423">
        <v>12700</v>
      </c>
      <c r="O423">
        <v>12433.3</v>
      </c>
      <c r="P423">
        <v>12300</v>
      </c>
      <c r="Q423">
        <v>11800</v>
      </c>
      <c r="R423">
        <v>11716.7</v>
      </c>
      <c r="S423">
        <v>11766.7</v>
      </c>
      <c r="T423">
        <v>11700</v>
      </c>
      <c r="U423">
        <v>11183.3</v>
      </c>
      <c r="V423">
        <v>10800</v>
      </c>
      <c r="W423">
        <v>10383.299999999999</v>
      </c>
      <c r="X423">
        <v>10683.3</v>
      </c>
      <c r="Y423">
        <v>10433.299999999999</v>
      </c>
      <c r="Z423">
        <v>10516.7</v>
      </c>
      <c r="AA423">
        <v>10316.700000000001</v>
      </c>
      <c r="AB423">
        <v>10500</v>
      </c>
      <c r="AC423">
        <v>10383.299999999999</v>
      </c>
      <c r="AD423">
        <v>10550</v>
      </c>
      <c r="AE423">
        <v>10850</v>
      </c>
      <c r="AF423">
        <v>10883.3</v>
      </c>
      <c r="AG423">
        <f>($AF423-$M423)/$M423</f>
        <v>-0.13049765513274275</v>
      </c>
    </row>
    <row r="424" spans="1:33" x14ac:dyDescent="0.25">
      <c r="A424" t="s">
        <v>158</v>
      </c>
      <c r="B424" s="2">
        <v>43944</v>
      </c>
      <c r="C424" s="2">
        <v>44033</v>
      </c>
      <c r="D424">
        <v>0.45190000000000002</v>
      </c>
      <c r="L424">
        <v>8226.7000000000007</v>
      </c>
      <c r="M424">
        <v>7820</v>
      </c>
      <c r="N424">
        <v>8030</v>
      </c>
      <c r="O424">
        <v>8050</v>
      </c>
      <c r="P424">
        <v>8116.7</v>
      </c>
      <c r="Q424">
        <v>7840</v>
      </c>
      <c r="R424">
        <v>8146.7</v>
      </c>
      <c r="S424">
        <v>8303.2999999999993</v>
      </c>
      <c r="T424">
        <v>8353.2999999999993</v>
      </c>
      <c r="U424">
        <v>8476.7000000000007</v>
      </c>
      <c r="V424">
        <v>8416.7000000000007</v>
      </c>
      <c r="W424">
        <v>8243.2999999999993</v>
      </c>
      <c r="X424">
        <v>8356.7000000000007</v>
      </c>
      <c r="Y424">
        <v>8083.3</v>
      </c>
      <c r="Z424">
        <v>8090</v>
      </c>
      <c r="AA424">
        <v>8310</v>
      </c>
      <c r="AB424">
        <v>8333.2999999999993</v>
      </c>
      <c r="AC424">
        <v>8383.2999999999993</v>
      </c>
      <c r="AD424">
        <v>8420</v>
      </c>
      <c r="AE424">
        <v>8400</v>
      </c>
      <c r="AF424">
        <v>8420</v>
      </c>
      <c r="AG424">
        <f>($AF424-$M424)/$M424</f>
        <v>7.6726342710997444E-2</v>
      </c>
    </row>
    <row r="425" spans="1:33" x14ac:dyDescent="0.25">
      <c r="A425" t="s">
        <v>158</v>
      </c>
      <c r="B425" s="2">
        <v>42950</v>
      </c>
      <c r="C425" s="2">
        <v>43045</v>
      </c>
      <c r="D425">
        <v>0.1099</v>
      </c>
      <c r="L425">
        <v>6480</v>
      </c>
      <c r="M425">
        <v>6246.7</v>
      </c>
      <c r="N425">
        <v>6390</v>
      </c>
      <c r="O425">
        <v>6400</v>
      </c>
      <c r="P425">
        <v>6316.7</v>
      </c>
      <c r="Q425">
        <v>6350</v>
      </c>
      <c r="R425">
        <v>6353.3</v>
      </c>
      <c r="S425">
        <v>6443.3</v>
      </c>
      <c r="T425">
        <v>6463.3</v>
      </c>
      <c r="U425">
        <v>6466.7</v>
      </c>
      <c r="V425">
        <v>6526.7</v>
      </c>
      <c r="W425">
        <v>6496.7</v>
      </c>
      <c r="X425">
        <v>6646.7</v>
      </c>
      <c r="Y425">
        <v>6666.7</v>
      </c>
      <c r="Z425">
        <v>6666.7</v>
      </c>
      <c r="AA425">
        <v>6623.3</v>
      </c>
      <c r="AB425">
        <v>6646.7</v>
      </c>
      <c r="AC425">
        <v>6663.3</v>
      </c>
      <c r="AD425">
        <v>6606.7</v>
      </c>
      <c r="AE425">
        <v>6570</v>
      </c>
      <c r="AF425">
        <v>6613.3</v>
      </c>
      <c r="AG425">
        <f>($AF425-$M425)/$M425</f>
        <v>5.8686986728992967E-2</v>
      </c>
    </row>
    <row r="426" spans="1:33" x14ac:dyDescent="0.25">
      <c r="A426" t="s">
        <v>158</v>
      </c>
      <c r="B426" s="2">
        <v>42501</v>
      </c>
      <c r="C426" s="2">
        <v>42586</v>
      </c>
      <c r="D426">
        <v>0.19670000000000001</v>
      </c>
      <c r="L426">
        <v>3286.7</v>
      </c>
      <c r="M426">
        <v>3160</v>
      </c>
      <c r="N426">
        <v>3056.7</v>
      </c>
      <c r="O426">
        <v>3093.3</v>
      </c>
      <c r="P426">
        <v>3110</v>
      </c>
      <c r="Q426">
        <v>3153.3</v>
      </c>
      <c r="R426">
        <v>3243.3</v>
      </c>
      <c r="S426">
        <v>3233.3</v>
      </c>
      <c r="T426">
        <v>3270</v>
      </c>
      <c r="U426">
        <v>3253.3</v>
      </c>
      <c r="V426">
        <v>3316.7</v>
      </c>
      <c r="W426">
        <v>3316.7</v>
      </c>
      <c r="X426">
        <v>3370</v>
      </c>
      <c r="Y426">
        <v>3433.3</v>
      </c>
      <c r="Z426">
        <v>3516.7</v>
      </c>
      <c r="AA426">
        <v>3506.7</v>
      </c>
      <c r="AB426">
        <v>3450</v>
      </c>
      <c r="AC426">
        <v>3413.3</v>
      </c>
      <c r="AD426">
        <v>3460</v>
      </c>
      <c r="AE426">
        <v>3526.7</v>
      </c>
      <c r="AF426">
        <v>3603.3</v>
      </c>
      <c r="AG426">
        <f>($AF426-$M426)/$M426</f>
        <v>0.14028481012658234</v>
      </c>
    </row>
    <row r="427" spans="1:33" x14ac:dyDescent="0.25">
      <c r="A427" t="s">
        <v>159</v>
      </c>
      <c r="B427" s="2">
        <v>45134</v>
      </c>
      <c r="C427" s="2">
        <v>45225</v>
      </c>
      <c r="D427">
        <v>0.28149999999999997</v>
      </c>
      <c r="L427">
        <v>2771</v>
      </c>
      <c r="M427">
        <v>2634.5</v>
      </c>
      <c r="N427">
        <v>2755.5</v>
      </c>
      <c r="O427">
        <v>2742.5</v>
      </c>
      <c r="P427">
        <v>2677.5</v>
      </c>
      <c r="Q427">
        <v>2608</v>
      </c>
      <c r="R427">
        <v>2504</v>
      </c>
      <c r="S427">
        <v>2489</v>
      </c>
      <c r="T427">
        <v>2463.5</v>
      </c>
      <c r="U427">
        <v>2472.5</v>
      </c>
      <c r="V427">
        <v>2506</v>
      </c>
      <c r="W427">
        <v>2432</v>
      </c>
      <c r="X427">
        <v>2462.5</v>
      </c>
      <c r="Y427">
        <v>2455.5</v>
      </c>
      <c r="Z427">
        <v>2413.5</v>
      </c>
      <c r="AA427">
        <v>2388</v>
      </c>
      <c r="AB427">
        <v>2381</v>
      </c>
      <c r="AC427">
        <v>2429.5</v>
      </c>
      <c r="AD427">
        <v>2444</v>
      </c>
      <c r="AE427">
        <v>2437</v>
      </c>
      <c r="AF427">
        <v>2383</v>
      </c>
      <c r="AG427">
        <f>($AF427-$M427)/$M427</f>
        <v>-9.5464034921237423E-2</v>
      </c>
    </row>
    <row r="428" spans="1:33" x14ac:dyDescent="0.25">
      <c r="A428" t="s">
        <v>159</v>
      </c>
      <c r="B428" s="2">
        <v>45043</v>
      </c>
      <c r="C428" s="2">
        <v>45134</v>
      </c>
      <c r="D428">
        <v>0.16439999999999999</v>
      </c>
      <c r="L428">
        <v>1775</v>
      </c>
      <c r="M428">
        <v>1772</v>
      </c>
      <c r="N428">
        <v>1783.5</v>
      </c>
      <c r="O428">
        <v>1848</v>
      </c>
      <c r="P428">
        <v>1844</v>
      </c>
      <c r="Q428">
        <v>1864.5</v>
      </c>
      <c r="R428">
        <v>1866.5</v>
      </c>
      <c r="S428">
        <v>1888</v>
      </c>
      <c r="T428">
        <v>1968</v>
      </c>
      <c r="U428">
        <v>1943.5</v>
      </c>
      <c r="V428">
        <v>2041</v>
      </c>
      <c r="W428">
        <v>2046.5</v>
      </c>
      <c r="X428">
        <v>2149.5</v>
      </c>
      <c r="Y428">
        <v>2124</v>
      </c>
      <c r="Z428">
        <v>2083</v>
      </c>
      <c r="AA428">
        <v>2129</v>
      </c>
      <c r="AB428">
        <v>2124.5</v>
      </c>
      <c r="AC428">
        <v>2150.5</v>
      </c>
      <c r="AD428">
        <v>2205</v>
      </c>
      <c r="AE428">
        <v>2240.5</v>
      </c>
      <c r="AF428">
        <v>2237.5</v>
      </c>
      <c r="AG428">
        <f>($AF428-$M428)/$M428</f>
        <v>0.26269751693002258</v>
      </c>
    </row>
    <row r="429" spans="1:33" x14ac:dyDescent="0.25">
      <c r="A429" t="s">
        <v>159</v>
      </c>
      <c r="B429" s="2">
        <v>44497</v>
      </c>
      <c r="C429" s="2">
        <v>44601</v>
      </c>
      <c r="D429">
        <v>0.49280000000000002</v>
      </c>
      <c r="L429">
        <v>1434</v>
      </c>
      <c r="M429">
        <v>1402</v>
      </c>
      <c r="N429">
        <v>1400</v>
      </c>
      <c r="O429">
        <v>1425</v>
      </c>
      <c r="P429">
        <v>1484</v>
      </c>
      <c r="Q429">
        <v>1480</v>
      </c>
      <c r="R429">
        <v>1473</v>
      </c>
      <c r="S429">
        <v>1437</v>
      </c>
      <c r="T429">
        <v>1453</v>
      </c>
      <c r="U429">
        <v>1448</v>
      </c>
      <c r="V429">
        <v>1486</v>
      </c>
      <c r="W429">
        <v>1490</v>
      </c>
      <c r="X429">
        <v>1469</v>
      </c>
      <c r="Y429">
        <v>1492</v>
      </c>
      <c r="Z429">
        <v>1510</v>
      </c>
      <c r="AA429">
        <v>1561</v>
      </c>
      <c r="AB429">
        <v>1554</v>
      </c>
      <c r="AC429">
        <v>1488</v>
      </c>
      <c r="AD429">
        <v>1475</v>
      </c>
      <c r="AE429">
        <v>1441</v>
      </c>
      <c r="AF429">
        <v>1429</v>
      </c>
      <c r="AG429">
        <f>($AF429-$M429)/$M429</f>
        <v>1.9258202567760341E-2</v>
      </c>
    </row>
    <row r="430" spans="1:33" x14ac:dyDescent="0.25">
      <c r="A430" t="s">
        <v>159</v>
      </c>
      <c r="B430" s="2">
        <v>44133</v>
      </c>
      <c r="C430" s="2">
        <v>44237</v>
      </c>
      <c r="D430">
        <v>3.8984000000000001</v>
      </c>
      <c r="L430">
        <v>872</v>
      </c>
      <c r="M430">
        <v>861</v>
      </c>
      <c r="N430">
        <v>867</v>
      </c>
      <c r="O430">
        <v>864</v>
      </c>
      <c r="P430">
        <v>911</v>
      </c>
      <c r="Q430">
        <v>911</v>
      </c>
      <c r="R430">
        <v>937</v>
      </c>
      <c r="S430">
        <v>923</v>
      </c>
      <c r="T430">
        <v>929</v>
      </c>
      <c r="U430">
        <v>933</v>
      </c>
      <c r="V430">
        <v>934</v>
      </c>
      <c r="W430">
        <v>950</v>
      </c>
      <c r="X430">
        <v>945</v>
      </c>
      <c r="Y430">
        <v>933</v>
      </c>
      <c r="Z430">
        <v>900</v>
      </c>
      <c r="AA430">
        <v>922</v>
      </c>
      <c r="AB430">
        <v>945</v>
      </c>
      <c r="AC430">
        <v>953</v>
      </c>
      <c r="AD430">
        <v>944</v>
      </c>
      <c r="AE430">
        <v>950</v>
      </c>
      <c r="AF430">
        <v>928</v>
      </c>
      <c r="AG430">
        <f>($AF430-$M430)/$M430</f>
        <v>7.7816492450638791E-2</v>
      </c>
    </row>
    <row r="431" spans="1:33" x14ac:dyDescent="0.25">
      <c r="A431" t="s">
        <v>159</v>
      </c>
      <c r="B431" s="2">
        <v>43776</v>
      </c>
      <c r="C431" s="2">
        <v>43873</v>
      </c>
      <c r="D431">
        <v>0.44890000000000002</v>
      </c>
      <c r="L431">
        <v>762</v>
      </c>
      <c r="M431">
        <v>722</v>
      </c>
      <c r="N431">
        <v>700</v>
      </c>
      <c r="O431">
        <v>729</v>
      </c>
      <c r="P431">
        <v>730</v>
      </c>
      <c r="Q431">
        <v>724</v>
      </c>
      <c r="R431">
        <v>754</v>
      </c>
      <c r="S431">
        <v>755</v>
      </c>
      <c r="T431">
        <v>728</v>
      </c>
      <c r="U431">
        <v>710</v>
      </c>
      <c r="V431">
        <v>696</v>
      </c>
      <c r="W431">
        <v>697</v>
      </c>
      <c r="X431">
        <v>716</v>
      </c>
      <c r="Y431">
        <v>729</v>
      </c>
      <c r="Z431">
        <v>727</v>
      </c>
      <c r="AA431">
        <v>711</v>
      </c>
      <c r="AB431">
        <v>713</v>
      </c>
      <c r="AC431">
        <v>719</v>
      </c>
      <c r="AD431">
        <v>714</v>
      </c>
      <c r="AE431">
        <v>708</v>
      </c>
      <c r="AF431">
        <v>716</v>
      </c>
      <c r="AG431">
        <f>($AF431-$M431)/$M431</f>
        <v>-8.3102493074792248E-3</v>
      </c>
    </row>
    <row r="432" spans="1:33" x14ac:dyDescent="0.25">
      <c r="A432" t="s">
        <v>159</v>
      </c>
      <c r="B432" s="2">
        <v>43312</v>
      </c>
      <c r="C432" s="2">
        <v>43404</v>
      </c>
      <c r="D432">
        <v>1.2040999999999999</v>
      </c>
      <c r="L432">
        <v>996</v>
      </c>
      <c r="M432">
        <v>914</v>
      </c>
      <c r="N432">
        <v>885</v>
      </c>
      <c r="O432">
        <v>886</v>
      </c>
      <c r="P432">
        <v>874</v>
      </c>
      <c r="Q432">
        <v>864</v>
      </c>
      <c r="R432">
        <v>867</v>
      </c>
      <c r="S432">
        <v>881</v>
      </c>
      <c r="T432">
        <v>837</v>
      </c>
      <c r="U432">
        <v>823</v>
      </c>
      <c r="V432">
        <v>857</v>
      </c>
      <c r="W432">
        <v>837</v>
      </c>
      <c r="X432">
        <v>814</v>
      </c>
      <c r="Y432">
        <v>817</v>
      </c>
      <c r="Z432">
        <v>813</v>
      </c>
      <c r="AA432">
        <v>815</v>
      </c>
      <c r="AB432">
        <v>819</v>
      </c>
      <c r="AC432">
        <v>813</v>
      </c>
      <c r="AD432">
        <v>817</v>
      </c>
      <c r="AE432">
        <v>849</v>
      </c>
      <c r="AF432">
        <v>843</v>
      </c>
      <c r="AG432">
        <f>($AF432-$M432)/$M432</f>
        <v>-7.7680525164113792E-2</v>
      </c>
    </row>
    <row r="433" spans="1:33" x14ac:dyDescent="0.25">
      <c r="A433" t="s">
        <v>159</v>
      </c>
      <c r="B433" s="2">
        <v>43231</v>
      </c>
      <c r="C433" s="2">
        <v>43312</v>
      </c>
      <c r="D433">
        <v>0.3417</v>
      </c>
      <c r="L433">
        <v>1098</v>
      </c>
      <c r="M433">
        <v>1039</v>
      </c>
      <c r="N433">
        <v>1050</v>
      </c>
      <c r="O433">
        <v>1063</v>
      </c>
      <c r="P433">
        <v>1068</v>
      </c>
      <c r="Q433">
        <v>1061</v>
      </c>
      <c r="R433">
        <v>1062</v>
      </c>
      <c r="S433">
        <v>1066</v>
      </c>
      <c r="T433">
        <v>1089</v>
      </c>
      <c r="U433">
        <v>1067</v>
      </c>
      <c r="V433">
        <v>1076</v>
      </c>
      <c r="W433">
        <v>1091</v>
      </c>
      <c r="X433">
        <v>1075</v>
      </c>
      <c r="Y433">
        <v>1079</v>
      </c>
      <c r="Z433">
        <v>1082</v>
      </c>
      <c r="AA433">
        <v>1080</v>
      </c>
      <c r="AB433">
        <v>1143</v>
      </c>
      <c r="AC433">
        <v>1127</v>
      </c>
      <c r="AD433">
        <v>1127</v>
      </c>
      <c r="AE433">
        <v>1131</v>
      </c>
      <c r="AF433">
        <v>1121</v>
      </c>
      <c r="AG433">
        <f>($AF433-$M433)/$M433</f>
        <v>7.8922040423484122E-2</v>
      </c>
    </row>
    <row r="434" spans="1:33" x14ac:dyDescent="0.25">
      <c r="A434" t="s">
        <v>159</v>
      </c>
      <c r="B434" s="2">
        <v>43140</v>
      </c>
      <c r="C434" s="2">
        <v>43231</v>
      </c>
      <c r="D434">
        <v>0.84609999999999996</v>
      </c>
      <c r="L434">
        <v>1180</v>
      </c>
      <c r="M434">
        <v>1133</v>
      </c>
      <c r="N434">
        <v>1096</v>
      </c>
      <c r="O434">
        <v>1135</v>
      </c>
      <c r="P434">
        <v>1135</v>
      </c>
      <c r="Q434">
        <v>1149</v>
      </c>
      <c r="R434">
        <v>1147</v>
      </c>
      <c r="S434">
        <v>1181</v>
      </c>
      <c r="T434">
        <v>1218</v>
      </c>
      <c r="U434">
        <v>1212</v>
      </c>
      <c r="V434">
        <v>1210</v>
      </c>
      <c r="W434">
        <v>1246</v>
      </c>
      <c r="X434">
        <v>1237</v>
      </c>
      <c r="Y434">
        <v>1184</v>
      </c>
      <c r="Z434">
        <v>1135</v>
      </c>
      <c r="AA434">
        <v>1111</v>
      </c>
      <c r="AB434">
        <v>1148</v>
      </c>
      <c r="AC434">
        <v>1123</v>
      </c>
      <c r="AD434">
        <v>1128</v>
      </c>
      <c r="AE434">
        <v>1186</v>
      </c>
      <c r="AF434">
        <v>1202</v>
      </c>
      <c r="AG434">
        <f>($AF434-$M434)/$M434</f>
        <v>6.0900264783759928E-2</v>
      </c>
    </row>
    <row r="435" spans="1:33" x14ac:dyDescent="0.25">
      <c r="A435" t="s">
        <v>159</v>
      </c>
      <c r="B435" s="2">
        <v>43041</v>
      </c>
      <c r="C435" s="2">
        <v>43140</v>
      </c>
      <c r="D435">
        <v>0.58240000000000003</v>
      </c>
      <c r="L435">
        <v>1449</v>
      </c>
      <c r="M435">
        <v>1426</v>
      </c>
      <c r="N435">
        <v>1499</v>
      </c>
      <c r="O435">
        <v>1464</v>
      </c>
      <c r="P435">
        <v>1500</v>
      </c>
      <c r="Q435">
        <v>1488</v>
      </c>
      <c r="R435">
        <v>1501</v>
      </c>
      <c r="S435">
        <v>1526</v>
      </c>
      <c r="T435">
        <v>1462</v>
      </c>
      <c r="U435">
        <v>1456</v>
      </c>
      <c r="V435">
        <v>1474</v>
      </c>
      <c r="W435">
        <v>1460</v>
      </c>
      <c r="X435">
        <v>1437</v>
      </c>
      <c r="Y435">
        <v>1426</v>
      </c>
      <c r="Z435">
        <v>1436</v>
      </c>
      <c r="AA435">
        <v>1425</v>
      </c>
      <c r="AB435">
        <v>1375</v>
      </c>
      <c r="AC435">
        <v>1389</v>
      </c>
      <c r="AD435">
        <v>1373</v>
      </c>
      <c r="AE435">
        <v>1339</v>
      </c>
      <c r="AF435">
        <v>1326</v>
      </c>
      <c r="AG435">
        <f>($AF435-$M435)/$M435</f>
        <v>-7.0126227208976155E-2</v>
      </c>
    </row>
    <row r="436" spans="1:33" x14ac:dyDescent="0.25">
      <c r="A436" t="s">
        <v>159</v>
      </c>
      <c r="B436" s="2">
        <v>42944</v>
      </c>
      <c r="C436" s="2">
        <v>43041</v>
      </c>
      <c r="D436">
        <v>0.67870000000000008</v>
      </c>
      <c r="L436">
        <v>1056</v>
      </c>
      <c r="M436">
        <v>1039</v>
      </c>
      <c r="N436">
        <v>1026</v>
      </c>
      <c r="O436">
        <v>1067</v>
      </c>
      <c r="P436">
        <v>1046</v>
      </c>
      <c r="Q436">
        <v>1040</v>
      </c>
      <c r="R436">
        <v>1074</v>
      </c>
      <c r="S436">
        <v>1067</v>
      </c>
      <c r="T436">
        <v>1060</v>
      </c>
      <c r="U436">
        <v>1074</v>
      </c>
      <c r="V436">
        <v>1034</v>
      </c>
      <c r="W436">
        <v>1041</v>
      </c>
      <c r="X436">
        <v>1057</v>
      </c>
      <c r="Y436">
        <v>1066</v>
      </c>
      <c r="Z436">
        <v>1053</v>
      </c>
      <c r="AA436">
        <v>1042</v>
      </c>
      <c r="AB436">
        <v>1054</v>
      </c>
      <c r="AC436">
        <v>1060</v>
      </c>
      <c r="AD436">
        <v>1070</v>
      </c>
      <c r="AE436">
        <v>1079</v>
      </c>
      <c r="AF436">
        <v>1062</v>
      </c>
      <c r="AG436">
        <f>($AF436-$M436)/$M436</f>
        <v>2.2136669874879691E-2</v>
      </c>
    </row>
    <row r="437" spans="1:33" x14ac:dyDescent="0.25">
      <c r="A437" t="s">
        <v>159</v>
      </c>
      <c r="B437" s="2">
        <v>42501</v>
      </c>
      <c r="C437" s="2">
        <v>42867</v>
      </c>
      <c r="D437">
        <v>0.1164</v>
      </c>
      <c r="L437">
        <v>642</v>
      </c>
      <c r="M437">
        <v>599</v>
      </c>
      <c r="N437">
        <v>590</v>
      </c>
      <c r="O437">
        <v>602</v>
      </c>
      <c r="P437">
        <v>625</v>
      </c>
      <c r="Q437">
        <v>619</v>
      </c>
      <c r="R437">
        <v>615</v>
      </c>
      <c r="S437">
        <v>630</v>
      </c>
      <c r="T437">
        <v>645</v>
      </c>
      <c r="U437">
        <v>646</v>
      </c>
      <c r="V437">
        <v>666</v>
      </c>
      <c r="W437">
        <v>644</v>
      </c>
      <c r="X437">
        <v>643</v>
      </c>
      <c r="Y437">
        <v>654</v>
      </c>
      <c r="Z437">
        <v>669</v>
      </c>
      <c r="AA437">
        <v>654</v>
      </c>
      <c r="AB437">
        <v>626</v>
      </c>
      <c r="AC437">
        <v>629</v>
      </c>
      <c r="AD437">
        <v>617</v>
      </c>
      <c r="AE437">
        <v>631</v>
      </c>
      <c r="AF437">
        <v>672</v>
      </c>
      <c r="AG437">
        <f>($AF437-$M437)/$M437</f>
        <v>0.12186978297161936</v>
      </c>
    </row>
    <row r="438" spans="1:33" x14ac:dyDescent="0.25">
      <c r="A438" t="s">
        <v>159</v>
      </c>
      <c r="B438" s="2">
        <v>42409</v>
      </c>
      <c r="C438" s="2">
        <v>42501</v>
      </c>
      <c r="D438">
        <v>0.46400000000000002</v>
      </c>
      <c r="L438">
        <v>698</v>
      </c>
      <c r="M438">
        <v>665</v>
      </c>
      <c r="N438">
        <v>608</v>
      </c>
      <c r="O438">
        <v>664</v>
      </c>
      <c r="P438">
        <v>659</v>
      </c>
      <c r="Q438">
        <v>663</v>
      </c>
      <c r="R438">
        <v>682</v>
      </c>
      <c r="S438">
        <v>659</v>
      </c>
      <c r="T438">
        <v>659</v>
      </c>
      <c r="U438">
        <v>658</v>
      </c>
      <c r="V438">
        <v>637</v>
      </c>
      <c r="W438">
        <v>669</v>
      </c>
      <c r="X438">
        <v>681</v>
      </c>
      <c r="Y438">
        <v>696</v>
      </c>
      <c r="Z438">
        <v>675</v>
      </c>
      <c r="AA438">
        <v>700</v>
      </c>
      <c r="AB438">
        <v>704</v>
      </c>
      <c r="AC438">
        <v>709</v>
      </c>
      <c r="AD438">
        <v>712</v>
      </c>
      <c r="AE438">
        <v>706</v>
      </c>
      <c r="AF438">
        <v>692</v>
      </c>
      <c r="AG438">
        <f>($AF438-$M438)/$M438</f>
        <v>4.06015037593985E-2</v>
      </c>
    </row>
    <row r="439" spans="1:33" x14ac:dyDescent="0.25">
      <c r="A439" t="s">
        <v>159</v>
      </c>
      <c r="B439" s="2">
        <v>42307</v>
      </c>
      <c r="C439" s="2">
        <v>42409</v>
      </c>
      <c r="D439">
        <v>0.51649999999999996</v>
      </c>
      <c r="L439">
        <v>782</v>
      </c>
      <c r="M439">
        <v>702</v>
      </c>
      <c r="N439">
        <v>707</v>
      </c>
      <c r="O439">
        <v>718</v>
      </c>
      <c r="P439">
        <v>707</v>
      </c>
      <c r="Q439">
        <v>730</v>
      </c>
      <c r="R439">
        <v>711</v>
      </c>
      <c r="S439">
        <v>707</v>
      </c>
      <c r="T439">
        <v>700</v>
      </c>
      <c r="U439">
        <v>693</v>
      </c>
      <c r="V439">
        <v>668</v>
      </c>
      <c r="W439">
        <v>680</v>
      </c>
      <c r="X439">
        <v>676</v>
      </c>
      <c r="Y439">
        <v>687</v>
      </c>
      <c r="Z439">
        <v>761</v>
      </c>
      <c r="AA439">
        <v>764</v>
      </c>
      <c r="AB439">
        <v>738</v>
      </c>
      <c r="AC439">
        <v>782</v>
      </c>
      <c r="AD439">
        <v>795</v>
      </c>
      <c r="AE439">
        <v>814</v>
      </c>
      <c r="AF439">
        <v>855</v>
      </c>
      <c r="AG439">
        <f>($AF439-$M439)/$M439</f>
        <v>0.21794871794871795</v>
      </c>
    </row>
    <row r="440" spans="1:33" x14ac:dyDescent="0.25">
      <c r="A440" t="s">
        <v>159</v>
      </c>
      <c r="B440" s="2">
        <v>42216</v>
      </c>
      <c r="C440" s="2">
        <v>42307</v>
      </c>
      <c r="D440">
        <v>0.2797</v>
      </c>
      <c r="L440">
        <v>802</v>
      </c>
      <c r="M440">
        <v>775</v>
      </c>
      <c r="N440">
        <v>773</v>
      </c>
      <c r="O440">
        <v>797</v>
      </c>
      <c r="P440">
        <v>811</v>
      </c>
      <c r="Q440">
        <v>809</v>
      </c>
      <c r="R440">
        <v>808</v>
      </c>
      <c r="S440">
        <v>841</v>
      </c>
      <c r="T440">
        <v>818</v>
      </c>
      <c r="U440">
        <v>807</v>
      </c>
      <c r="V440">
        <v>799</v>
      </c>
      <c r="W440">
        <v>783</v>
      </c>
      <c r="X440">
        <v>784</v>
      </c>
      <c r="Y440">
        <v>754</v>
      </c>
      <c r="Z440">
        <v>737</v>
      </c>
      <c r="AA440">
        <v>707</v>
      </c>
      <c r="AB440">
        <v>664</v>
      </c>
      <c r="AC440">
        <v>642</v>
      </c>
      <c r="AD440">
        <v>674</v>
      </c>
      <c r="AE440">
        <v>677</v>
      </c>
      <c r="AF440">
        <v>708</v>
      </c>
      <c r="AG440">
        <f>($AF440-$M440)/$M440</f>
        <v>-8.6451612903225811E-2</v>
      </c>
    </row>
    <row r="441" spans="1:33" x14ac:dyDescent="0.25">
      <c r="A441" t="s">
        <v>160</v>
      </c>
      <c r="B441" s="2">
        <v>45230</v>
      </c>
      <c r="C441" s="2">
        <v>45322</v>
      </c>
      <c r="D441">
        <v>0.54720000000000002</v>
      </c>
      <c r="L441">
        <v>3815</v>
      </c>
      <c r="M441">
        <v>3590</v>
      </c>
      <c r="N441">
        <v>3949</v>
      </c>
      <c r="O441">
        <v>4271</v>
      </c>
      <c r="P441">
        <v>4193</v>
      </c>
      <c r="Q441">
        <v>4274</v>
      </c>
      <c r="R441">
        <v>4261</v>
      </c>
      <c r="S441">
        <v>4241</v>
      </c>
      <c r="T441">
        <v>4306</v>
      </c>
      <c r="U441">
        <v>4463</v>
      </c>
      <c r="V441">
        <v>4797</v>
      </c>
      <c r="W441">
        <v>4710</v>
      </c>
      <c r="X441">
        <v>4717</v>
      </c>
      <c r="Y441">
        <v>4644</v>
      </c>
      <c r="Z441">
        <v>4777</v>
      </c>
      <c r="AA441">
        <v>4570</v>
      </c>
      <c r="AB441">
        <v>4532</v>
      </c>
      <c r="AC441">
        <v>4524</v>
      </c>
      <c r="AD441">
        <v>4530</v>
      </c>
      <c r="AE441">
        <v>4487</v>
      </c>
      <c r="AF441">
        <v>4681</v>
      </c>
      <c r="AG441">
        <f>($AF441-$M441)/$M441</f>
        <v>0.30389972144846794</v>
      </c>
    </row>
    <row r="442" spans="1:33" x14ac:dyDescent="0.25">
      <c r="A442" t="s">
        <v>160</v>
      </c>
      <c r="B442" s="2">
        <v>44224</v>
      </c>
      <c r="C442" s="2">
        <v>44313</v>
      </c>
      <c r="D442">
        <v>0.18279999999999999</v>
      </c>
      <c r="L442">
        <v>2112.5</v>
      </c>
      <c r="M442">
        <v>2072.5</v>
      </c>
      <c r="N442">
        <v>2112.5</v>
      </c>
      <c r="O442">
        <v>2202.5</v>
      </c>
      <c r="P442">
        <v>2160</v>
      </c>
      <c r="Q442">
        <v>2075</v>
      </c>
      <c r="R442">
        <v>2112.5</v>
      </c>
      <c r="S442">
        <v>2210</v>
      </c>
      <c r="T442">
        <v>2260</v>
      </c>
      <c r="U442">
        <v>2202.5</v>
      </c>
      <c r="V442">
        <v>2287.5</v>
      </c>
      <c r="W442">
        <v>2325</v>
      </c>
      <c r="X442">
        <v>2375</v>
      </c>
      <c r="Y442">
        <v>2382.5</v>
      </c>
      <c r="Z442">
        <v>2295</v>
      </c>
      <c r="AA442">
        <v>2370</v>
      </c>
      <c r="AB442">
        <v>2417.5</v>
      </c>
      <c r="AC442">
        <v>2337.5</v>
      </c>
      <c r="AD442">
        <v>2365</v>
      </c>
      <c r="AE442">
        <v>2187.5</v>
      </c>
      <c r="AF442">
        <v>2280</v>
      </c>
      <c r="AG442">
        <f>($AF442-$M442)/$M442</f>
        <v>0.10012062726176116</v>
      </c>
    </row>
    <row r="443" spans="1:33" x14ac:dyDescent="0.25">
      <c r="A443" t="s">
        <v>160</v>
      </c>
      <c r="B443" s="2">
        <v>43859</v>
      </c>
      <c r="C443" s="2">
        <v>43945</v>
      </c>
      <c r="D443">
        <v>0.63859999999999995</v>
      </c>
      <c r="L443">
        <v>1515</v>
      </c>
      <c r="M443">
        <v>1417.5</v>
      </c>
      <c r="N443">
        <v>1467.5</v>
      </c>
      <c r="O443">
        <v>1427.5</v>
      </c>
      <c r="P443">
        <v>1445</v>
      </c>
      <c r="Q443">
        <v>1432.5</v>
      </c>
      <c r="R443">
        <v>1445</v>
      </c>
      <c r="S443">
        <v>1412.5</v>
      </c>
      <c r="T443">
        <v>1390</v>
      </c>
      <c r="U443">
        <v>1450</v>
      </c>
      <c r="V443">
        <v>1447.5</v>
      </c>
      <c r="W443">
        <v>1472.5</v>
      </c>
      <c r="X443">
        <v>1435</v>
      </c>
      <c r="Y443">
        <v>1352.5</v>
      </c>
      <c r="Z443">
        <v>1407.5</v>
      </c>
      <c r="AA443">
        <v>1402.5</v>
      </c>
      <c r="AB443">
        <v>1390</v>
      </c>
      <c r="AC443">
        <v>1325</v>
      </c>
      <c r="AD443">
        <v>1325</v>
      </c>
      <c r="AE443">
        <v>1290</v>
      </c>
      <c r="AF443">
        <v>1228.8</v>
      </c>
      <c r="AG443">
        <f>($AF443-$M443)/$M443</f>
        <v>-0.13312169312169314</v>
      </c>
    </row>
    <row r="444" spans="1:33" x14ac:dyDescent="0.25">
      <c r="A444" t="s">
        <v>160</v>
      </c>
      <c r="B444" s="2">
        <v>43768</v>
      </c>
      <c r="C444" s="2">
        <v>43859</v>
      </c>
      <c r="D444">
        <v>0.64939999999999998</v>
      </c>
      <c r="L444">
        <v>1355</v>
      </c>
      <c r="M444">
        <v>1236.3</v>
      </c>
      <c r="N444">
        <v>1282.5</v>
      </c>
      <c r="O444">
        <v>1287.5</v>
      </c>
      <c r="P444">
        <v>1320</v>
      </c>
      <c r="Q444">
        <v>1342.5</v>
      </c>
      <c r="R444">
        <v>1350</v>
      </c>
      <c r="S444">
        <v>1357.5</v>
      </c>
      <c r="T444">
        <v>1405</v>
      </c>
      <c r="U444">
        <v>1452.5</v>
      </c>
      <c r="V444">
        <v>1342.5</v>
      </c>
      <c r="W444">
        <v>1362.5</v>
      </c>
      <c r="X444">
        <v>1412.5</v>
      </c>
      <c r="Y444">
        <v>1390</v>
      </c>
      <c r="Z444">
        <v>1352.5</v>
      </c>
      <c r="AA444">
        <v>1300</v>
      </c>
      <c r="AB444">
        <v>1327.5</v>
      </c>
      <c r="AC444">
        <v>1310</v>
      </c>
      <c r="AD444">
        <v>1357.5</v>
      </c>
      <c r="AE444">
        <v>1362.5</v>
      </c>
      <c r="AF444">
        <v>1337.5</v>
      </c>
      <c r="AG444">
        <f>($AF444-$M444)/$M444</f>
        <v>8.1857154412359495E-2</v>
      </c>
    </row>
    <row r="445" spans="1:33" x14ac:dyDescent="0.25">
      <c r="A445" t="s">
        <v>160</v>
      </c>
      <c r="B445" s="2">
        <v>43580</v>
      </c>
      <c r="C445" s="2">
        <v>43670</v>
      </c>
      <c r="D445">
        <v>0.31219999999999998</v>
      </c>
      <c r="L445">
        <v>861.3</v>
      </c>
      <c r="M445">
        <v>785</v>
      </c>
      <c r="N445">
        <v>767.5</v>
      </c>
      <c r="O445">
        <v>751.3</v>
      </c>
      <c r="P445">
        <v>750</v>
      </c>
      <c r="Q445">
        <v>745</v>
      </c>
      <c r="R445">
        <v>714.8</v>
      </c>
      <c r="S445">
        <v>724</v>
      </c>
      <c r="T445">
        <v>768.8</v>
      </c>
      <c r="U445">
        <v>720.3</v>
      </c>
      <c r="V445">
        <v>701.3</v>
      </c>
      <c r="W445">
        <v>682.8</v>
      </c>
      <c r="X445">
        <v>690</v>
      </c>
      <c r="Y445">
        <v>684.8</v>
      </c>
      <c r="Z445">
        <v>667.3</v>
      </c>
      <c r="AA445">
        <v>665.8</v>
      </c>
      <c r="AB445">
        <v>651.29999999999995</v>
      </c>
      <c r="AC445">
        <v>670.5</v>
      </c>
      <c r="AD445">
        <v>643.79999999999995</v>
      </c>
      <c r="AE445">
        <v>647</v>
      </c>
      <c r="AF445">
        <v>637.79999999999995</v>
      </c>
      <c r="AG445">
        <f>($AF445-$M445)/$M445</f>
        <v>-0.18751592356687904</v>
      </c>
    </row>
    <row r="446" spans="1:33" x14ac:dyDescent="0.25">
      <c r="A446" t="s">
        <v>160</v>
      </c>
      <c r="B446" s="2">
        <v>42852</v>
      </c>
      <c r="C446" s="2">
        <v>42942</v>
      </c>
      <c r="D446">
        <v>0.37569999999999998</v>
      </c>
      <c r="L446">
        <v>556.79999999999995</v>
      </c>
      <c r="M446">
        <v>520.29999999999995</v>
      </c>
      <c r="N446">
        <v>530.5</v>
      </c>
      <c r="O446">
        <v>529.79999999999995</v>
      </c>
      <c r="P446">
        <v>529</v>
      </c>
      <c r="Q446">
        <v>514</v>
      </c>
      <c r="R446">
        <v>511.3</v>
      </c>
      <c r="S446">
        <v>509.5</v>
      </c>
      <c r="T446">
        <v>504.8</v>
      </c>
      <c r="U446">
        <v>499.3</v>
      </c>
      <c r="V446">
        <v>517</v>
      </c>
      <c r="W446">
        <v>502.5</v>
      </c>
      <c r="X446">
        <v>493</v>
      </c>
      <c r="Y446">
        <v>495.3</v>
      </c>
      <c r="Z446">
        <v>487.5</v>
      </c>
      <c r="AA446">
        <v>477.5</v>
      </c>
      <c r="AB446">
        <v>488</v>
      </c>
      <c r="AC446">
        <v>484.5</v>
      </c>
      <c r="AD446">
        <v>484.8</v>
      </c>
      <c r="AE446">
        <v>481.8</v>
      </c>
      <c r="AF446">
        <v>477.8</v>
      </c>
      <c r="AG446">
        <f>($AF446-$M446)/$M446</f>
        <v>-8.1683644051508644E-2</v>
      </c>
    </row>
    <row r="447" spans="1:33" x14ac:dyDescent="0.25">
      <c r="A447" t="s">
        <v>160</v>
      </c>
      <c r="B447" s="2">
        <v>42487</v>
      </c>
      <c r="C447" s="2">
        <v>42578</v>
      </c>
      <c r="D447">
        <v>0.2621</v>
      </c>
      <c r="L447">
        <v>272.5</v>
      </c>
      <c r="M447">
        <v>265</v>
      </c>
      <c r="N447">
        <v>257</v>
      </c>
      <c r="O447">
        <v>261</v>
      </c>
      <c r="P447">
        <v>265.8</v>
      </c>
      <c r="Q447">
        <v>267.3</v>
      </c>
      <c r="R447">
        <v>266.5</v>
      </c>
      <c r="S447">
        <v>267.8</v>
      </c>
      <c r="T447">
        <v>257.5</v>
      </c>
      <c r="U447">
        <v>264.5</v>
      </c>
      <c r="V447">
        <v>270.5</v>
      </c>
      <c r="W447">
        <v>279.8</v>
      </c>
      <c r="X447">
        <v>285</v>
      </c>
      <c r="Y447">
        <v>289.5</v>
      </c>
      <c r="Z447">
        <v>295</v>
      </c>
      <c r="AA447">
        <v>291</v>
      </c>
      <c r="AB447">
        <v>296.3</v>
      </c>
      <c r="AC447">
        <v>295.8</v>
      </c>
      <c r="AD447">
        <v>299.8</v>
      </c>
      <c r="AE447">
        <v>307.8</v>
      </c>
      <c r="AF447">
        <v>308.3</v>
      </c>
      <c r="AG447">
        <f>($AF447-$M447)/$M447</f>
        <v>0.16339622641509438</v>
      </c>
    </row>
    <row r="448" spans="1:33" x14ac:dyDescent="0.25">
      <c r="A448" t="s">
        <v>160</v>
      </c>
      <c r="B448" s="2">
        <v>42121</v>
      </c>
      <c r="C448" s="2">
        <v>42213</v>
      </c>
      <c r="D448">
        <v>0.12239999999999999</v>
      </c>
      <c r="L448">
        <v>370.8</v>
      </c>
      <c r="M448">
        <v>357.5</v>
      </c>
      <c r="N448">
        <v>354.3</v>
      </c>
      <c r="O448">
        <v>346</v>
      </c>
      <c r="P448">
        <v>341.8</v>
      </c>
      <c r="Q448">
        <v>351.3</v>
      </c>
      <c r="R448">
        <v>358</v>
      </c>
      <c r="S448">
        <v>356.8</v>
      </c>
      <c r="T448">
        <v>361.5</v>
      </c>
      <c r="U448">
        <v>355</v>
      </c>
      <c r="V448">
        <v>353</v>
      </c>
      <c r="W448">
        <v>356.8</v>
      </c>
      <c r="X448">
        <v>356.3</v>
      </c>
      <c r="Y448">
        <v>353.8</v>
      </c>
      <c r="Z448">
        <v>350.5</v>
      </c>
      <c r="AA448">
        <v>352.8</v>
      </c>
      <c r="AB448">
        <v>354.3</v>
      </c>
      <c r="AC448">
        <v>359</v>
      </c>
      <c r="AD448">
        <v>358.3</v>
      </c>
      <c r="AE448">
        <v>363.3</v>
      </c>
      <c r="AF448">
        <v>371.3</v>
      </c>
      <c r="AG448">
        <f>($AF448-$M448)/$M448</f>
        <v>3.8601398601398634E-2</v>
      </c>
    </row>
    <row r="449" spans="1:33" x14ac:dyDescent="0.25">
      <c r="A449" t="s">
        <v>196</v>
      </c>
      <c r="B449" s="2">
        <v>44782</v>
      </c>
      <c r="C449" s="2">
        <v>44864</v>
      </c>
      <c r="D449">
        <v>0.43480000000000002</v>
      </c>
      <c r="L449">
        <v>63.9</v>
      </c>
      <c r="M449">
        <v>61.65</v>
      </c>
      <c r="N449">
        <v>61.52</v>
      </c>
      <c r="O449">
        <v>59.6</v>
      </c>
      <c r="P449">
        <v>58.51</v>
      </c>
      <c r="Q449">
        <v>56.45</v>
      </c>
      <c r="R449">
        <v>56.41</v>
      </c>
      <c r="S449">
        <v>55.95</v>
      </c>
      <c r="T449">
        <v>54.98</v>
      </c>
      <c r="U449">
        <v>55.96</v>
      </c>
      <c r="V449">
        <v>55.22</v>
      </c>
      <c r="W449">
        <v>53.3</v>
      </c>
      <c r="X449">
        <v>54.17</v>
      </c>
      <c r="Y449">
        <v>53.39</v>
      </c>
      <c r="Z449">
        <v>54.68</v>
      </c>
      <c r="AA449">
        <v>54.42</v>
      </c>
      <c r="AB449">
        <v>55.5</v>
      </c>
      <c r="AC449">
        <v>56.48</v>
      </c>
      <c r="AD449">
        <v>57.54</v>
      </c>
      <c r="AE449">
        <v>56.43</v>
      </c>
      <c r="AF449">
        <v>55.35</v>
      </c>
      <c r="AG449">
        <f>($AF449-$M449)/$M449</f>
        <v>-0.10218978102189777</v>
      </c>
    </row>
    <row r="450" spans="1:33" x14ac:dyDescent="0.25">
      <c r="A450" t="s">
        <v>161</v>
      </c>
      <c r="B450" s="2">
        <v>45162</v>
      </c>
      <c r="C450" s="2">
        <v>45225</v>
      </c>
      <c r="D450">
        <v>0.38340000000000002</v>
      </c>
      <c r="L450">
        <v>133.80000000000001</v>
      </c>
      <c r="M450">
        <v>130.55000000000001</v>
      </c>
      <c r="N450">
        <v>130.56</v>
      </c>
      <c r="O450">
        <v>138.80000000000001</v>
      </c>
      <c r="P450">
        <v>146.79</v>
      </c>
      <c r="Q450">
        <v>152.34</v>
      </c>
      <c r="R450">
        <v>151.57</v>
      </c>
      <c r="S450">
        <v>149.47</v>
      </c>
      <c r="T450">
        <v>148.86000000000001</v>
      </c>
      <c r="U450">
        <v>158.47999999999999</v>
      </c>
      <c r="V450">
        <v>148.16</v>
      </c>
      <c r="W450">
        <v>151</v>
      </c>
      <c r="X450">
        <v>148.88</v>
      </c>
      <c r="Y450">
        <v>147.44999999999999</v>
      </c>
      <c r="Z450">
        <v>147.06</v>
      </c>
      <c r="AA450">
        <v>143.80000000000001</v>
      </c>
      <c r="AB450">
        <v>144.59</v>
      </c>
      <c r="AC450">
        <v>140.38</v>
      </c>
      <c r="AD450">
        <v>140.78</v>
      </c>
      <c r="AE450">
        <v>138.58000000000001</v>
      </c>
      <c r="AF450">
        <v>137.22</v>
      </c>
      <c r="AG450">
        <f>($AF450-$M450)/$M450</f>
        <v>5.1091535810034366E-2</v>
      </c>
    </row>
    <row r="451" spans="1:33" x14ac:dyDescent="0.25">
      <c r="A451" t="s">
        <v>161</v>
      </c>
      <c r="B451" s="2">
        <v>44496</v>
      </c>
      <c r="C451" s="2">
        <v>44650</v>
      </c>
      <c r="D451">
        <v>0.22220000000000001</v>
      </c>
      <c r="L451">
        <v>150.59</v>
      </c>
      <c r="M451">
        <v>143.47</v>
      </c>
      <c r="N451">
        <v>156.19999999999999</v>
      </c>
      <c r="O451">
        <v>157</v>
      </c>
      <c r="P451">
        <v>156.80000000000001</v>
      </c>
      <c r="Q451">
        <v>157.15</v>
      </c>
      <c r="R451">
        <v>156.69999999999999</v>
      </c>
      <c r="S451">
        <v>157.19</v>
      </c>
      <c r="T451">
        <v>151.97999999999999</v>
      </c>
      <c r="U451">
        <v>158.19999999999999</v>
      </c>
      <c r="V451">
        <v>169.36</v>
      </c>
      <c r="W451">
        <v>173.38</v>
      </c>
      <c r="X451">
        <v>169.89</v>
      </c>
      <c r="Y451">
        <v>167.68</v>
      </c>
      <c r="Z451">
        <v>163.28</v>
      </c>
      <c r="AA451">
        <v>164.17</v>
      </c>
      <c r="AB451">
        <v>164.45</v>
      </c>
      <c r="AC451">
        <v>164.5</v>
      </c>
      <c r="AD451">
        <v>169.09</v>
      </c>
      <c r="AE451">
        <v>164.61</v>
      </c>
      <c r="AF451">
        <v>162.41999999999999</v>
      </c>
      <c r="AG451">
        <f>($AF451-$M451)/$M451</f>
        <v>0.13208336237540941</v>
      </c>
    </row>
    <row r="452" spans="1:33" x14ac:dyDescent="0.25">
      <c r="A452" t="s">
        <v>161</v>
      </c>
      <c r="B452" s="2">
        <v>44432</v>
      </c>
      <c r="C452" s="2">
        <v>44496</v>
      </c>
      <c r="D452">
        <v>2.84</v>
      </c>
      <c r="L452">
        <v>182</v>
      </c>
      <c r="M452">
        <v>178.51</v>
      </c>
      <c r="N452">
        <v>172.16</v>
      </c>
      <c r="O452">
        <v>173.31</v>
      </c>
      <c r="P452">
        <v>159.28</v>
      </c>
      <c r="Q452">
        <v>164.85</v>
      </c>
      <c r="R452">
        <v>158.30000000000001</v>
      </c>
      <c r="S452">
        <v>149.80000000000001</v>
      </c>
      <c r="T452">
        <v>154.52000000000001</v>
      </c>
      <c r="U452">
        <v>160.78</v>
      </c>
      <c r="V452">
        <v>159</v>
      </c>
      <c r="W452">
        <v>159.16</v>
      </c>
      <c r="X452">
        <v>161.82</v>
      </c>
      <c r="Y452">
        <v>167.32</v>
      </c>
      <c r="Z452">
        <v>157.9</v>
      </c>
      <c r="AA452">
        <v>157.47999999999999</v>
      </c>
      <c r="AB452">
        <v>158.11000000000001</v>
      </c>
      <c r="AC452">
        <v>159.69</v>
      </c>
      <c r="AD452">
        <v>153.19999999999999</v>
      </c>
      <c r="AE452">
        <v>157.75</v>
      </c>
      <c r="AF452">
        <v>163.01</v>
      </c>
      <c r="AG452">
        <f>($AF452-$M452)/$M452</f>
        <v>-8.6829869475099436E-2</v>
      </c>
    </row>
    <row r="453" spans="1:33" x14ac:dyDescent="0.25">
      <c r="A453" t="s">
        <v>161</v>
      </c>
      <c r="B453" s="2">
        <v>44132</v>
      </c>
      <c r="C453" s="2">
        <v>44285</v>
      </c>
      <c r="D453">
        <v>0.84050000000000002</v>
      </c>
      <c r="L453">
        <v>157.08000000000001</v>
      </c>
      <c r="M453">
        <v>156.13</v>
      </c>
      <c r="N453">
        <v>161.97999999999999</v>
      </c>
      <c r="O453">
        <v>155.43</v>
      </c>
      <c r="P453">
        <v>165.79</v>
      </c>
      <c r="Q453">
        <v>163.19999999999999</v>
      </c>
      <c r="R453">
        <v>165.11</v>
      </c>
      <c r="S453">
        <v>164.95</v>
      </c>
      <c r="T453">
        <v>181.96</v>
      </c>
      <c r="U453">
        <v>174.42</v>
      </c>
      <c r="V453">
        <v>159</v>
      </c>
      <c r="W453">
        <v>157</v>
      </c>
      <c r="X453">
        <v>159.46</v>
      </c>
      <c r="Y453">
        <v>150</v>
      </c>
      <c r="Z453">
        <v>150.80000000000001</v>
      </c>
      <c r="AA453">
        <v>149.62</v>
      </c>
      <c r="AB453">
        <v>150.21</v>
      </c>
      <c r="AC453">
        <v>148.79</v>
      </c>
      <c r="AD453">
        <v>146.19999999999999</v>
      </c>
      <c r="AE453">
        <v>146.09</v>
      </c>
      <c r="AF453">
        <v>143.81</v>
      </c>
      <c r="AG453">
        <f>($AF453-$M453)/$M453</f>
        <v>-7.8908601806187112E-2</v>
      </c>
    </row>
    <row r="454" spans="1:33" x14ac:dyDescent="0.25">
      <c r="A454" t="s">
        <v>162</v>
      </c>
      <c r="B454" s="2">
        <v>44791</v>
      </c>
      <c r="C454" s="2">
        <v>44860</v>
      </c>
      <c r="D454">
        <v>0.25900000000000001</v>
      </c>
      <c r="L454">
        <v>57.95</v>
      </c>
      <c r="M454">
        <v>56.38</v>
      </c>
      <c r="N454">
        <v>55.63</v>
      </c>
      <c r="O454">
        <v>55.27</v>
      </c>
      <c r="P454">
        <v>53.3</v>
      </c>
      <c r="Q454">
        <v>53.02</v>
      </c>
      <c r="R454">
        <v>52.5</v>
      </c>
      <c r="S454">
        <v>52.18</v>
      </c>
      <c r="T454">
        <v>52.4</v>
      </c>
      <c r="U454">
        <v>52.4</v>
      </c>
      <c r="V454">
        <v>51.16</v>
      </c>
      <c r="W454">
        <v>51.64</v>
      </c>
      <c r="X454">
        <v>51.16</v>
      </c>
      <c r="Y454">
        <v>51.53</v>
      </c>
      <c r="Z454">
        <v>52.5</v>
      </c>
      <c r="AA454">
        <v>52.02</v>
      </c>
      <c r="AB454">
        <v>52.33</v>
      </c>
      <c r="AC454">
        <v>52.44</v>
      </c>
      <c r="AD454">
        <v>52.1</v>
      </c>
      <c r="AE454">
        <v>50.96</v>
      </c>
      <c r="AF454">
        <v>49.61</v>
      </c>
      <c r="AG454">
        <f>($AF454-$M454)/$M454</f>
        <v>-0.12007804185881524</v>
      </c>
    </row>
    <row r="455" spans="1:33" x14ac:dyDescent="0.25">
      <c r="A455" t="s">
        <v>162</v>
      </c>
      <c r="B455" s="2">
        <v>44673</v>
      </c>
      <c r="C455" s="2">
        <v>44791</v>
      </c>
      <c r="D455">
        <v>0.1444</v>
      </c>
      <c r="L455">
        <v>47.46</v>
      </c>
      <c r="M455">
        <v>45.55</v>
      </c>
      <c r="N455">
        <v>44.73</v>
      </c>
      <c r="O455">
        <v>47</v>
      </c>
      <c r="P455">
        <v>46.32</v>
      </c>
      <c r="Q455">
        <v>48.68</v>
      </c>
      <c r="R455">
        <v>48.47</v>
      </c>
      <c r="S455">
        <v>47.07</v>
      </c>
      <c r="T455">
        <v>46.55</v>
      </c>
      <c r="U455">
        <v>49.28</v>
      </c>
      <c r="V455">
        <v>50.25</v>
      </c>
      <c r="W455">
        <v>50.38</v>
      </c>
      <c r="X455">
        <v>50.28</v>
      </c>
      <c r="Y455">
        <v>49.9</v>
      </c>
      <c r="Z455">
        <v>51.21</v>
      </c>
      <c r="AA455">
        <v>50.85</v>
      </c>
      <c r="AB455">
        <v>51.79</v>
      </c>
      <c r="AC455">
        <v>52.23</v>
      </c>
      <c r="AD455">
        <v>51.95</v>
      </c>
      <c r="AE455">
        <v>49.62</v>
      </c>
      <c r="AF455">
        <v>50.05</v>
      </c>
      <c r="AG455">
        <f>($AF455-$M455)/$M455</f>
        <v>9.8792535675082338E-2</v>
      </c>
    </row>
    <row r="456" spans="1:33" x14ac:dyDescent="0.25">
      <c r="A456" t="s">
        <v>162</v>
      </c>
      <c r="B456" s="2">
        <v>44495</v>
      </c>
      <c r="C456" s="2">
        <v>44673</v>
      </c>
      <c r="D456">
        <v>0.20960000000000001</v>
      </c>
      <c r="L456">
        <v>70.02</v>
      </c>
      <c r="M456">
        <v>62.14</v>
      </c>
      <c r="N456">
        <v>60.06</v>
      </c>
      <c r="O456">
        <v>61.78</v>
      </c>
      <c r="P456">
        <v>62.6</v>
      </c>
      <c r="Q456">
        <v>64.78</v>
      </c>
      <c r="R456">
        <v>64.92</v>
      </c>
      <c r="S456">
        <v>67.66</v>
      </c>
      <c r="T456">
        <v>66.94</v>
      </c>
      <c r="U456">
        <v>66.33</v>
      </c>
      <c r="V456">
        <v>67.72</v>
      </c>
      <c r="W456">
        <v>68.09</v>
      </c>
      <c r="X456">
        <v>69.680000000000007</v>
      </c>
      <c r="Y456">
        <v>65.41</v>
      </c>
      <c r="Z456">
        <v>65.75</v>
      </c>
      <c r="AA456">
        <v>65.37</v>
      </c>
      <c r="AB456">
        <v>66.52</v>
      </c>
      <c r="AC456">
        <v>64.5</v>
      </c>
      <c r="AD456">
        <v>65.2</v>
      </c>
      <c r="AE456">
        <v>69.95</v>
      </c>
      <c r="AF456">
        <v>72.739999999999995</v>
      </c>
      <c r="AG456">
        <f>($AF456-$M456)/$M456</f>
        <v>0.17058255551979393</v>
      </c>
    </row>
    <row r="457" spans="1:33" x14ac:dyDescent="0.25">
      <c r="A457" t="s">
        <v>162</v>
      </c>
      <c r="B457" s="2">
        <v>44315</v>
      </c>
      <c r="C457" s="2">
        <v>44426</v>
      </c>
      <c r="D457">
        <v>0.495</v>
      </c>
      <c r="L457">
        <v>67.650000000000006</v>
      </c>
      <c r="M457">
        <v>63.5</v>
      </c>
      <c r="N457">
        <v>62.55</v>
      </c>
      <c r="O457">
        <v>59.46</v>
      </c>
      <c r="P457">
        <v>57.9</v>
      </c>
      <c r="Q457">
        <v>58.56</v>
      </c>
      <c r="R457">
        <v>60</v>
      </c>
      <c r="S457">
        <v>59</v>
      </c>
      <c r="T457">
        <v>59.92</v>
      </c>
      <c r="U457">
        <v>62.01</v>
      </c>
      <c r="V457">
        <v>60.68</v>
      </c>
      <c r="W457">
        <v>60</v>
      </c>
      <c r="X457">
        <v>60.26</v>
      </c>
      <c r="Y457">
        <v>56.51</v>
      </c>
      <c r="Z457">
        <v>57.97</v>
      </c>
      <c r="AA457">
        <v>60.4</v>
      </c>
      <c r="AB457">
        <v>59.63</v>
      </c>
      <c r="AC457">
        <v>62.94</v>
      </c>
      <c r="AD457">
        <v>61.18</v>
      </c>
      <c r="AE457">
        <v>62.2</v>
      </c>
      <c r="AF457">
        <v>63.38</v>
      </c>
      <c r="AG457">
        <f>($AF457-$M457)/$M457</f>
        <v>-1.8897637795275187E-3</v>
      </c>
    </row>
    <row r="458" spans="1:33" x14ac:dyDescent="0.25">
      <c r="A458" t="s">
        <v>162</v>
      </c>
      <c r="B458" s="2">
        <v>44123</v>
      </c>
      <c r="C458" s="2">
        <v>44315</v>
      </c>
      <c r="D458">
        <v>1.0590999999999999</v>
      </c>
      <c r="L458">
        <v>57.98</v>
      </c>
      <c r="M458">
        <v>50.81</v>
      </c>
      <c r="N458">
        <v>48.93</v>
      </c>
      <c r="O458">
        <v>49.31</v>
      </c>
      <c r="P458">
        <v>48.72</v>
      </c>
      <c r="Q458">
        <v>49.03</v>
      </c>
      <c r="R458">
        <v>50.23</v>
      </c>
      <c r="S458">
        <v>49.65</v>
      </c>
      <c r="T458">
        <v>47.87</v>
      </c>
      <c r="U458">
        <v>48.05</v>
      </c>
      <c r="V458">
        <v>47.48</v>
      </c>
      <c r="W458">
        <v>49.88</v>
      </c>
      <c r="X458">
        <v>49.72</v>
      </c>
      <c r="Y458">
        <v>49.92</v>
      </c>
      <c r="Z458">
        <v>50.2</v>
      </c>
      <c r="AA458">
        <v>57.75</v>
      </c>
      <c r="AB458">
        <v>56.86</v>
      </c>
      <c r="AC458">
        <v>54.91</v>
      </c>
      <c r="AD458">
        <v>52.91</v>
      </c>
      <c r="AE458">
        <v>53.55</v>
      </c>
      <c r="AF458">
        <v>53.29</v>
      </c>
      <c r="AG458">
        <f>($AF458-$M458)/$M458</f>
        <v>4.8809289509938923E-2</v>
      </c>
    </row>
    <row r="459" spans="1:33" x14ac:dyDescent="0.25">
      <c r="A459" t="s">
        <v>315</v>
      </c>
      <c r="B459" s="2">
        <v>45140</v>
      </c>
      <c r="C459" s="2">
        <v>45226</v>
      </c>
      <c r="D459">
        <v>19</v>
      </c>
      <c r="L459">
        <v>70.55</v>
      </c>
      <c r="M459">
        <v>68.72</v>
      </c>
      <c r="N459">
        <v>70.099999999999994</v>
      </c>
      <c r="O459">
        <v>69.78</v>
      </c>
      <c r="P459">
        <v>69.739999999999995</v>
      </c>
      <c r="Q459">
        <v>68.41</v>
      </c>
      <c r="R459">
        <v>67.92</v>
      </c>
      <c r="S459">
        <v>66.3</v>
      </c>
      <c r="T459">
        <v>66.06</v>
      </c>
      <c r="U459">
        <v>64.150000000000006</v>
      </c>
      <c r="V459">
        <v>62.5</v>
      </c>
      <c r="W459">
        <v>62.41</v>
      </c>
      <c r="X459">
        <v>63.56</v>
      </c>
      <c r="Y459">
        <v>58.6</v>
      </c>
      <c r="Z459">
        <v>60.3</v>
      </c>
      <c r="AA459">
        <v>59.8</v>
      </c>
      <c r="AB459">
        <v>60.71</v>
      </c>
      <c r="AC459">
        <v>59.15</v>
      </c>
      <c r="AD459">
        <v>59.7</v>
      </c>
      <c r="AE459">
        <v>62.99</v>
      </c>
      <c r="AF459">
        <v>66.150000000000006</v>
      </c>
      <c r="AG459">
        <f>($AF459-$M459)/$M459</f>
        <v>-3.7398137369033663E-2</v>
      </c>
    </row>
    <row r="460" spans="1:33" x14ac:dyDescent="0.25">
      <c r="A460" t="s">
        <v>163</v>
      </c>
      <c r="B460" s="2">
        <v>45422</v>
      </c>
      <c r="C460" s="2">
        <v>45512</v>
      </c>
      <c r="D460">
        <v>0.16789999999999999</v>
      </c>
      <c r="L460">
        <v>35000</v>
      </c>
      <c r="M460">
        <v>34640</v>
      </c>
      <c r="N460">
        <v>34590</v>
      </c>
      <c r="O460">
        <v>35230</v>
      </c>
      <c r="P460">
        <v>36820</v>
      </c>
      <c r="Q460">
        <v>36090</v>
      </c>
      <c r="R460">
        <v>36340</v>
      </c>
      <c r="S460">
        <v>36630</v>
      </c>
      <c r="T460">
        <v>36180</v>
      </c>
      <c r="U460">
        <v>36830</v>
      </c>
      <c r="V460">
        <v>35790</v>
      </c>
      <c r="W460">
        <v>35630</v>
      </c>
      <c r="X460">
        <v>35500</v>
      </c>
      <c r="Y460">
        <v>35380</v>
      </c>
      <c r="Z460">
        <v>34500</v>
      </c>
      <c r="AA460">
        <v>33630</v>
      </c>
      <c r="AB460">
        <v>34210</v>
      </c>
      <c r="AC460">
        <v>34460</v>
      </c>
      <c r="AD460">
        <v>33540</v>
      </c>
      <c r="AE460">
        <v>34700</v>
      </c>
      <c r="AF460">
        <v>34460</v>
      </c>
      <c r="AG460">
        <f>($AF460-$M460)/$M460</f>
        <v>-5.1963048498845262E-3</v>
      </c>
    </row>
    <row r="461" spans="1:33" x14ac:dyDescent="0.25">
      <c r="A461" t="s">
        <v>163</v>
      </c>
      <c r="B461" s="2">
        <v>44424</v>
      </c>
      <c r="C461" s="2">
        <v>44512</v>
      </c>
      <c r="D461">
        <v>0.22389999999999999</v>
      </c>
      <c r="L461">
        <v>14976.7</v>
      </c>
      <c r="M461">
        <v>14866.7</v>
      </c>
      <c r="N461">
        <v>14776.7</v>
      </c>
      <c r="O461">
        <v>14273.3</v>
      </c>
      <c r="P461">
        <v>14313.3</v>
      </c>
      <c r="Q461">
        <v>14696.7</v>
      </c>
      <c r="R461">
        <v>14990</v>
      </c>
      <c r="S461">
        <v>14916.7</v>
      </c>
      <c r="T461">
        <v>15226.7</v>
      </c>
      <c r="U461">
        <v>15360</v>
      </c>
      <c r="V461">
        <v>15523.3</v>
      </c>
      <c r="W461">
        <v>15746.7</v>
      </c>
      <c r="X461">
        <v>15826.7</v>
      </c>
      <c r="Y461">
        <v>16010</v>
      </c>
      <c r="Z461">
        <v>16330</v>
      </c>
      <c r="AA461">
        <v>16726.7</v>
      </c>
      <c r="AB461">
        <v>16886.7</v>
      </c>
      <c r="AC461">
        <v>17283.3</v>
      </c>
      <c r="AD461">
        <v>17333.3</v>
      </c>
      <c r="AE461">
        <v>18183.3</v>
      </c>
      <c r="AF461">
        <v>18456.7</v>
      </c>
      <c r="AG461">
        <f>($AF461-$M461)/$M461</f>
        <v>0.24147927919444126</v>
      </c>
    </row>
    <row r="462" spans="1:33" x14ac:dyDescent="0.25">
      <c r="A462" t="s">
        <v>163</v>
      </c>
      <c r="B462" s="2">
        <v>44133</v>
      </c>
      <c r="C462" s="2">
        <v>44224</v>
      </c>
      <c r="D462">
        <v>0.1363</v>
      </c>
      <c r="L462">
        <v>9665</v>
      </c>
      <c r="M462">
        <v>9300</v>
      </c>
      <c r="N462">
        <v>9293.2999999999993</v>
      </c>
      <c r="O462">
        <v>9303.2999999999993</v>
      </c>
      <c r="P462">
        <v>9683.2999999999993</v>
      </c>
      <c r="Q462">
        <v>9676.7000000000007</v>
      </c>
      <c r="R462">
        <v>9978.2999999999993</v>
      </c>
      <c r="S462">
        <v>9823.2999999999993</v>
      </c>
      <c r="T462">
        <v>9946.7000000000007</v>
      </c>
      <c r="U462">
        <v>10073.299999999999</v>
      </c>
      <c r="V462">
        <v>10343.299999999999</v>
      </c>
      <c r="W462">
        <v>10856.7</v>
      </c>
      <c r="X462">
        <v>11000</v>
      </c>
      <c r="Y462">
        <v>10790</v>
      </c>
      <c r="Z462">
        <v>10600</v>
      </c>
      <c r="AA462">
        <v>10713.3</v>
      </c>
      <c r="AB462">
        <v>11313.3</v>
      </c>
      <c r="AC462">
        <v>11296.7</v>
      </c>
      <c r="AD462">
        <v>11666.7</v>
      </c>
      <c r="AE462">
        <v>11736.7</v>
      </c>
      <c r="AF462">
        <v>11823.3</v>
      </c>
      <c r="AG462">
        <f>($AF462-$M462)/$M462</f>
        <v>0.27132258064516124</v>
      </c>
    </row>
    <row r="463" spans="1:33" x14ac:dyDescent="0.25">
      <c r="A463" t="s">
        <v>163</v>
      </c>
      <c r="B463" s="2">
        <v>44040</v>
      </c>
      <c r="C463" s="2">
        <v>44133</v>
      </c>
      <c r="D463">
        <v>0.28960000000000002</v>
      </c>
      <c r="L463">
        <v>9653.2999999999993</v>
      </c>
      <c r="M463">
        <v>9635</v>
      </c>
      <c r="N463">
        <v>9578.2999999999993</v>
      </c>
      <c r="O463">
        <v>9600</v>
      </c>
      <c r="P463">
        <v>9653.2999999999993</v>
      </c>
      <c r="Q463">
        <v>9708.2999999999993</v>
      </c>
      <c r="R463">
        <v>9728.2999999999993</v>
      </c>
      <c r="S463">
        <v>9521.7000000000007</v>
      </c>
      <c r="T463">
        <v>9313.2999999999993</v>
      </c>
      <c r="U463">
        <v>9336.7000000000007</v>
      </c>
      <c r="V463">
        <v>9280</v>
      </c>
      <c r="W463">
        <v>9568.2999999999993</v>
      </c>
      <c r="X463">
        <v>9563.2999999999993</v>
      </c>
      <c r="Y463">
        <v>9550</v>
      </c>
      <c r="Z463">
        <v>9660</v>
      </c>
      <c r="AA463">
        <v>9575</v>
      </c>
      <c r="AB463">
        <v>9256.7000000000007</v>
      </c>
      <c r="AC463">
        <v>9325</v>
      </c>
      <c r="AD463">
        <v>9280</v>
      </c>
      <c r="AE463">
        <v>9296.7000000000007</v>
      </c>
      <c r="AF463">
        <v>9318.2999999999993</v>
      </c>
      <c r="AG463">
        <f>($AF463-$M463)/$M463</f>
        <v>-3.2869745718733856E-2</v>
      </c>
    </row>
    <row r="464" spans="1:33" x14ac:dyDescent="0.25">
      <c r="A464" t="s">
        <v>163</v>
      </c>
      <c r="B464" s="2">
        <v>43951</v>
      </c>
      <c r="C464" s="2">
        <v>44040</v>
      </c>
      <c r="D464">
        <v>0.30399999999999999</v>
      </c>
      <c r="L464">
        <v>7646.7</v>
      </c>
      <c r="M464">
        <v>7225</v>
      </c>
      <c r="N464">
        <v>7453.3</v>
      </c>
      <c r="O464">
        <v>7496.7</v>
      </c>
      <c r="P464">
        <v>7573.3</v>
      </c>
      <c r="Q464">
        <v>7651.7</v>
      </c>
      <c r="R464">
        <v>7585</v>
      </c>
      <c r="S464">
        <v>7358.3</v>
      </c>
      <c r="T464">
        <v>7508.3</v>
      </c>
      <c r="U464">
        <v>7233.3</v>
      </c>
      <c r="V464">
        <v>7270</v>
      </c>
      <c r="W464">
        <v>7423.3</v>
      </c>
      <c r="X464">
        <v>7361.7</v>
      </c>
      <c r="Y464">
        <v>7375</v>
      </c>
      <c r="Z464">
        <v>7480</v>
      </c>
      <c r="AA464">
        <v>7565</v>
      </c>
      <c r="AB464">
        <v>7296.7</v>
      </c>
      <c r="AC464">
        <v>7361.7</v>
      </c>
      <c r="AD464">
        <v>7166.7</v>
      </c>
      <c r="AE464">
        <v>7485</v>
      </c>
      <c r="AF464">
        <v>7558.3</v>
      </c>
      <c r="AG464">
        <f>($AF464-$M464)/$M464</f>
        <v>4.6131487889273383E-2</v>
      </c>
    </row>
    <row r="465" spans="1:33" x14ac:dyDescent="0.25">
      <c r="A465" t="s">
        <v>163</v>
      </c>
      <c r="B465" s="2">
        <v>43581</v>
      </c>
      <c r="C465" s="2">
        <v>43672</v>
      </c>
      <c r="D465">
        <v>0.39379999999999998</v>
      </c>
      <c r="L465">
        <v>5881.7</v>
      </c>
      <c r="M465">
        <v>5731.7</v>
      </c>
      <c r="N465">
        <v>5593.3</v>
      </c>
      <c r="O465">
        <v>5593.3</v>
      </c>
      <c r="P465">
        <v>5568.3</v>
      </c>
      <c r="Q465">
        <v>5423.3</v>
      </c>
      <c r="R465">
        <v>5425</v>
      </c>
      <c r="S465">
        <v>5563.3</v>
      </c>
      <c r="T465">
        <v>5385</v>
      </c>
      <c r="U465">
        <v>5408.3</v>
      </c>
      <c r="V465">
        <v>5238.3</v>
      </c>
      <c r="W465">
        <v>5140</v>
      </c>
      <c r="X465">
        <v>5095</v>
      </c>
      <c r="Y465">
        <v>4970</v>
      </c>
      <c r="Z465">
        <v>4846.7</v>
      </c>
      <c r="AA465">
        <v>4871.7</v>
      </c>
      <c r="AB465">
        <v>5003.3</v>
      </c>
      <c r="AC465">
        <v>4895</v>
      </c>
      <c r="AD465">
        <v>5056.7</v>
      </c>
      <c r="AE465">
        <v>4930</v>
      </c>
      <c r="AF465">
        <v>4828.3</v>
      </c>
      <c r="AG465">
        <f>($AF465-$M465)/$M465</f>
        <v>-0.15761466929532245</v>
      </c>
    </row>
    <row r="466" spans="1:33" x14ac:dyDescent="0.25">
      <c r="A466" t="s">
        <v>163</v>
      </c>
      <c r="B466" s="2">
        <v>43496</v>
      </c>
      <c r="C466" s="2">
        <v>43581</v>
      </c>
      <c r="D466">
        <v>0.18609999999999999</v>
      </c>
      <c r="L466">
        <v>5211.7</v>
      </c>
      <c r="M466">
        <v>5135</v>
      </c>
      <c r="N466">
        <v>5243.3</v>
      </c>
      <c r="O466">
        <v>5210</v>
      </c>
      <c r="P466">
        <v>5198.3</v>
      </c>
      <c r="Q466">
        <v>5286.7</v>
      </c>
      <c r="R466">
        <v>5006.7</v>
      </c>
      <c r="S466">
        <v>5226.7</v>
      </c>
      <c r="T466">
        <v>5393.3</v>
      </c>
      <c r="U466">
        <v>5371.7</v>
      </c>
      <c r="V466">
        <v>5301.7</v>
      </c>
      <c r="W466">
        <v>5298.3</v>
      </c>
      <c r="X466">
        <v>5273.3</v>
      </c>
      <c r="Y466">
        <v>5221.7</v>
      </c>
      <c r="Z466">
        <v>5268.3</v>
      </c>
      <c r="AA466">
        <v>5163.3</v>
      </c>
      <c r="AB466">
        <v>5203.3</v>
      </c>
      <c r="AC466">
        <v>5160</v>
      </c>
      <c r="AD466">
        <v>5130</v>
      </c>
      <c r="AE466">
        <v>5050</v>
      </c>
      <c r="AF466">
        <v>5128.3</v>
      </c>
      <c r="AG466">
        <f>($AF466-$M466)/$M466</f>
        <v>-1.3047711781888642E-3</v>
      </c>
    </row>
    <row r="467" spans="1:33" x14ac:dyDescent="0.25">
      <c r="A467" t="s">
        <v>163</v>
      </c>
      <c r="B467" s="2">
        <v>42486</v>
      </c>
      <c r="C467" s="2">
        <v>42580</v>
      </c>
      <c r="D467">
        <v>0.21609999999999999</v>
      </c>
      <c r="L467">
        <v>2548.3000000000002</v>
      </c>
      <c r="M467">
        <v>2486.3000000000002</v>
      </c>
      <c r="N467">
        <v>2470.3000000000002</v>
      </c>
      <c r="O467">
        <v>2368.3000000000002</v>
      </c>
      <c r="P467">
        <v>2371.6999999999998</v>
      </c>
      <c r="Q467">
        <v>2382</v>
      </c>
      <c r="R467">
        <v>2383.3000000000002</v>
      </c>
      <c r="S467">
        <v>2425</v>
      </c>
      <c r="T467">
        <v>2433.3000000000002</v>
      </c>
      <c r="U467">
        <v>2418.3000000000002</v>
      </c>
      <c r="V467">
        <v>2463.3000000000002</v>
      </c>
      <c r="W467">
        <v>2480</v>
      </c>
      <c r="X467">
        <v>2519</v>
      </c>
      <c r="Y467">
        <v>2552.6999999999998</v>
      </c>
      <c r="Z467">
        <v>2599.6999999999998</v>
      </c>
      <c r="AA467">
        <v>2635.3</v>
      </c>
      <c r="AB467">
        <v>2586.6999999999998</v>
      </c>
      <c r="AC467">
        <v>2660</v>
      </c>
      <c r="AD467">
        <v>2620.3000000000002</v>
      </c>
      <c r="AE467">
        <v>2655.3</v>
      </c>
      <c r="AF467">
        <v>2722.3</v>
      </c>
      <c r="AG467">
        <f>($AF467-$M467)/$M467</f>
        <v>9.4920162490447643E-2</v>
      </c>
    </row>
    <row r="468" spans="1:33" x14ac:dyDescent="0.25">
      <c r="A468" t="s">
        <v>163</v>
      </c>
      <c r="B468" s="2">
        <v>42121</v>
      </c>
      <c r="C468" s="2">
        <v>42213</v>
      </c>
      <c r="D468">
        <v>0.28029999999999999</v>
      </c>
      <c r="L468">
        <v>2565.6999999999998</v>
      </c>
      <c r="M468">
        <v>2185.6999999999998</v>
      </c>
      <c r="N468">
        <v>2200</v>
      </c>
      <c r="O468">
        <v>2196.6999999999998</v>
      </c>
      <c r="P468">
        <v>2194.6999999999998</v>
      </c>
      <c r="Q468">
        <v>2246.3000000000002</v>
      </c>
      <c r="R468">
        <v>2360.6999999999998</v>
      </c>
      <c r="S468">
        <v>2409.3000000000002</v>
      </c>
      <c r="T468">
        <v>2435.6999999999998</v>
      </c>
      <c r="U468">
        <v>2433.6999999999998</v>
      </c>
      <c r="V468">
        <v>2399.3000000000002</v>
      </c>
      <c r="W468">
        <v>2410.6999999999998</v>
      </c>
      <c r="X468">
        <v>2428.3000000000002</v>
      </c>
      <c r="Y468">
        <v>2466.3000000000002</v>
      </c>
      <c r="Z468">
        <v>2442.3000000000002</v>
      </c>
      <c r="AA468">
        <v>2502.6999999999998</v>
      </c>
      <c r="AB468">
        <v>2513.6999999999998</v>
      </c>
      <c r="AC468">
        <v>2560.6999999999998</v>
      </c>
      <c r="AD468">
        <v>2560.3000000000002</v>
      </c>
      <c r="AE468">
        <v>2615.6999999999998</v>
      </c>
      <c r="AF468">
        <v>2649</v>
      </c>
      <c r="AG468">
        <f>($AF468-$M468)/$M468</f>
        <v>0.21196870567781498</v>
      </c>
    </row>
    <row r="469" spans="1:33" x14ac:dyDescent="0.25">
      <c r="A469" t="s">
        <v>164</v>
      </c>
      <c r="B469" s="2">
        <v>45148</v>
      </c>
      <c r="C469" s="2">
        <v>45239</v>
      </c>
      <c r="D469">
        <v>1.0832999999999999</v>
      </c>
      <c r="L469">
        <v>18.48</v>
      </c>
      <c r="M469">
        <v>18.100000000000001</v>
      </c>
      <c r="N469">
        <v>17.64</v>
      </c>
      <c r="O469">
        <v>17.7</v>
      </c>
      <c r="P469">
        <v>17.5</v>
      </c>
      <c r="Q469">
        <v>17.7</v>
      </c>
      <c r="R469">
        <v>17.64</v>
      </c>
      <c r="S469">
        <v>17.04</v>
      </c>
      <c r="T469">
        <v>17.440000000000001</v>
      </c>
      <c r="U469">
        <v>17.38</v>
      </c>
      <c r="V469">
        <v>18.16</v>
      </c>
      <c r="W469">
        <v>17.760000000000002</v>
      </c>
      <c r="X469">
        <v>17.8</v>
      </c>
      <c r="Y469">
        <v>19.079999999999998</v>
      </c>
      <c r="Z469">
        <v>19.22</v>
      </c>
      <c r="AA469">
        <v>19.7</v>
      </c>
      <c r="AB469">
        <v>21.85</v>
      </c>
      <c r="AC469">
        <v>20.95</v>
      </c>
      <c r="AD469">
        <v>21.45</v>
      </c>
      <c r="AE469">
        <v>19.82</v>
      </c>
      <c r="AF469">
        <v>20.05</v>
      </c>
      <c r="AG469">
        <f>($AF469-$M469)/$M469</f>
        <v>0.1077348066298342</v>
      </c>
    </row>
    <row r="470" spans="1:33" x14ac:dyDescent="0.25">
      <c r="A470" t="s">
        <v>164</v>
      </c>
      <c r="B470" s="2">
        <v>44966</v>
      </c>
      <c r="C470" s="2">
        <v>45057</v>
      </c>
      <c r="D470">
        <v>0.31580000000000003</v>
      </c>
      <c r="L470">
        <v>18.02</v>
      </c>
      <c r="M470">
        <v>17.239999999999998</v>
      </c>
      <c r="N470">
        <v>17.059999999999999</v>
      </c>
      <c r="O470">
        <v>17.04</v>
      </c>
      <c r="P470">
        <v>17</v>
      </c>
      <c r="Q470">
        <v>16.739999999999998</v>
      </c>
      <c r="R470">
        <v>16.600000000000001</v>
      </c>
      <c r="S470">
        <v>16.7</v>
      </c>
      <c r="T470">
        <v>16.68</v>
      </c>
      <c r="U470">
        <v>16.54</v>
      </c>
      <c r="V470">
        <v>16.5</v>
      </c>
      <c r="W470">
        <v>16.52</v>
      </c>
      <c r="X470">
        <v>16.12</v>
      </c>
      <c r="Y470">
        <v>16.04</v>
      </c>
      <c r="Z470">
        <v>16.399999999999999</v>
      </c>
      <c r="AA470">
        <v>16.559999999999999</v>
      </c>
      <c r="AB470">
        <v>16.88</v>
      </c>
      <c r="AC470">
        <v>16.72</v>
      </c>
      <c r="AD470">
        <v>16.68</v>
      </c>
      <c r="AE470">
        <v>16.5</v>
      </c>
      <c r="AF470">
        <v>16.48</v>
      </c>
      <c r="AG470">
        <f>($AF470-$M470)/$M470</f>
        <v>-4.4083526682134458E-2</v>
      </c>
    </row>
    <row r="471" spans="1:33" x14ac:dyDescent="0.25">
      <c r="A471" t="s">
        <v>164</v>
      </c>
      <c r="B471" s="2">
        <v>44329</v>
      </c>
      <c r="C471" s="2">
        <v>44413</v>
      </c>
      <c r="D471">
        <v>0.43209999999999998</v>
      </c>
      <c r="L471">
        <v>23.8</v>
      </c>
      <c r="M471">
        <v>23.75</v>
      </c>
      <c r="N471">
        <v>23.25</v>
      </c>
      <c r="O471">
        <v>23</v>
      </c>
      <c r="P471">
        <v>22.25</v>
      </c>
      <c r="Q471">
        <v>22.4</v>
      </c>
      <c r="R471">
        <v>22.9</v>
      </c>
      <c r="S471">
        <v>23.4</v>
      </c>
      <c r="T471">
        <v>23.5</v>
      </c>
      <c r="U471">
        <v>24.8</v>
      </c>
      <c r="V471">
        <v>24.15</v>
      </c>
      <c r="W471">
        <v>24.5</v>
      </c>
      <c r="X471">
        <v>24.9</v>
      </c>
      <c r="Y471">
        <v>24.7</v>
      </c>
      <c r="Z471">
        <v>24.15</v>
      </c>
      <c r="AA471">
        <v>23.5</v>
      </c>
      <c r="AB471">
        <v>23.95</v>
      </c>
      <c r="AC471">
        <v>24.1</v>
      </c>
      <c r="AD471">
        <v>24.2</v>
      </c>
      <c r="AE471">
        <v>24</v>
      </c>
      <c r="AF471">
        <v>23.8</v>
      </c>
      <c r="AG471">
        <f>($AF471-$M471)/$M471</f>
        <v>2.1052631578947667E-3</v>
      </c>
    </row>
    <row r="472" spans="1:33" x14ac:dyDescent="0.25">
      <c r="A472" t="s">
        <v>164</v>
      </c>
      <c r="B472" s="2">
        <v>44231</v>
      </c>
      <c r="C472" s="2">
        <v>44329</v>
      </c>
      <c r="D472">
        <v>1.8283</v>
      </c>
      <c r="L472">
        <v>27.3</v>
      </c>
      <c r="M472">
        <v>24.4</v>
      </c>
      <c r="N472">
        <v>23.6</v>
      </c>
      <c r="O472">
        <v>24.85</v>
      </c>
      <c r="P472">
        <v>24.7</v>
      </c>
      <c r="Q472">
        <v>25.7</v>
      </c>
      <c r="R472">
        <v>26.5</v>
      </c>
      <c r="S472">
        <v>26.95</v>
      </c>
      <c r="T472">
        <v>27.65</v>
      </c>
      <c r="U472">
        <v>27.5</v>
      </c>
      <c r="V472">
        <v>26.1</v>
      </c>
      <c r="W472">
        <v>26.5</v>
      </c>
      <c r="X472">
        <v>25.6</v>
      </c>
      <c r="Y472">
        <v>26</v>
      </c>
      <c r="Z472">
        <v>25.05</v>
      </c>
      <c r="AA472">
        <v>26.75</v>
      </c>
      <c r="AB472">
        <v>27.75</v>
      </c>
      <c r="AC472">
        <v>27.8</v>
      </c>
      <c r="AD472">
        <v>27.25</v>
      </c>
      <c r="AE472">
        <v>26.85</v>
      </c>
      <c r="AF472">
        <v>25.45</v>
      </c>
      <c r="AG472">
        <f>($AF472-$M472)/$M472</f>
        <v>4.3032786885245936E-2</v>
      </c>
    </row>
    <row r="473" spans="1:33" x14ac:dyDescent="0.25">
      <c r="A473" t="s">
        <v>164</v>
      </c>
      <c r="B473" s="2">
        <v>44049</v>
      </c>
      <c r="C473" s="2">
        <v>44146</v>
      </c>
      <c r="D473">
        <v>0.54759999999999998</v>
      </c>
      <c r="L473">
        <v>32.75</v>
      </c>
      <c r="M473">
        <v>29.9</v>
      </c>
      <c r="N473">
        <v>27.8</v>
      </c>
      <c r="O473">
        <v>27.7</v>
      </c>
      <c r="P473">
        <v>26.85</v>
      </c>
      <c r="Q473">
        <v>27.45</v>
      </c>
      <c r="R473">
        <v>27.5</v>
      </c>
      <c r="S473">
        <v>27.15</v>
      </c>
      <c r="T473">
        <v>26.6</v>
      </c>
      <c r="U473">
        <v>26.05</v>
      </c>
      <c r="V473">
        <v>26.9</v>
      </c>
      <c r="W473">
        <v>25.95</v>
      </c>
      <c r="X473">
        <v>25.7</v>
      </c>
      <c r="Y473">
        <v>25.95</v>
      </c>
      <c r="Z473">
        <v>24.95</v>
      </c>
      <c r="AA473">
        <v>25.7</v>
      </c>
      <c r="AB473">
        <v>25.75</v>
      </c>
      <c r="AC473">
        <v>24.9</v>
      </c>
      <c r="AD473">
        <v>25</v>
      </c>
      <c r="AE473">
        <v>24.95</v>
      </c>
      <c r="AF473">
        <v>24.6</v>
      </c>
      <c r="AG473">
        <f>($AF473-$M473)/$M473</f>
        <v>-0.17725752508361195</v>
      </c>
    </row>
    <row r="474" spans="1:33" x14ac:dyDescent="0.25">
      <c r="A474" t="s">
        <v>164</v>
      </c>
      <c r="B474" s="2">
        <v>43874</v>
      </c>
      <c r="C474" s="2">
        <v>43964</v>
      </c>
      <c r="D474">
        <v>1.8571</v>
      </c>
      <c r="L474">
        <v>17.28</v>
      </c>
      <c r="M474">
        <v>16.260000000000002</v>
      </c>
      <c r="N474">
        <v>16.14</v>
      </c>
      <c r="O474">
        <v>15.18</v>
      </c>
      <c r="P474">
        <v>15.72</v>
      </c>
      <c r="Q474">
        <v>15.74</v>
      </c>
      <c r="R474">
        <v>15.22</v>
      </c>
      <c r="S474">
        <v>15.5</v>
      </c>
      <c r="T474">
        <v>16.62</v>
      </c>
      <c r="U474">
        <v>16.02</v>
      </c>
      <c r="V474">
        <v>16.04</v>
      </c>
      <c r="W474">
        <v>15.1</v>
      </c>
      <c r="X474">
        <v>15.22</v>
      </c>
      <c r="Y474">
        <v>15.1</v>
      </c>
      <c r="Z474">
        <v>14.7</v>
      </c>
      <c r="AA474">
        <v>14.98</v>
      </c>
      <c r="AB474">
        <v>15.26</v>
      </c>
      <c r="AC474">
        <v>13.96</v>
      </c>
      <c r="AD474">
        <v>14.32</v>
      </c>
      <c r="AE474">
        <v>13.82</v>
      </c>
      <c r="AF474">
        <v>13.16</v>
      </c>
      <c r="AG474">
        <f>($AF474-$M474)/$M474</f>
        <v>-0.19065190651906527</v>
      </c>
    </row>
    <row r="475" spans="1:33" x14ac:dyDescent="0.25">
      <c r="A475" t="s">
        <v>164</v>
      </c>
      <c r="B475" s="2">
        <v>43139</v>
      </c>
      <c r="C475" s="2">
        <v>43229</v>
      </c>
      <c r="D475">
        <v>8.2579999999999991</v>
      </c>
      <c r="L475">
        <v>9.98</v>
      </c>
      <c r="M475">
        <v>9.75</v>
      </c>
      <c r="N475">
        <v>8.86</v>
      </c>
      <c r="O475">
        <v>9</v>
      </c>
      <c r="P475">
        <v>9.2200000000000006</v>
      </c>
      <c r="Q475">
        <v>9.36</v>
      </c>
      <c r="R475">
        <v>9.48</v>
      </c>
      <c r="S475">
        <v>9.9700000000000006</v>
      </c>
      <c r="T475">
        <v>10.14</v>
      </c>
      <c r="U475">
        <v>10.18</v>
      </c>
      <c r="V475">
        <v>10.66</v>
      </c>
      <c r="W475">
        <v>10.44</v>
      </c>
      <c r="X475">
        <v>10.54</v>
      </c>
      <c r="Y475">
        <v>10.58</v>
      </c>
      <c r="Z475">
        <v>10.46</v>
      </c>
      <c r="AA475">
        <v>10.42</v>
      </c>
      <c r="AB475">
        <v>10.86</v>
      </c>
      <c r="AC475">
        <v>10.78</v>
      </c>
      <c r="AD475">
        <v>10.92</v>
      </c>
      <c r="AE475">
        <v>11.14</v>
      </c>
      <c r="AF475">
        <v>11.4</v>
      </c>
      <c r="AG475">
        <f>($AF475-$M475)/$M475</f>
        <v>0.16923076923076927</v>
      </c>
    </row>
    <row r="476" spans="1:33" x14ac:dyDescent="0.25">
      <c r="A476" t="s">
        <v>165</v>
      </c>
      <c r="B476" s="2">
        <v>45434</v>
      </c>
      <c r="C476" s="2">
        <v>45525</v>
      </c>
      <c r="D476">
        <v>0.1024</v>
      </c>
      <c r="L476">
        <v>240.16</v>
      </c>
      <c r="M476">
        <v>234.56</v>
      </c>
      <c r="N476">
        <v>232.51</v>
      </c>
      <c r="O476">
        <v>233.44</v>
      </c>
      <c r="P476">
        <v>228.15</v>
      </c>
      <c r="Q476">
        <v>230</v>
      </c>
      <c r="R476">
        <v>234.49</v>
      </c>
      <c r="S476">
        <v>232.21</v>
      </c>
      <c r="T476">
        <v>230.63</v>
      </c>
      <c r="U476">
        <v>235.68</v>
      </c>
      <c r="V476">
        <v>237.41</v>
      </c>
      <c r="W476">
        <v>234.77</v>
      </c>
      <c r="X476">
        <v>235.37</v>
      </c>
      <c r="Y476">
        <v>236.3</v>
      </c>
      <c r="Z476">
        <v>238.44</v>
      </c>
      <c r="AA476">
        <v>234.03</v>
      </c>
      <c r="AB476">
        <v>231.19</v>
      </c>
      <c r="AC476">
        <v>232.39</v>
      </c>
      <c r="AD476">
        <v>235.38</v>
      </c>
      <c r="AE476">
        <v>229.51</v>
      </c>
      <c r="AF476">
        <v>231.05</v>
      </c>
      <c r="AG476">
        <f>($AF476-$M476)/$M476</f>
        <v>-1.4964188267394232E-2</v>
      </c>
    </row>
    <row r="477" spans="1:33" x14ac:dyDescent="0.25">
      <c r="A477" t="s">
        <v>165</v>
      </c>
      <c r="B477" s="2">
        <v>43159</v>
      </c>
      <c r="C477" s="2">
        <v>43250</v>
      </c>
      <c r="D477">
        <v>0.1042</v>
      </c>
      <c r="L477">
        <v>90.15</v>
      </c>
      <c r="M477">
        <v>88.31</v>
      </c>
      <c r="N477">
        <v>89.53</v>
      </c>
      <c r="O477">
        <v>91.14</v>
      </c>
      <c r="P477">
        <v>91.93</v>
      </c>
      <c r="Q477">
        <v>92.74</v>
      </c>
      <c r="R477">
        <v>92.72</v>
      </c>
      <c r="S477">
        <v>94.73</v>
      </c>
      <c r="T477">
        <v>95.53</v>
      </c>
      <c r="U477">
        <v>94.66</v>
      </c>
      <c r="V477">
        <v>94.09</v>
      </c>
      <c r="W477">
        <v>93.94</v>
      </c>
      <c r="X477">
        <v>94.15</v>
      </c>
      <c r="Y477">
        <v>93.5</v>
      </c>
      <c r="Z477">
        <v>92.71</v>
      </c>
      <c r="AA477">
        <v>92.8</v>
      </c>
      <c r="AB477">
        <v>90.54</v>
      </c>
      <c r="AC477">
        <v>87.7</v>
      </c>
      <c r="AD477">
        <v>93.11</v>
      </c>
      <c r="AE477">
        <v>91.05</v>
      </c>
      <c r="AF477">
        <v>89.91</v>
      </c>
      <c r="AG477">
        <f>($AF477-$M477)/$M477</f>
        <v>1.8117993432227315E-2</v>
      </c>
    </row>
    <row r="478" spans="1:33" x14ac:dyDescent="0.25">
      <c r="A478" t="s">
        <v>165</v>
      </c>
      <c r="B478" s="2">
        <v>42886</v>
      </c>
      <c r="C478" s="2">
        <v>42977</v>
      </c>
      <c r="D478">
        <v>0.22040000000000001</v>
      </c>
      <c r="L478">
        <v>85.76</v>
      </c>
      <c r="M478">
        <v>82.21</v>
      </c>
      <c r="N478">
        <v>80.91</v>
      </c>
      <c r="O478">
        <v>78.75</v>
      </c>
      <c r="P478">
        <v>80.099999999999994</v>
      </c>
      <c r="Q478">
        <v>80.83</v>
      </c>
      <c r="R478">
        <v>82.44</v>
      </c>
      <c r="S478">
        <v>78.599999999999994</v>
      </c>
      <c r="T478">
        <v>79.739999999999995</v>
      </c>
      <c r="U478">
        <v>81.23</v>
      </c>
      <c r="V478">
        <v>80.94</v>
      </c>
      <c r="W478">
        <v>79.75</v>
      </c>
      <c r="X478">
        <v>80.040000000000006</v>
      </c>
      <c r="Y478">
        <v>80.37</v>
      </c>
      <c r="Z478">
        <v>79.2</v>
      </c>
      <c r="AA478">
        <v>79.98</v>
      </c>
      <c r="AB478">
        <v>81.319999999999993</v>
      </c>
      <c r="AC478">
        <v>81.55</v>
      </c>
      <c r="AD478">
        <v>80.569999999999993</v>
      </c>
      <c r="AE478">
        <v>78.14</v>
      </c>
      <c r="AF478">
        <v>79.2</v>
      </c>
      <c r="AG478">
        <f>($AF478-$M478)/$M478</f>
        <v>-3.6613550662936277E-2</v>
      </c>
    </row>
    <row r="479" spans="1:33" x14ac:dyDescent="0.25">
      <c r="A479" t="s">
        <v>165</v>
      </c>
      <c r="B479" s="2">
        <v>42332</v>
      </c>
      <c r="C479" s="2">
        <v>42417</v>
      </c>
      <c r="D479">
        <v>0.24249999999999999</v>
      </c>
      <c r="L479">
        <v>60.42</v>
      </c>
      <c r="M479">
        <v>60.25</v>
      </c>
      <c r="N479">
        <v>60.45</v>
      </c>
      <c r="O479">
        <v>61.63</v>
      </c>
      <c r="P479">
        <v>61.57</v>
      </c>
      <c r="Q479">
        <v>60.74</v>
      </c>
      <c r="R479">
        <v>59.05</v>
      </c>
      <c r="S479">
        <v>59.21</v>
      </c>
      <c r="T479">
        <v>58.5</v>
      </c>
      <c r="U479">
        <v>58.02</v>
      </c>
      <c r="V479">
        <v>56.65</v>
      </c>
      <c r="W479">
        <v>57.15</v>
      </c>
      <c r="X479">
        <v>56.93</v>
      </c>
      <c r="Y479">
        <v>56.82</v>
      </c>
      <c r="Z479">
        <v>56.55</v>
      </c>
      <c r="AA479">
        <v>57.53</v>
      </c>
      <c r="AB479">
        <v>56.12</v>
      </c>
      <c r="AC479">
        <v>55.17</v>
      </c>
      <c r="AD479">
        <v>55.83</v>
      </c>
      <c r="AE479">
        <v>56.015000000000001</v>
      </c>
      <c r="AF479">
        <v>56.48</v>
      </c>
      <c r="AG479">
        <f>($AF479-$M479)/$M479</f>
        <v>-6.2572614107883867E-2</v>
      </c>
    </row>
    <row r="480" spans="1:33" x14ac:dyDescent="0.25">
      <c r="A480" t="s">
        <v>167</v>
      </c>
      <c r="B480" s="2">
        <v>44313</v>
      </c>
      <c r="C480" s="2">
        <v>44404</v>
      </c>
      <c r="D480">
        <v>0.17649999999999999</v>
      </c>
      <c r="L480">
        <v>85.21</v>
      </c>
      <c r="M480">
        <v>84.02</v>
      </c>
      <c r="N480">
        <v>83.91</v>
      </c>
      <c r="O480">
        <v>81.62</v>
      </c>
      <c r="P480">
        <v>78.55</v>
      </c>
      <c r="Q480">
        <v>78.61</v>
      </c>
      <c r="R480">
        <v>77.83</v>
      </c>
      <c r="S480">
        <v>77.89</v>
      </c>
      <c r="T480">
        <v>78.81</v>
      </c>
      <c r="U480">
        <v>75.989999999999995</v>
      </c>
      <c r="V480">
        <v>76.83</v>
      </c>
      <c r="W480">
        <v>74.64</v>
      </c>
      <c r="X480">
        <v>73.09</v>
      </c>
      <c r="Y480">
        <v>74.59</v>
      </c>
      <c r="Z480">
        <v>74.650000000000006</v>
      </c>
      <c r="AA480">
        <v>74.44</v>
      </c>
      <c r="AB480">
        <v>76.23</v>
      </c>
      <c r="AC480">
        <v>78.06</v>
      </c>
      <c r="AD480">
        <v>77.17</v>
      </c>
      <c r="AE480">
        <v>77.44</v>
      </c>
      <c r="AF480">
        <v>77.86</v>
      </c>
      <c r="AG480">
        <f>($AF480-$M480)/$M480</f>
        <v>-7.3315877172101848E-2</v>
      </c>
    </row>
    <row r="481" spans="1:33" x14ac:dyDescent="0.25">
      <c r="A481" t="s">
        <v>167</v>
      </c>
      <c r="B481" s="2">
        <v>44222</v>
      </c>
      <c r="C481" s="2">
        <v>44313</v>
      </c>
      <c r="D481">
        <v>0.1017</v>
      </c>
      <c r="L481">
        <v>94.71</v>
      </c>
      <c r="M481">
        <v>88.84</v>
      </c>
      <c r="N481">
        <v>87.52</v>
      </c>
      <c r="O481">
        <v>85.64</v>
      </c>
      <c r="P481">
        <v>87.66</v>
      </c>
      <c r="Q481">
        <v>88.86</v>
      </c>
      <c r="R481">
        <v>87.89</v>
      </c>
      <c r="S481">
        <v>87.84</v>
      </c>
      <c r="T481">
        <v>87.9</v>
      </c>
      <c r="U481">
        <v>91.47</v>
      </c>
      <c r="V481">
        <v>90.91</v>
      </c>
      <c r="W481">
        <v>92.35</v>
      </c>
      <c r="X481">
        <v>92.66</v>
      </c>
      <c r="Y481">
        <v>93.77</v>
      </c>
      <c r="Z481">
        <v>91.46</v>
      </c>
      <c r="AA481">
        <v>89.94</v>
      </c>
      <c r="AB481">
        <v>88.64</v>
      </c>
      <c r="AC481">
        <v>89.58</v>
      </c>
      <c r="AD481">
        <v>85.37</v>
      </c>
      <c r="AE481">
        <v>84.74</v>
      </c>
      <c r="AF481">
        <v>86.94</v>
      </c>
      <c r="AG481">
        <f>($AF481-$M481)/$M481</f>
        <v>-2.1386762719495786E-2</v>
      </c>
    </row>
    <row r="482" spans="1:33" x14ac:dyDescent="0.25">
      <c r="A482" t="s">
        <v>167</v>
      </c>
      <c r="B482" s="2">
        <v>44131</v>
      </c>
      <c r="C482" s="2">
        <v>44222</v>
      </c>
      <c r="D482">
        <v>0.15820000000000001</v>
      </c>
      <c r="L482">
        <v>78.88</v>
      </c>
      <c r="M482">
        <v>76.400000000000006</v>
      </c>
      <c r="N482">
        <v>78.02</v>
      </c>
      <c r="O482">
        <v>75.290000000000006</v>
      </c>
      <c r="P482">
        <v>74.7</v>
      </c>
      <c r="Q482">
        <v>76.58</v>
      </c>
      <c r="R482">
        <v>81.349999999999994</v>
      </c>
      <c r="S482">
        <v>83</v>
      </c>
      <c r="T482">
        <v>85.88</v>
      </c>
      <c r="U482">
        <v>83.12</v>
      </c>
      <c r="V482">
        <v>77.989999999999995</v>
      </c>
      <c r="W482">
        <v>81.28</v>
      </c>
      <c r="X482">
        <v>81.84</v>
      </c>
      <c r="Y482">
        <v>81.430000000000007</v>
      </c>
      <c r="Z482">
        <v>83.73</v>
      </c>
      <c r="AA482">
        <v>83.36</v>
      </c>
      <c r="AB482">
        <v>82.54</v>
      </c>
      <c r="AC482">
        <v>85.54</v>
      </c>
      <c r="AD482">
        <v>84.64</v>
      </c>
      <c r="AE482">
        <v>85.31</v>
      </c>
      <c r="AF482">
        <v>85.07</v>
      </c>
      <c r="AG482">
        <f>($AF482-$M482)/$M482</f>
        <v>0.11348167539266998</v>
      </c>
    </row>
    <row r="483" spans="1:33" x14ac:dyDescent="0.25">
      <c r="A483" t="s">
        <v>167</v>
      </c>
      <c r="B483" s="2">
        <v>43585</v>
      </c>
      <c r="C483" s="2">
        <v>43676</v>
      </c>
      <c r="D483">
        <v>0.1111</v>
      </c>
      <c r="L483">
        <v>27.63</v>
      </c>
      <c r="M483">
        <v>26.81</v>
      </c>
      <c r="N483">
        <v>28.29</v>
      </c>
      <c r="O483">
        <v>28.22</v>
      </c>
      <c r="P483">
        <v>27.42</v>
      </c>
      <c r="Q483">
        <v>26.66</v>
      </c>
      <c r="R483">
        <v>27.09</v>
      </c>
      <c r="S483">
        <v>27.21</v>
      </c>
      <c r="T483">
        <v>27.96</v>
      </c>
      <c r="U483">
        <v>26.24</v>
      </c>
      <c r="V483">
        <v>27.32</v>
      </c>
      <c r="W483">
        <v>27.58</v>
      </c>
      <c r="X483">
        <v>28.01</v>
      </c>
      <c r="Y483">
        <v>27.5</v>
      </c>
      <c r="Z483">
        <v>26.68</v>
      </c>
      <c r="AA483">
        <v>27.35</v>
      </c>
      <c r="AB483">
        <v>27.41</v>
      </c>
      <c r="AC483">
        <v>26.36</v>
      </c>
      <c r="AD483">
        <v>26.44</v>
      </c>
      <c r="AE483">
        <v>29.03</v>
      </c>
      <c r="AF483">
        <v>28.09</v>
      </c>
      <c r="AG483">
        <f>($AF483-$M483)/$M483</f>
        <v>4.7743379336068675E-2</v>
      </c>
    </row>
    <row r="484" spans="1:33" x14ac:dyDescent="0.25">
      <c r="A484" t="s">
        <v>167</v>
      </c>
      <c r="B484" s="2">
        <v>43032</v>
      </c>
      <c r="C484" s="2">
        <v>43130</v>
      </c>
      <c r="D484">
        <v>0.28210000000000002</v>
      </c>
      <c r="L484">
        <v>14.25</v>
      </c>
      <c r="M484">
        <v>12.33</v>
      </c>
      <c r="N484">
        <v>12.005000000000001</v>
      </c>
      <c r="O484">
        <v>11.84</v>
      </c>
      <c r="P484">
        <v>10.89</v>
      </c>
      <c r="Q484">
        <v>10.984999999999999</v>
      </c>
      <c r="R484">
        <v>10.8</v>
      </c>
      <c r="S484">
        <v>10.85</v>
      </c>
      <c r="T484">
        <v>11.12</v>
      </c>
      <c r="U484">
        <v>11.93</v>
      </c>
      <c r="V484">
        <v>12.05</v>
      </c>
      <c r="W484">
        <v>11.71</v>
      </c>
      <c r="X484">
        <v>11.12</v>
      </c>
      <c r="Y484">
        <v>11.26</v>
      </c>
      <c r="Z484">
        <v>11.09</v>
      </c>
      <c r="AA484">
        <v>11.12</v>
      </c>
      <c r="AB484">
        <v>11.07</v>
      </c>
      <c r="AC484">
        <v>11.25</v>
      </c>
      <c r="AD484">
        <v>11.38</v>
      </c>
      <c r="AE484">
        <v>11.34</v>
      </c>
      <c r="AF484">
        <v>11.4</v>
      </c>
      <c r="AG484">
        <f>($AF484-$M484)/$M484</f>
        <v>-7.5425790754257885E-2</v>
      </c>
    </row>
    <row r="485" spans="1:33" x14ac:dyDescent="0.25">
      <c r="A485" t="s">
        <v>167</v>
      </c>
      <c r="B485" s="2">
        <v>42663</v>
      </c>
      <c r="C485" s="2">
        <v>42766</v>
      </c>
      <c r="D485">
        <v>6.5</v>
      </c>
      <c r="L485">
        <v>6.96</v>
      </c>
      <c r="M485">
        <v>6.52</v>
      </c>
      <c r="N485">
        <v>7.0049999999999999</v>
      </c>
      <c r="O485">
        <v>7.5</v>
      </c>
      <c r="P485">
        <v>7.29</v>
      </c>
      <c r="Q485">
        <v>7.11</v>
      </c>
      <c r="R485">
        <v>7.2</v>
      </c>
      <c r="S485">
        <v>7.23</v>
      </c>
      <c r="T485">
        <v>7.09</v>
      </c>
      <c r="U485">
        <v>6.76</v>
      </c>
      <c r="V485">
        <v>6.7</v>
      </c>
      <c r="W485">
        <v>6.56</v>
      </c>
      <c r="X485">
        <v>6.96</v>
      </c>
      <c r="Y485">
        <v>7</v>
      </c>
      <c r="Z485">
        <v>6.94</v>
      </c>
      <c r="AA485">
        <v>6.2949999999999999</v>
      </c>
      <c r="AB485">
        <v>6.6849999999999996</v>
      </c>
      <c r="AC485">
        <v>6.79</v>
      </c>
      <c r="AD485">
        <v>6.97</v>
      </c>
      <c r="AE485">
        <v>7.67</v>
      </c>
      <c r="AF485">
        <v>8.4600000000000009</v>
      </c>
      <c r="AG485">
        <f>($AF485-$M485)/$M485</f>
        <v>0.29754601226993888</v>
      </c>
    </row>
    <row r="486" spans="1:33" x14ac:dyDescent="0.25">
      <c r="A486" t="s">
        <v>167</v>
      </c>
      <c r="B486" s="2">
        <v>42292</v>
      </c>
      <c r="C486" s="2">
        <v>42388</v>
      </c>
      <c r="D486">
        <v>0.25</v>
      </c>
      <c r="L486">
        <v>1.97</v>
      </c>
      <c r="M486">
        <v>1.94</v>
      </c>
      <c r="N486">
        <v>2.0099999999999998</v>
      </c>
      <c r="O486">
        <v>2.02</v>
      </c>
      <c r="P486">
        <v>2.1</v>
      </c>
      <c r="Q486">
        <v>2.14</v>
      </c>
      <c r="R486">
        <v>2.21</v>
      </c>
      <c r="S486">
        <v>2.15</v>
      </c>
      <c r="T486">
        <v>2.15</v>
      </c>
      <c r="U486">
        <v>2.1800000000000002</v>
      </c>
      <c r="V486">
        <v>2.13</v>
      </c>
      <c r="W486">
        <v>2.12</v>
      </c>
      <c r="X486">
        <v>2.19</v>
      </c>
      <c r="Y486">
        <v>2.2799999999999998</v>
      </c>
      <c r="Z486">
        <v>2.2000000000000002</v>
      </c>
      <c r="AA486">
        <v>2.2000000000000002</v>
      </c>
      <c r="AB486">
        <v>2.15</v>
      </c>
      <c r="AC486">
        <v>2.11</v>
      </c>
      <c r="AD486">
        <v>2.02</v>
      </c>
      <c r="AE486">
        <v>2.0699999999999998</v>
      </c>
      <c r="AF486">
        <v>2</v>
      </c>
      <c r="AG486">
        <f>($AF486-$M486)/$M486</f>
        <v>3.0927835051546421E-2</v>
      </c>
    </row>
    <row r="487" spans="1:33" x14ac:dyDescent="0.25">
      <c r="A487" t="s">
        <v>197</v>
      </c>
      <c r="B487" s="2">
        <v>45504</v>
      </c>
      <c r="C487" s="2">
        <v>45602</v>
      </c>
      <c r="D487">
        <v>0.1696</v>
      </c>
      <c r="L487">
        <v>144.16999999999999</v>
      </c>
      <c r="M487">
        <v>121.51</v>
      </c>
      <c r="N487">
        <v>113.45</v>
      </c>
      <c r="O487">
        <v>110.45</v>
      </c>
      <c r="P487">
        <v>113.39</v>
      </c>
      <c r="Q487">
        <v>107.09</v>
      </c>
      <c r="R487">
        <v>118.43</v>
      </c>
      <c r="S487">
        <v>117</v>
      </c>
      <c r="T487">
        <v>117.13</v>
      </c>
      <c r="U487">
        <v>123.79</v>
      </c>
      <c r="V487">
        <v>125.92</v>
      </c>
      <c r="W487">
        <v>130.44</v>
      </c>
      <c r="X487">
        <v>130.30000000000001</v>
      </c>
      <c r="Y487">
        <v>132.31</v>
      </c>
      <c r="Z487">
        <v>129.94999999999999</v>
      </c>
      <c r="AA487">
        <v>131.19999999999999</v>
      </c>
      <c r="AB487">
        <v>129.72</v>
      </c>
      <c r="AC487">
        <v>135.63</v>
      </c>
      <c r="AD487">
        <v>128.9</v>
      </c>
      <c r="AE487">
        <v>131.19999999999999</v>
      </c>
      <c r="AF487">
        <v>125.32</v>
      </c>
      <c r="AG487">
        <f>($AF487-$M487)/$M487</f>
        <v>3.1355443996378803E-2</v>
      </c>
    </row>
    <row r="488" spans="1:33" x14ac:dyDescent="0.25">
      <c r="A488" t="s">
        <v>197</v>
      </c>
      <c r="B488" s="2">
        <v>45420</v>
      </c>
      <c r="C488" s="2">
        <v>45504</v>
      </c>
      <c r="D488">
        <v>0.2</v>
      </c>
      <c r="L488">
        <v>106.07</v>
      </c>
      <c r="M488">
        <v>103.59</v>
      </c>
      <c r="N488">
        <v>108.84</v>
      </c>
      <c r="O488">
        <v>117.23</v>
      </c>
      <c r="P488">
        <v>116.65</v>
      </c>
      <c r="Q488">
        <v>113.67</v>
      </c>
      <c r="R488">
        <v>114.27</v>
      </c>
      <c r="S488">
        <v>110.35</v>
      </c>
      <c r="T488">
        <v>110.46</v>
      </c>
      <c r="U488">
        <v>114.77</v>
      </c>
      <c r="V488">
        <v>112.43</v>
      </c>
      <c r="W488">
        <v>112.53</v>
      </c>
      <c r="X488">
        <v>114.64</v>
      </c>
      <c r="Y488">
        <v>124.94</v>
      </c>
      <c r="Z488">
        <v>120.65</v>
      </c>
      <c r="AA488">
        <v>120.73</v>
      </c>
      <c r="AB488">
        <v>120.52</v>
      </c>
      <c r="AC488">
        <v>127.12</v>
      </c>
      <c r="AD488">
        <v>125.86</v>
      </c>
      <c r="AE488">
        <v>136.66999999999999</v>
      </c>
      <c r="AF488">
        <v>137.125</v>
      </c>
      <c r="AG488">
        <f>($AF488-$M488)/$M488</f>
        <v>0.32372815908871511</v>
      </c>
    </row>
    <row r="489" spans="1:33" x14ac:dyDescent="0.25">
      <c r="A489" t="s">
        <v>197</v>
      </c>
      <c r="B489" s="2">
        <v>45238</v>
      </c>
      <c r="C489" s="2">
        <v>45329</v>
      </c>
      <c r="D489">
        <v>0.40630000000000011</v>
      </c>
      <c r="L489">
        <v>54.4</v>
      </c>
      <c r="M489">
        <v>51.58</v>
      </c>
      <c r="N489">
        <v>52.27</v>
      </c>
      <c r="O489">
        <v>51.69</v>
      </c>
      <c r="P489">
        <v>53.43</v>
      </c>
      <c r="Q489">
        <v>55.43</v>
      </c>
      <c r="R489">
        <v>54.23</v>
      </c>
      <c r="S489">
        <v>54.99</v>
      </c>
      <c r="T489">
        <v>58.68</v>
      </c>
      <c r="U489">
        <v>58.66</v>
      </c>
      <c r="V489">
        <v>61.76</v>
      </c>
      <c r="W489">
        <v>63.88</v>
      </c>
      <c r="X489">
        <v>61</v>
      </c>
      <c r="Y489">
        <v>61.92</v>
      </c>
      <c r="Z489">
        <v>62.21</v>
      </c>
      <c r="AA489">
        <v>61.5</v>
      </c>
      <c r="AB489">
        <v>63.9</v>
      </c>
      <c r="AC489">
        <v>61.93</v>
      </c>
      <c r="AD489">
        <v>63.59</v>
      </c>
      <c r="AE489">
        <v>61.06</v>
      </c>
      <c r="AF489">
        <v>62.44</v>
      </c>
      <c r="AG489">
        <f>($AF489-$M489)/$M489</f>
        <v>0.21054672353625437</v>
      </c>
    </row>
    <row r="490" spans="1:33" x14ac:dyDescent="0.25">
      <c r="A490" t="s">
        <v>168</v>
      </c>
      <c r="B490" s="2">
        <v>45041</v>
      </c>
      <c r="C490" s="2">
        <v>45132</v>
      </c>
      <c r="D490">
        <v>0.14710000000000001</v>
      </c>
      <c r="L490">
        <v>344.7</v>
      </c>
      <c r="M490">
        <v>318.89999999999998</v>
      </c>
      <c r="N490">
        <v>325.8</v>
      </c>
      <c r="O490">
        <v>328.05</v>
      </c>
      <c r="P490">
        <v>333.05</v>
      </c>
      <c r="Q490">
        <v>335.15</v>
      </c>
      <c r="R490">
        <v>338.85</v>
      </c>
      <c r="S490">
        <v>341.05</v>
      </c>
      <c r="T490">
        <v>343.45</v>
      </c>
      <c r="U490">
        <v>337.35</v>
      </c>
      <c r="V490">
        <v>343.05</v>
      </c>
      <c r="W490">
        <v>337.95</v>
      </c>
      <c r="X490">
        <v>341</v>
      </c>
      <c r="Y490">
        <v>338.15</v>
      </c>
      <c r="Z490">
        <v>344.5</v>
      </c>
      <c r="AA490">
        <v>341.8</v>
      </c>
      <c r="AB490">
        <v>353.6</v>
      </c>
      <c r="AC490">
        <v>360.3</v>
      </c>
      <c r="AD490">
        <v>367.1</v>
      </c>
      <c r="AE490">
        <v>359.3</v>
      </c>
      <c r="AF490">
        <v>350.7</v>
      </c>
      <c r="AG490">
        <f>($AF490-$M490)/$M490</f>
        <v>9.9717779868297315E-2</v>
      </c>
    </row>
    <row r="491" spans="1:33" x14ac:dyDescent="0.25">
      <c r="A491" t="s">
        <v>168</v>
      </c>
      <c r="B491" s="2">
        <v>44614</v>
      </c>
      <c r="C491" s="2">
        <v>44671</v>
      </c>
      <c r="D491">
        <v>0.15859999999999999</v>
      </c>
      <c r="L491">
        <v>285.89999999999998</v>
      </c>
      <c r="M491">
        <v>263.8</v>
      </c>
      <c r="N491">
        <v>260.89999999999998</v>
      </c>
      <c r="O491">
        <v>276</v>
      </c>
      <c r="P491">
        <v>288.2</v>
      </c>
      <c r="Q491">
        <v>276.3</v>
      </c>
      <c r="R491">
        <v>279.10000000000002</v>
      </c>
      <c r="S491">
        <v>279.8</v>
      </c>
      <c r="T491">
        <v>271</v>
      </c>
      <c r="U491">
        <v>279</v>
      </c>
      <c r="V491">
        <v>265.60000000000002</v>
      </c>
      <c r="W491">
        <v>284.10000000000002</v>
      </c>
      <c r="X491">
        <v>277</v>
      </c>
      <c r="Y491">
        <v>279.2</v>
      </c>
      <c r="Z491">
        <v>283.3</v>
      </c>
      <c r="AA491">
        <v>290.60000000000002</v>
      </c>
      <c r="AB491">
        <v>313.7</v>
      </c>
      <c r="AC491">
        <v>315.8</v>
      </c>
      <c r="AD491">
        <v>330.2</v>
      </c>
      <c r="AE491">
        <v>332.1</v>
      </c>
      <c r="AF491">
        <v>334.8</v>
      </c>
      <c r="AG491">
        <f>($AF491-$M491)/$M491</f>
        <v>0.26914329037149354</v>
      </c>
    </row>
    <row r="492" spans="1:33" x14ac:dyDescent="0.25">
      <c r="A492" t="s">
        <v>168</v>
      </c>
      <c r="B492" s="2">
        <v>44252</v>
      </c>
      <c r="C492" s="2">
        <v>44306</v>
      </c>
      <c r="D492">
        <v>0.1191</v>
      </c>
      <c r="L492">
        <v>227.6</v>
      </c>
      <c r="M492">
        <v>223.6</v>
      </c>
      <c r="N492">
        <v>226</v>
      </c>
      <c r="O492">
        <v>220.1</v>
      </c>
      <c r="P492">
        <v>215.8</v>
      </c>
      <c r="Q492">
        <v>204.9</v>
      </c>
      <c r="R492">
        <v>202.2</v>
      </c>
      <c r="S492">
        <v>207.2</v>
      </c>
      <c r="T492">
        <v>210.7</v>
      </c>
      <c r="U492">
        <v>204.4</v>
      </c>
      <c r="V492">
        <v>215.3</v>
      </c>
      <c r="W492">
        <v>209</v>
      </c>
      <c r="X492">
        <v>213.5</v>
      </c>
      <c r="Y492">
        <v>216.7</v>
      </c>
      <c r="Z492">
        <v>215.5</v>
      </c>
      <c r="AA492">
        <v>214.9</v>
      </c>
      <c r="AB492">
        <v>218.6</v>
      </c>
      <c r="AC492">
        <v>224.1</v>
      </c>
      <c r="AD492">
        <v>216.8</v>
      </c>
      <c r="AE492">
        <v>228</v>
      </c>
      <c r="AF492">
        <v>228.7</v>
      </c>
      <c r="AG492">
        <f>($AF492-$M492)/$M492</f>
        <v>2.280858676207511E-2</v>
      </c>
    </row>
    <row r="493" spans="1:33" x14ac:dyDescent="0.25">
      <c r="A493" t="s">
        <v>168</v>
      </c>
      <c r="B493" s="2">
        <v>43768</v>
      </c>
      <c r="C493" s="2">
        <v>43886</v>
      </c>
      <c r="D493">
        <v>0.1031</v>
      </c>
      <c r="L493">
        <v>91.62</v>
      </c>
      <c r="M493">
        <v>90.06</v>
      </c>
      <c r="N493">
        <v>98.62</v>
      </c>
      <c r="O493">
        <v>99.7</v>
      </c>
      <c r="P493">
        <v>101.05</v>
      </c>
      <c r="Q493">
        <v>100</v>
      </c>
      <c r="R493">
        <v>103.25</v>
      </c>
      <c r="S493">
        <v>101</v>
      </c>
      <c r="T493">
        <v>101.45</v>
      </c>
      <c r="U493">
        <v>103.35</v>
      </c>
      <c r="V493">
        <v>102.5</v>
      </c>
      <c r="W493">
        <v>101.6</v>
      </c>
      <c r="X493">
        <v>104.4</v>
      </c>
      <c r="Y493">
        <v>104.25</v>
      </c>
      <c r="Z493">
        <v>102.35</v>
      </c>
      <c r="AA493">
        <v>101.35</v>
      </c>
      <c r="AB493">
        <v>99.22</v>
      </c>
      <c r="AC493">
        <v>99.52</v>
      </c>
      <c r="AD493">
        <v>99.12</v>
      </c>
      <c r="AE493">
        <v>100</v>
      </c>
      <c r="AF493">
        <v>99.28</v>
      </c>
      <c r="AG493">
        <f>($AF493-$M493)/$M493</f>
        <v>0.10237619364867864</v>
      </c>
    </row>
    <row r="494" spans="1:33" x14ac:dyDescent="0.25">
      <c r="A494" t="s">
        <v>168</v>
      </c>
      <c r="B494" s="2">
        <v>42796</v>
      </c>
      <c r="C494" s="2">
        <v>42845</v>
      </c>
      <c r="D494">
        <v>0.66180000000000005</v>
      </c>
      <c r="L494">
        <v>49.3</v>
      </c>
      <c r="M494">
        <v>49</v>
      </c>
      <c r="N494">
        <v>48.33</v>
      </c>
      <c r="O494">
        <v>47.594999999999999</v>
      </c>
      <c r="P494">
        <v>48.695</v>
      </c>
      <c r="Q494">
        <v>48.875</v>
      </c>
      <c r="R494">
        <v>48.98</v>
      </c>
      <c r="S494">
        <v>49</v>
      </c>
      <c r="T494">
        <v>48.94</v>
      </c>
      <c r="U494">
        <v>49.075000000000003</v>
      </c>
      <c r="V494">
        <v>49.09</v>
      </c>
      <c r="W494">
        <v>49.005000000000003</v>
      </c>
      <c r="X494">
        <v>49.125</v>
      </c>
      <c r="Y494">
        <v>49.115000000000002</v>
      </c>
      <c r="Z494">
        <v>49.185000000000002</v>
      </c>
      <c r="AA494">
        <v>49.795000000000002</v>
      </c>
      <c r="AB494">
        <v>52.09</v>
      </c>
      <c r="AC494">
        <v>51.68</v>
      </c>
      <c r="AD494">
        <v>51.91</v>
      </c>
      <c r="AE494">
        <v>52</v>
      </c>
      <c r="AF494">
        <v>52.73</v>
      </c>
      <c r="AG494">
        <f>($AF494-$M494)/$M494</f>
        <v>7.6122448979591778E-2</v>
      </c>
    </row>
    <row r="495" spans="1:33" x14ac:dyDescent="0.25">
      <c r="A495" t="s">
        <v>169</v>
      </c>
      <c r="B495" s="2">
        <v>45399</v>
      </c>
      <c r="C495" s="2">
        <v>45490</v>
      </c>
      <c r="D495">
        <v>0.1091</v>
      </c>
      <c r="L495">
        <v>852.4</v>
      </c>
      <c r="M495">
        <v>840.3</v>
      </c>
      <c r="N495">
        <v>821</v>
      </c>
      <c r="O495">
        <v>813.2</v>
      </c>
      <c r="P495">
        <v>834.3</v>
      </c>
      <c r="Q495">
        <v>834.8</v>
      </c>
      <c r="R495">
        <v>833.7</v>
      </c>
      <c r="S495">
        <v>858.8</v>
      </c>
      <c r="T495">
        <v>847.7</v>
      </c>
      <c r="U495">
        <v>832.7</v>
      </c>
      <c r="V495">
        <v>811.4</v>
      </c>
      <c r="W495">
        <v>835.9</v>
      </c>
      <c r="X495">
        <v>846.6</v>
      </c>
      <c r="Y495">
        <v>854.2</v>
      </c>
      <c r="Z495">
        <v>845</v>
      </c>
      <c r="AA495">
        <v>847.9</v>
      </c>
      <c r="AB495">
        <v>864.5</v>
      </c>
      <c r="AC495">
        <v>853</v>
      </c>
      <c r="AD495">
        <v>840.7</v>
      </c>
      <c r="AE495">
        <v>851</v>
      </c>
      <c r="AF495">
        <v>859.1</v>
      </c>
      <c r="AG495">
        <f>($AF495-$M495)/$M495</f>
        <v>2.2372962037367689E-2</v>
      </c>
    </row>
    <row r="496" spans="1:33" x14ac:dyDescent="0.25">
      <c r="A496" t="s">
        <v>169</v>
      </c>
      <c r="B496" s="2">
        <v>44118</v>
      </c>
      <c r="C496" s="2">
        <v>44216</v>
      </c>
      <c r="D496">
        <v>0.1221</v>
      </c>
      <c r="L496">
        <v>340.9</v>
      </c>
      <c r="M496">
        <v>329.1</v>
      </c>
      <c r="N496">
        <v>330.6</v>
      </c>
      <c r="O496">
        <v>331.4</v>
      </c>
      <c r="P496">
        <v>326.14999999999998</v>
      </c>
      <c r="Q496">
        <v>324.5</v>
      </c>
      <c r="R496">
        <v>320.10000000000002</v>
      </c>
      <c r="S496">
        <v>316.60000000000002</v>
      </c>
      <c r="T496">
        <v>309.3</v>
      </c>
      <c r="U496">
        <v>309.45</v>
      </c>
      <c r="V496">
        <v>309.05</v>
      </c>
      <c r="W496">
        <v>315</v>
      </c>
      <c r="X496">
        <v>312</v>
      </c>
      <c r="Y496">
        <v>313.75</v>
      </c>
      <c r="Z496">
        <v>318.39999999999998</v>
      </c>
      <c r="AA496">
        <v>322.64999999999998</v>
      </c>
      <c r="AB496">
        <v>335.25</v>
      </c>
      <c r="AC496">
        <v>339.25</v>
      </c>
      <c r="AD496">
        <v>354.7</v>
      </c>
      <c r="AE496">
        <v>340.7</v>
      </c>
      <c r="AF496">
        <v>350.75</v>
      </c>
      <c r="AG496">
        <f>($AF496-$M496)/$M496</f>
        <v>6.5785475539349672E-2</v>
      </c>
    </row>
    <row r="497" spans="1:33" x14ac:dyDescent="0.25">
      <c r="A497" t="s">
        <v>169</v>
      </c>
      <c r="B497" s="2">
        <v>43299</v>
      </c>
      <c r="C497" s="2">
        <v>43390</v>
      </c>
      <c r="D497">
        <v>0.1376</v>
      </c>
      <c r="L497">
        <v>186.05</v>
      </c>
      <c r="M497">
        <v>186</v>
      </c>
      <c r="N497">
        <v>188.45</v>
      </c>
      <c r="O497">
        <v>187.4</v>
      </c>
      <c r="P497">
        <v>186.1</v>
      </c>
      <c r="Q497">
        <v>184.55</v>
      </c>
      <c r="R497">
        <v>185.2</v>
      </c>
      <c r="S497">
        <v>185.9</v>
      </c>
      <c r="T497">
        <v>184.1</v>
      </c>
      <c r="U497">
        <v>183.5</v>
      </c>
      <c r="V497">
        <v>183.75</v>
      </c>
      <c r="W497">
        <v>184.5</v>
      </c>
      <c r="X497">
        <v>183.85</v>
      </c>
      <c r="Y497">
        <v>184.55</v>
      </c>
      <c r="Z497">
        <v>184.75</v>
      </c>
      <c r="AA497">
        <v>184.65</v>
      </c>
      <c r="AB497">
        <v>183</v>
      </c>
      <c r="AC497">
        <v>179.2</v>
      </c>
      <c r="AD497">
        <v>180.05</v>
      </c>
      <c r="AE497">
        <v>180.95</v>
      </c>
      <c r="AF497">
        <v>174.04</v>
      </c>
      <c r="AG497">
        <f>($AF497-$M497)/$M497</f>
        <v>-6.4301075268817245E-2</v>
      </c>
    </row>
    <row r="498" spans="1:33" x14ac:dyDescent="0.25">
      <c r="A498" t="s">
        <v>169</v>
      </c>
      <c r="B498" s="2">
        <v>42753</v>
      </c>
      <c r="C498" s="2">
        <v>42844</v>
      </c>
      <c r="D498">
        <v>0.25080000000000002</v>
      </c>
      <c r="L498">
        <v>115</v>
      </c>
      <c r="M498">
        <v>114.4</v>
      </c>
      <c r="N498">
        <v>114.05</v>
      </c>
      <c r="O498">
        <v>112.95</v>
      </c>
      <c r="P498">
        <v>113.85</v>
      </c>
      <c r="Q498">
        <v>114.05</v>
      </c>
      <c r="R498">
        <v>113.85</v>
      </c>
      <c r="S498">
        <v>113.45</v>
      </c>
      <c r="T498">
        <v>113</v>
      </c>
      <c r="U498">
        <v>112.4</v>
      </c>
      <c r="V498">
        <v>112.85</v>
      </c>
      <c r="W498">
        <v>113.7</v>
      </c>
      <c r="X498">
        <v>114.35</v>
      </c>
      <c r="Y498">
        <v>113.95</v>
      </c>
      <c r="Z498">
        <v>115</v>
      </c>
      <c r="AA498">
        <v>115.45</v>
      </c>
      <c r="AB498">
        <v>117.4</v>
      </c>
      <c r="AC498">
        <v>117.15</v>
      </c>
      <c r="AD498">
        <v>118.8</v>
      </c>
      <c r="AE498">
        <v>119.1</v>
      </c>
      <c r="AF498">
        <v>119.75</v>
      </c>
      <c r="AG498">
        <f>($AF498-$M498)/$M498</f>
        <v>4.6765734265734216E-2</v>
      </c>
    </row>
    <row r="499" spans="1:33" x14ac:dyDescent="0.25">
      <c r="A499" t="s">
        <v>169</v>
      </c>
      <c r="B499" s="2">
        <v>42571</v>
      </c>
      <c r="C499" s="2">
        <v>42662</v>
      </c>
      <c r="D499">
        <v>0.20619999999999999</v>
      </c>
      <c r="L499">
        <v>97.31</v>
      </c>
      <c r="M499">
        <v>96.38</v>
      </c>
      <c r="N499">
        <v>96</v>
      </c>
      <c r="O499">
        <v>96.81</v>
      </c>
      <c r="P499">
        <v>98.15</v>
      </c>
      <c r="Q499">
        <v>99.19</v>
      </c>
      <c r="R499">
        <v>98.8</v>
      </c>
      <c r="S499">
        <v>98.94</v>
      </c>
      <c r="T499">
        <v>98.25</v>
      </c>
      <c r="U499">
        <v>97.37</v>
      </c>
      <c r="V499">
        <v>97.27</v>
      </c>
      <c r="W499">
        <v>98.93</v>
      </c>
      <c r="X499">
        <v>98.9</v>
      </c>
      <c r="Y499">
        <v>98.82</v>
      </c>
      <c r="Z499">
        <v>99.05</v>
      </c>
      <c r="AA499">
        <v>98</v>
      </c>
      <c r="AB499">
        <v>99.13</v>
      </c>
      <c r="AC499">
        <v>99.18</v>
      </c>
      <c r="AD499">
        <v>99.35</v>
      </c>
      <c r="AE499">
        <v>97.91</v>
      </c>
      <c r="AF499">
        <v>93.13</v>
      </c>
      <c r="AG499">
        <f>($AF499-$M499)/$M499</f>
        <v>-3.3720688939614031E-2</v>
      </c>
    </row>
    <row r="500" spans="1:33" x14ac:dyDescent="0.25">
      <c r="A500" t="s">
        <v>170</v>
      </c>
      <c r="B500" s="2">
        <v>45589</v>
      </c>
      <c r="C500" s="2">
        <v>45708</v>
      </c>
      <c r="D500">
        <v>0.1153</v>
      </c>
      <c r="L500">
        <v>106</v>
      </c>
      <c r="M500">
        <v>105.65</v>
      </c>
      <c r="N500">
        <v>104.5</v>
      </c>
      <c r="O500">
        <v>104.85</v>
      </c>
      <c r="P500">
        <v>101.95</v>
      </c>
      <c r="Q500">
        <v>97.94</v>
      </c>
      <c r="R500">
        <v>101.1</v>
      </c>
      <c r="S500">
        <v>100.6</v>
      </c>
      <c r="T500">
        <v>101.95</v>
      </c>
      <c r="U500">
        <v>103.1</v>
      </c>
      <c r="V500">
        <v>108.8</v>
      </c>
      <c r="W500">
        <v>109.5</v>
      </c>
      <c r="X500">
        <v>110.25</v>
      </c>
      <c r="Y500">
        <v>114.15</v>
      </c>
      <c r="Z500">
        <v>111.6</v>
      </c>
      <c r="AA500">
        <v>117.25</v>
      </c>
      <c r="AB500">
        <v>114.35</v>
      </c>
      <c r="AC500">
        <v>110.55</v>
      </c>
      <c r="AD500">
        <v>107.75</v>
      </c>
      <c r="AE500">
        <v>107.1</v>
      </c>
      <c r="AF500">
        <v>107.5</v>
      </c>
      <c r="AG500">
        <f>($AF500-$M500)/$M500</f>
        <v>1.75106483672503E-2</v>
      </c>
    </row>
    <row r="501" spans="1:33" x14ac:dyDescent="0.25">
      <c r="A501" t="s">
        <v>170</v>
      </c>
      <c r="B501" s="2">
        <v>45344</v>
      </c>
      <c r="C501" s="2">
        <v>45407</v>
      </c>
      <c r="D501">
        <v>0.12770000000000001</v>
      </c>
      <c r="L501">
        <v>163.30000000000001</v>
      </c>
      <c r="M501">
        <v>153.44999999999999</v>
      </c>
      <c r="N501">
        <v>163.4</v>
      </c>
      <c r="O501">
        <v>167.4</v>
      </c>
      <c r="P501">
        <v>165.95</v>
      </c>
      <c r="Q501">
        <v>167.15</v>
      </c>
      <c r="R501">
        <v>168.3</v>
      </c>
      <c r="S501">
        <v>173.35</v>
      </c>
      <c r="T501">
        <v>167.45</v>
      </c>
      <c r="U501">
        <v>170.65</v>
      </c>
      <c r="V501">
        <v>178</v>
      </c>
      <c r="W501">
        <v>149.35</v>
      </c>
      <c r="X501">
        <v>136</v>
      </c>
      <c r="Y501">
        <v>142.85</v>
      </c>
      <c r="Z501">
        <v>141.80000000000001</v>
      </c>
      <c r="AA501">
        <v>141.15</v>
      </c>
      <c r="AB501">
        <v>141.44999999999999</v>
      </c>
      <c r="AC501">
        <v>142.55000000000001</v>
      </c>
      <c r="AD501">
        <v>141.25</v>
      </c>
      <c r="AE501">
        <v>139.30000000000001</v>
      </c>
      <c r="AF501">
        <v>147.9</v>
      </c>
      <c r="AG501">
        <f>($AF501-$M501)/$M501</f>
        <v>-3.6168132942326382E-2</v>
      </c>
    </row>
    <row r="502" spans="1:33" x14ac:dyDescent="0.25">
      <c r="A502" t="s">
        <v>170</v>
      </c>
      <c r="B502" s="2">
        <v>45134</v>
      </c>
      <c r="C502" s="2">
        <v>45225</v>
      </c>
      <c r="D502">
        <v>0.11840000000000001</v>
      </c>
      <c r="L502">
        <v>107.65</v>
      </c>
      <c r="M502">
        <v>107.4</v>
      </c>
      <c r="N502">
        <v>108.65</v>
      </c>
      <c r="O502">
        <v>108.8</v>
      </c>
      <c r="P502">
        <v>106.6</v>
      </c>
      <c r="Q502">
        <v>105.3</v>
      </c>
      <c r="R502">
        <v>106.5</v>
      </c>
      <c r="S502">
        <v>109.05</v>
      </c>
      <c r="T502">
        <v>105.7</v>
      </c>
      <c r="U502">
        <v>106.35</v>
      </c>
      <c r="V502">
        <v>109.8</v>
      </c>
      <c r="W502">
        <v>105.95</v>
      </c>
      <c r="X502">
        <v>106.65</v>
      </c>
      <c r="Y502">
        <v>106.15</v>
      </c>
      <c r="Z502">
        <v>105.35</v>
      </c>
      <c r="AA502">
        <v>100.45</v>
      </c>
      <c r="AB502">
        <v>102.35</v>
      </c>
      <c r="AC502">
        <v>104.85</v>
      </c>
      <c r="AD502">
        <v>105.6</v>
      </c>
      <c r="AE502">
        <v>106</v>
      </c>
      <c r="AF502">
        <v>102.7</v>
      </c>
      <c r="AG502">
        <f>($AF502-$M502)/$M502</f>
        <v>-4.3761638733705796E-2</v>
      </c>
    </row>
    <row r="503" spans="1:33" x14ac:dyDescent="0.25">
      <c r="A503" t="s">
        <v>170</v>
      </c>
      <c r="B503" s="2">
        <v>44854</v>
      </c>
      <c r="C503" s="2">
        <v>44979</v>
      </c>
      <c r="D503">
        <v>0.11650000000000001</v>
      </c>
      <c r="L503">
        <v>49.01</v>
      </c>
      <c r="M503">
        <v>48.91</v>
      </c>
      <c r="N503">
        <v>50.52</v>
      </c>
      <c r="O503">
        <v>52.76</v>
      </c>
      <c r="P503">
        <v>52.7</v>
      </c>
      <c r="Q503">
        <v>52.2</v>
      </c>
      <c r="R503">
        <v>51.76</v>
      </c>
      <c r="S503">
        <v>51.72</v>
      </c>
      <c r="T503">
        <v>51.32</v>
      </c>
      <c r="U503">
        <v>50.5</v>
      </c>
      <c r="V503">
        <v>49.48</v>
      </c>
      <c r="W503">
        <v>51.88</v>
      </c>
      <c r="X503">
        <v>52.68</v>
      </c>
      <c r="Y503">
        <v>57.18</v>
      </c>
      <c r="Z503">
        <v>56.16</v>
      </c>
      <c r="AA503">
        <v>60.6</v>
      </c>
      <c r="AB503">
        <v>62.66</v>
      </c>
      <c r="AC503">
        <v>62.88</v>
      </c>
      <c r="AD503">
        <v>63.54</v>
      </c>
      <c r="AE503">
        <v>60.84</v>
      </c>
      <c r="AF503">
        <v>61.54</v>
      </c>
      <c r="AG503">
        <f>($AF503-$M503)/$M503</f>
        <v>0.25822940094050306</v>
      </c>
    </row>
    <row r="504" spans="1:33" x14ac:dyDescent="0.25">
      <c r="A504" t="s">
        <v>170</v>
      </c>
      <c r="B504" s="2">
        <v>44126</v>
      </c>
      <c r="C504" s="2">
        <v>44246</v>
      </c>
      <c r="D504">
        <v>0.17169999999999999</v>
      </c>
      <c r="L504">
        <v>39</v>
      </c>
      <c r="M504">
        <v>38.81</v>
      </c>
      <c r="N504">
        <v>37.11</v>
      </c>
      <c r="O504">
        <v>36.880000000000003</v>
      </c>
      <c r="P504">
        <v>34.64</v>
      </c>
      <c r="Q504">
        <v>34.64</v>
      </c>
      <c r="R504">
        <v>34.69</v>
      </c>
      <c r="S504">
        <v>35.24</v>
      </c>
      <c r="T504">
        <v>35.58</v>
      </c>
      <c r="U504">
        <v>36</v>
      </c>
      <c r="V504">
        <v>37.479999999999997</v>
      </c>
      <c r="W504">
        <v>37.880000000000003</v>
      </c>
      <c r="X504">
        <v>39.29</v>
      </c>
      <c r="Y504">
        <v>37.56</v>
      </c>
      <c r="Z504">
        <v>38.159999999999997</v>
      </c>
      <c r="AA504">
        <v>38.299999999999997</v>
      </c>
      <c r="AB504">
        <v>39.1</v>
      </c>
      <c r="AC504">
        <v>39.76</v>
      </c>
      <c r="AD504">
        <v>39.659999999999997</v>
      </c>
      <c r="AE504">
        <v>39.96</v>
      </c>
      <c r="AF504">
        <v>40.340000000000003</v>
      </c>
      <c r="AG504">
        <f>($AF504-$M504)/$M504</f>
        <v>3.94228291677403E-2</v>
      </c>
    </row>
    <row r="505" spans="1:33" x14ac:dyDescent="0.25">
      <c r="A505" t="s">
        <v>170</v>
      </c>
      <c r="B505" s="2">
        <v>44040</v>
      </c>
      <c r="C505" s="2">
        <v>44126</v>
      </c>
      <c r="D505">
        <v>0.49249999999999999</v>
      </c>
      <c r="L505">
        <v>38.729999999999997</v>
      </c>
      <c r="M505">
        <v>37.78</v>
      </c>
      <c r="N505">
        <v>37.89</v>
      </c>
      <c r="O505">
        <v>37.42</v>
      </c>
      <c r="P505">
        <v>38.340000000000003</v>
      </c>
      <c r="Q505">
        <v>37.450000000000003</v>
      </c>
      <c r="R505">
        <v>37.15</v>
      </c>
      <c r="S505">
        <v>36.9</v>
      </c>
      <c r="T505">
        <v>37.29</v>
      </c>
      <c r="U505">
        <v>36.880000000000003</v>
      </c>
      <c r="V505">
        <v>38.06</v>
      </c>
      <c r="W505">
        <v>39.19</v>
      </c>
      <c r="X505">
        <v>39.299999999999997</v>
      </c>
      <c r="Y505">
        <v>38.880000000000003</v>
      </c>
      <c r="Z505">
        <v>39.99</v>
      </c>
      <c r="AA505">
        <v>39.53</v>
      </c>
      <c r="AB505">
        <v>39.29</v>
      </c>
      <c r="AC505">
        <v>38.82</v>
      </c>
      <c r="AD505">
        <v>38.75</v>
      </c>
      <c r="AE505">
        <v>39.28</v>
      </c>
      <c r="AF505">
        <v>39.78</v>
      </c>
      <c r="AG505">
        <f>($AF505-$M505)/$M505</f>
        <v>5.293806246691371E-2</v>
      </c>
    </row>
    <row r="506" spans="1:33" x14ac:dyDescent="0.25">
      <c r="A506" t="s">
        <v>170</v>
      </c>
      <c r="B506" s="2">
        <v>43951</v>
      </c>
      <c r="C506" s="2">
        <v>44040</v>
      </c>
      <c r="D506">
        <v>0.32869999999999999</v>
      </c>
      <c r="L506">
        <v>37.56</v>
      </c>
      <c r="M506">
        <v>35.32</v>
      </c>
      <c r="N506">
        <v>35.020000000000003</v>
      </c>
      <c r="O506">
        <v>34.4</v>
      </c>
      <c r="P506">
        <v>34.909999999999997</v>
      </c>
      <c r="Q506">
        <v>35.6</v>
      </c>
      <c r="R506">
        <v>34.630000000000003</v>
      </c>
      <c r="S506">
        <v>35.01</v>
      </c>
      <c r="T506">
        <v>33.96</v>
      </c>
      <c r="U506">
        <v>32.479999999999997</v>
      </c>
      <c r="V506">
        <v>32.33</v>
      </c>
      <c r="W506">
        <v>33.22</v>
      </c>
      <c r="X506">
        <v>33.729999999999997</v>
      </c>
      <c r="Y506">
        <v>35.57</v>
      </c>
      <c r="Z506">
        <v>34.49</v>
      </c>
      <c r="AA506">
        <v>34.81</v>
      </c>
      <c r="AB506">
        <v>35.4</v>
      </c>
      <c r="AC506">
        <v>35.299999999999997</v>
      </c>
      <c r="AD506">
        <v>34.57</v>
      </c>
      <c r="AE506">
        <v>35.409999999999997</v>
      </c>
      <c r="AF506">
        <v>34.32</v>
      </c>
      <c r="AG506">
        <f>($AF506-$M506)/$M506</f>
        <v>-2.8312570781426953E-2</v>
      </c>
    </row>
    <row r="507" spans="1:33" x14ac:dyDescent="0.25">
      <c r="A507" t="s">
        <v>170</v>
      </c>
      <c r="B507" s="2">
        <v>43881</v>
      </c>
      <c r="C507" s="2">
        <v>43951</v>
      </c>
      <c r="D507">
        <v>1.1499999999999999</v>
      </c>
      <c r="L507">
        <v>39.799999999999997</v>
      </c>
      <c r="M507">
        <v>38.6</v>
      </c>
      <c r="N507">
        <v>36.020000000000003</v>
      </c>
      <c r="O507">
        <v>35.72</v>
      </c>
      <c r="P507">
        <v>37.07</v>
      </c>
      <c r="Q507">
        <v>35.71</v>
      </c>
      <c r="R507">
        <v>35.1</v>
      </c>
      <c r="S507">
        <v>34.86</v>
      </c>
      <c r="T507">
        <v>35.450000000000003</v>
      </c>
      <c r="U507">
        <v>35.729999999999997</v>
      </c>
      <c r="V507">
        <v>35.24</v>
      </c>
      <c r="W507">
        <v>33.409999999999997</v>
      </c>
      <c r="X507">
        <v>30.96</v>
      </c>
      <c r="Y507">
        <v>30.68</v>
      </c>
      <c r="Z507">
        <v>29.47</v>
      </c>
      <c r="AA507">
        <v>23.95</v>
      </c>
      <c r="AB507">
        <v>26.38</v>
      </c>
      <c r="AC507">
        <v>26.1</v>
      </c>
      <c r="AD507">
        <v>25.48</v>
      </c>
      <c r="AE507">
        <v>21.33</v>
      </c>
      <c r="AF507">
        <v>23.38</v>
      </c>
      <c r="AG507">
        <f>($AF507-$M507)/$M507</f>
        <v>-0.39430051813471506</v>
      </c>
    </row>
    <row r="508" spans="1:33" x14ac:dyDescent="0.25">
      <c r="A508" t="s">
        <v>170</v>
      </c>
      <c r="B508" s="2">
        <v>43762</v>
      </c>
      <c r="C508" s="2">
        <v>43881</v>
      </c>
      <c r="D508">
        <v>0.26900000000000002</v>
      </c>
      <c r="L508">
        <v>34.4</v>
      </c>
      <c r="M508">
        <v>33.340000000000003</v>
      </c>
      <c r="N508">
        <v>33.71</v>
      </c>
      <c r="O508">
        <v>34.11</v>
      </c>
      <c r="P508">
        <v>33.4</v>
      </c>
      <c r="Q508">
        <v>33.130000000000003</v>
      </c>
      <c r="R508">
        <v>33.06</v>
      </c>
      <c r="S508">
        <v>33.42</v>
      </c>
      <c r="T508">
        <v>33.68</v>
      </c>
      <c r="U508">
        <v>33.29</v>
      </c>
      <c r="V508">
        <v>33.96</v>
      </c>
      <c r="W508">
        <v>33.4</v>
      </c>
      <c r="X508">
        <v>33.130000000000003</v>
      </c>
      <c r="Y508">
        <v>33.31</v>
      </c>
      <c r="Z508">
        <v>33.53</v>
      </c>
      <c r="AA508">
        <v>33.51</v>
      </c>
      <c r="AB508">
        <v>34.64</v>
      </c>
      <c r="AC508">
        <v>34.61</v>
      </c>
      <c r="AD508">
        <v>34.46</v>
      </c>
      <c r="AE508">
        <v>34.43</v>
      </c>
      <c r="AF508">
        <v>33.479999999999997</v>
      </c>
      <c r="AG508">
        <f>($AF508-$M508)/$M508</f>
        <v>4.1991601679662099E-3</v>
      </c>
    </row>
    <row r="509" spans="1:33" x14ac:dyDescent="0.25">
      <c r="A509" t="s">
        <v>170</v>
      </c>
      <c r="B509" s="2">
        <v>43671</v>
      </c>
      <c r="C509" s="2">
        <v>43762</v>
      </c>
      <c r="D509">
        <v>0.36609999999999998</v>
      </c>
      <c r="L509">
        <v>27.99</v>
      </c>
      <c r="M509">
        <v>27.78</v>
      </c>
      <c r="N509">
        <v>27.28</v>
      </c>
      <c r="O509">
        <v>26.8</v>
      </c>
      <c r="P509">
        <v>26.99</v>
      </c>
      <c r="Q509">
        <v>27.35</v>
      </c>
      <c r="R509">
        <v>26.13</v>
      </c>
      <c r="S509">
        <v>25.29</v>
      </c>
      <c r="T509">
        <v>25.13</v>
      </c>
      <c r="U509">
        <v>25.58</v>
      </c>
      <c r="V509">
        <v>26</v>
      </c>
      <c r="W509">
        <v>25.34</v>
      </c>
      <c r="X509">
        <v>25.08</v>
      </c>
      <c r="Y509">
        <v>25.62</v>
      </c>
      <c r="Z509">
        <v>24.91</v>
      </c>
      <c r="AA509">
        <v>24.67</v>
      </c>
      <c r="AB509">
        <v>25.67</v>
      </c>
      <c r="AC509">
        <v>26.5</v>
      </c>
      <c r="AD509">
        <v>26.3</v>
      </c>
      <c r="AE509">
        <v>26.75</v>
      </c>
      <c r="AF509">
        <v>26.35</v>
      </c>
      <c r="AG509">
        <f>($AF509-$M509)/$M509</f>
        <v>-5.1475881929445633E-2</v>
      </c>
    </row>
    <row r="510" spans="1:33" x14ac:dyDescent="0.25">
      <c r="A510" t="s">
        <v>170</v>
      </c>
      <c r="B510" s="2">
        <v>43516</v>
      </c>
      <c r="C510" s="2">
        <v>43581</v>
      </c>
      <c r="D510">
        <v>0.56759999999999999</v>
      </c>
      <c r="L510">
        <v>22.55</v>
      </c>
      <c r="M510">
        <v>22.21</v>
      </c>
      <c r="N510">
        <v>22.5</v>
      </c>
      <c r="O510">
        <v>23.34</v>
      </c>
      <c r="P510">
        <v>22.86</v>
      </c>
      <c r="Q510">
        <v>22.22</v>
      </c>
      <c r="R510">
        <v>22</v>
      </c>
      <c r="S510">
        <v>22.3</v>
      </c>
      <c r="T510">
        <v>22.6</v>
      </c>
      <c r="U510">
        <v>22.72</v>
      </c>
      <c r="V510">
        <v>22.58</v>
      </c>
      <c r="W510">
        <v>22.28</v>
      </c>
      <c r="X510">
        <v>21.7</v>
      </c>
      <c r="Y510">
        <v>22.905000000000001</v>
      </c>
      <c r="Z510">
        <v>23.004999999999999</v>
      </c>
      <c r="AA510">
        <v>22.835000000000001</v>
      </c>
      <c r="AB510">
        <v>22.704999999999998</v>
      </c>
      <c r="AC510">
        <v>22.76</v>
      </c>
      <c r="AD510">
        <v>22.704999999999998</v>
      </c>
      <c r="AE510">
        <v>23.25</v>
      </c>
      <c r="AF510">
        <v>23.035</v>
      </c>
      <c r="AG510">
        <f>($AF510-$M510)/$M510</f>
        <v>3.7145429986492534E-2</v>
      </c>
    </row>
    <row r="511" spans="1:33" x14ac:dyDescent="0.25">
      <c r="A511" t="s">
        <v>170</v>
      </c>
      <c r="B511" s="2">
        <v>43398</v>
      </c>
      <c r="C511" s="2">
        <v>43516</v>
      </c>
      <c r="D511">
        <v>0.16719999999999999</v>
      </c>
      <c r="L511">
        <v>17.13</v>
      </c>
      <c r="M511">
        <v>16.68</v>
      </c>
      <c r="N511">
        <v>18.010000000000002</v>
      </c>
      <c r="O511">
        <v>18.2</v>
      </c>
      <c r="P511">
        <v>18.93</v>
      </c>
      <c r="Q511">
        <v>19.62</v>
      </c>
      <c r="R511">
        <v>20.079999999999998</v>
      </c>
      <c r="S511">
        <v>19.89</v>
      </c>
      <c r="T511">
        <v>20.100000000000001</v>
      </c>
      <c r="U511">
        <v>20.04</v>
      </c>
      <c r="V511">
        <v>19.649999999999999</v>
      </c>
      <c r="W511">
        <v>19.11</v>
      </c>
      <c r="X511">
        <v>18.41</v>
      </c>
      <c r="Y511">
        <v>18.350000000000001</v>
      </c>
      <c r="Z511">
        <v>18.45</v>
      </c>
      <c r="AA511">
        <v>18.100000000000001</v>
      </c>
      <c r="AB511">
        <v>17.899999999999999</v>
      </c>
      <c r="AC511">
        <v>17.79</v>
      </c>
      <c r="AD511">
        <v>17.920000000000002</v>
      </c>
      <c r="AE511">
        <v>18.64</v>
      </c>
      <c r="AF511">
        <v>18.579999999999998</v>
      </c>
      <c r="AG511">
        <f>($AF511-$M511)/$M511</f>
        <v>0.11390887290167857</v>
      </c>
    </row>
    <row r="512" spans="1:33" x14ac:dyDescent="0.25">
      <c r="A512" t="s">
        <v>170</v>
      </c>
      <c r="B512" s="2">
        <v>42943</v>
      </c>
      <c r="C512" s="2">
        <v>43034</v>
      </c>
      <c r="D512">
        <v>0.15179999999999999</v>
      </c>
      <c r="L512">
        <v>28.15</v>
      </c>
      <c r="M512">
        <v>27.29</v>
      </c>
      <c r="N512">
        <v>27.445</v>
      </c>
      <c r="O512">
        <v>27.895</v>
      </c>
      <c r="P512">
        <v>27.855</v>
      </c>
      <c r="Q512">
        <v>27.425000000000001</v>
      </c>
      <c r="R512">
        <v>27.945</v>
      </c>
      <c r="S512">
        <v>28.045000000000002</v>
      </c>
      <c r="T512">
        <v>28.23</v>
      </c>
      <c r="U512">
        <v>27.855</v>
      </c>
      <c r="V512">
        <v>27.585000000000001</v>
      </c>
      <c r="W512">
        <v>27.07</v>
      </c>
      <c r="X512">
        <v>27.734999999999999</v>
      </c>
      <c r="Y512">
        <v>27.43</v>
      </c>
      <c r="Z512">
        <v>27.62</v>
      </c>
      <c r="AA512">
        <v>27.495000000000001</v>
      </c>
      <c r="AB512">
        <v>27.23</v>
      </c>
      <c r="AC512">
        <v>27.125</v>
      </c>
      <c r="AD512">
        <v>27.37</v>
      </c>
      <c r="AE512">
        <v>27.25</v>
      </c>
      <c r="AF512">
        <v>27.19</v>
      </c>
      <c r="AG512">
        <f>($AF512-$M512)/$M512</f>
        <v>-3.6643459142542277E-3</v>
      </c>
    </row>
    <row r="513" spans="1:33" x14ac:dyDescent="0.25">
      <c r="A513" t="s">
        <v>170</v>
      </c>
      <c r="B513" s="2">
        <v>42850</v>
      </c>
      <c r="C513" s="2">
        <v>42943</v>
      </c>
      <c r="D513">
        <v>0.1111</v>
      </c>
      <c r="L513">
        <v>24.0275</v>
      </c>
      <c r="M513">
        <v>23.4025</v>
      </c>
      <c r="N513">
        <v>23.1675</v>
      </c>
      <c r="O513">
        <v>23.98</v>
      </c>
      <c r="P513">
        <v>24.465</v>
      </c>
      <c r="Q513">
        <v>23.405000000000001</v>
      </c>
      <c r="R513">
        <v>23.58</v>
      </c>
      <c r="S513">
        <v>23.405000000000001</v>
      </c>
      <c r="T513">
        <v>23.3675</v>
      </c>
      <c r="U513">
        <v>23.67</v>
      </c>
      <c r="V513">
        <v>23.55</v>
      </c>
      <c r="W513">
        <v>23.612500000000001</v>
      </c>
      <c r="X513">
        <v>23.162500000000001</v>
      </c>
      <c r="Y513">
        <v>23.765000000000001</v>
      </c>
      <c r="Z513">
        <v>23.7575</v>
      </c>
      <c r="AA513">
        <v>23.627500000000001</v>
      </c>
      <c r="AB513">
        <v>23.362500000000001</v>
      </c>
      <c r="AC513">
        <v>23.352499999999999</v>
      </c>
      <c r="AD513">
        <v>23.317499999999999</v>
      </c>
      <c r="AE513">
        <v>23.3125</v>
      </c>
      <c r="AF513">
        <v>23.857500000000002</v>
      </c>
      <c r="AG513">
        <f>($AF513-$M513)/$M513</f>
        <v>1.9442367268454303E-2</v>
      </c>
    </row>
    <row r="514" spans="1:33" x14ac:dyDescent="0.25">
      <c r="A514" t="s">
        <v>170</v>
      </c>
      <c r="B514" s="2">
        <v>42789</v>
      </c>
      <c r="C514" s="2">
        <v>42850</v>
      </c>
      <c r="D514">
        <v>0.64610000000000001</v>
      </c>
      <c r="L514">
        <v>18.489999999999998</v>
      </c>
      <c r="M514">
        <v>17.887499999999999</v>
      </c>
      <c r="N514">
        <v>17.68</v>
      </c>
      <c r="O514">
        <v>18.0425</v>
      </c>
      <c r="P514">
        <v>18.0625</v>
      </c>
      <c r="Q514">
        <v>18</v>
      </c>
      <c r="R514">
        <v>17.912500000000001</v>
      </c>
      <c r="S514">
        <v>17.967500000000001</v>
      </c>
      <c r="T514">
        <v>17.934999999999999</v>
      </c>
      <c r="U514">
        <v>18.3325</v>
      </c>
      <c r="V514">
        <v>18.305</v>
      </c>
      <c r="W514">
        <v>18.602499999999999</v>
      </c>
      <c r="X514">
        <v>18.600000000000001</v>
      </c>
      <c r="Y514">
        <v>18.752500000000001</v>
      </c>
      <c r="Z514">
        <v>18.715</v>
      </c>
      <c r="AA514">
        <v>18.9025</v>
      </c>
      <c r="AB514">
        <v>18.984999999999999</v>
      </c>
      <c r="AC514">
        <v>19.102499999999999</v>
      </c>
      <c r="AD514">
        <v>18.899999999999999</v>
      </c>
      <c r="AE514">
        <v>18.96</v>
      </c>
      <c r="AF514">
        <v>19.137499999999999</v>
      </c>
      <c r="AG514">
        <f>($AF514-$M514)/$M514</f>
        <v>6.9881201956673661E-2</v>
      </c>
    </row>
    <row r="515" spans="1:33" x14ac:dyDescent="0.25">
      <c r="A515" t="s">
        <v>170</v>
      </c>
      <c r="B515" s="2">
        <v>42579</v>
      </c>
      <c r="C515" s="2">
        <v>42670</v>
      </c>
      <c r="D515">
        <v>0.43630000000000002</v>
      </c>
      <c r="L515">
        <v>13.407500000000001</v>
      </c>
      <c r="M515">
        <v>13.285</v>
      </c>
      <c r="N515">
        <v>13.164999999999999</v>
      </c>
      <c r="O515">
        <v>13.055</v>
      </c>
      <c r="P515">
        <v>13.0375</v>
      </c>
      <c r="Q515">
        <v>13.43</v>
      </c>
      <c r="R515">
        <v>13.4125</v>
      </c>
      <c r="S515">
        <v>13.5275</v>
      </c>
      <c r="T515">
        <v>13.72</v>
      </c>
      <c r="U515">
        <v>13.6175</v>
      </c>
      <c r="V515">
        <v>13.7325</v>
      </c>
      <c r="W515">
        <v>13.63</v>
      </c>
      <c r="X515">
        <v>13.7</v>
      </c>
      <c r="Y515">
        <v>13.53</v>
      </c>
      <c r="Z515">
        <v>13.355</v>
      </c>
      <c r="AA515">
        <v>13.654999999999999</v>
      </c>
      <c r="AB515">
        <v>13.782500000000001</v>
      </c>
      <c r="AC515">
        <v>13.85</v>
      </c>
      <c r="AD515">
        <v>13.93</v>
      </c>
      <c r="AE515">
        <v>14.015000000000001</v>
      </c>
      <c r="AF515">
        <v>14.0375</v>
      </c>
      <c r="AG515">
        <f>($AF515-$M515)/$M515</f>
        <v>5.6642830259691343E-2</v>
      </c>
    </row>
    <row r="516" spans="1:33" x14ac:dyDescent="0.25">
      <c r="A516" t="s">
        <v>171</v>
      </c>
      <c r="B516" s="2">
        <v>45418</v>
      </c>
      <c r="C516" s="2">
        <v>45519</v>
      </c>
      <c r="D516">
        <v>0.31509999999999999</v>
      </c>
      <c r="L516">
        <v>57.92</v>
      </c>
      <c r="M516">
        <v>55.3</v>
      </c>
      <c r="N516">
        <v>54.7</v>
      </c>
      <c r="O516">
        <v>54.52</v>
      </c>
      <c r="P516">
        <v>53.69</v>
      </c>
      <c r="Q516">
        <v>54.37</v>
      </c>
      <c r="R516">
        <v>56.65</v>
      </c>
      <c r="S516">
        <v>57.08</v>
      </c>
      <c r="T516">
        <v>58.33</v>
      </c>
      <c r="U516">
        <v>58.13</v>
      </c>
      <c r="V516">
        <v>58.89</v>
      </c>
      <c r="W516">
        <v>57.82</v>
      </c>
      <c r="X516">
        <v>57.06</v>
      </c>
      <c r="Y516">
        <v>59.06</v>
      </c>
      <c r="Z516">
        <v>59.67</v>
      </c>
      <c r="AA516">
        <v>59.03</v>
      </c>
      <c r="AB516">
        <v>58.02</v>
      </c>
      <c r="AC516">
        <v>59.19</v>
      </c>
      <c r="AD516">
        <v>57.06</v>
      </c>
      <c r="AE516">
        <v>70.099999999999994</v>
      </c>
      <c r="AF516">
        <v>65.89</v>
      </c>
      <c r="AG516">
        <f>($AF516-$M516)/$M516</f>
        <v>0.19150090415913207</v>
      </c>
    </row>
    <row r="517" spans="1:33" x14ac:dyDescent="0.25">
      <c r="A517" t="s">
        <v>171</v>
      </c>
      <c r="B517" s="2">
        <v>45236</v>
      </c>
      <c r="C517" s="2">
        <v>45327</v>
      </c>
      <c r="D517">
        <v>0.2903</v>
      </c>
      <c r="L517">
        <v>32.82</v>
      </c>
      <c r="M517">
        <v>32.82</v>
      </c>
      <c r="N517">
        <v>34.659999999999997</v>
      </c>
      <c r="O517">
        <v>33.33</v>
      </c>
      <c r="P517">
        <v>33.97</v>
      </c>
      <c r="Q517">
        <v>33.840000000000003</v>
      </c>
      <c r="R517">
        <v>35.43</v>
      </c>
      <c r="S517">
        <v>36.1</v>
      </c>
      <c r="T517">
        <v>35.47</v>
      </c>
      <c r="U517">
        <v>36.07</v>
      </c>
      <c r="V517">
        <v>36.4</v>
      </c>
      <c r="W517">
        <v>35.119999999999997</v>
      </c>
      <c r="X517">
        <v>36.020000000000003</v>
      </c>
      <c r="Y517">
        <v>36.14</v>
      </c>
      <c r="Z517">
        <v>36.26</v>
      </c>
      <c r="AA517">
        <v>36.090000000000003</v>
      </c>
      <c r="AB517">
        <v>37.26</v>
      </c>
      <c r="AC517">
        <v>36.79</v>
      </c>
      <c r="AD517">
        <v>38.22</v>
      </c>
      <c r="AE517">
        <v>39.200000000000003</v>
      </c>
      <c r="AF517">
        <v>38.729999999999997</v>
      </c>
      <c r="AG517">
        <f>($AF517-$M517)/$M517</f>
        <v>0.18007312614259588</v>
      </c>
    </row>
    <row r="518" spans="1:33" x14ac:dyDescent="0.25">
      <c r="A518" t="s">
        <v>171</v>
      </c>
      <c r="B518" s="2">
        <v>44418</v>
      </c>
      <c r="C518" s="2">
        <v>44509</v>
      </c>
      <c r="D518">
        <v>0.33040000000000003</v>
      </c>
      <c r="L518">
        <v>64.94</v>
      </c>
      <c r="M518">
        <v>64.38</v>
      </c>
      <c r="N518">
        <v>63.88</v>
      </c>
      <c r="O518">
        <v>63.34</v>
      </c>
      <c r="P518">
        <v>62.23</v>
      </c>
      <c r="Q518">
        <v>61.42</v>
      </c>
      <c r="R518">
        <v>60.94</v>
      </c>
      <c r="S518">
        <v>59.94</v>
      </c>
      <c r="T518">
        <v>60.42</v>
      </c>
      <c r="U518">
        <v>61.56</v>
      </c>
      <c r="V518">
        <v>62.44</v>
      </c>
      <c r="W518">
        <v>62.62</v>
      </c>
      <c r="X518">
        <v>61.02</v>
      </c>
      <c r="Y518">
        <v>63.6</v>
      </c>
      <c r="Z518">
        <v>63.04</v>
      </c>
      <c r="AA518">
        <v>62.98</v>
      </c>
      <c r="AB518">
        <v>62.66</v>
      </c>
      <c r="AC518">
        <v>61.89</v>
      </c>
      <c r="AD518">
        <v>61.49</v>
      </c>
      <c r="AE518">
        <v>61.84</v>
      </c>
      <c r="AF518">
        <v>60.73</v>
      </c>
      <c r="AG518">
        <f>($AF518-$M518)/$M518</f>
        <v>-5.6694625660142883E-2</v>
      </c>
    </row>
    <row r="519" spans="1:33" x14ac:dyDescent="0.25">
      <c r="A519" t="s">
        <v>171</v>
      </c>
      <c r="B519" s="2">
        <v>44056</v>
      </c>
      <c r="C519" s="2">
        <v>44140</v>
      </c>
      <c r="D519">
        <v>0.55259999999999998</v>
      </c>
      <c r="L519">
        <v>49.85</v>
      </c>
      <c r="M519">
        <v>46.57</v>
      </c>
      <c r="N519">
        <v>46.21</v>
      </c>
      <c r="O519">
        <v>44.454999999999998</v>
      </c>
      <c r="P519">
        <v>43.69</v>
      </c>
      <c r="Q519">
        <v>43.57</v>
      </c>
      <c r="R519">
        <v>42.43</v>
      </c>
      <c r="S519">
        <v>42.765000000000001</v>
      </c>
      <c r="T519">
        <v>42.06</v>
      </c>
      <c r="U519">
        <v>43.9</v>
      </c>
      <c r="V519">
        <v>42.28</v>
      </c>
      <c r="W519">
        <v>44.3</v>
      </c>
      <c r="X519">
        <v>44.5</v>
      </c>
      <c r="Y519">
        <v>43.09</v>
      </c>
      <c r="Z519">
        <v>44.26</v>
      </c>
      <c r="AA519">
        <v>39.24</v>
      </c>
      <c r="AB519">
        <v>39</v>
      </c>
      <c r="AC519">
        <v>37.54</v>
      </c>
      <c r="AD519">
        <v>37.9</v>
      </c>
      <c r="AE519">
        <v>36.659999999999997</v>
      </c>
      <c r="AF519">
        <v>36.49</v>
      </c>
      <c r="AG519">
        <f>($AF519-$M519)/$M519</f>
        <v>-0.21644835731157394</v>
      </c>
    </row>
    <row r="520" spans="1:33" x14ac:dyDescent="0.25">
      <c r="A520" t="s">
        <v>171</v>
      </c>
      <c r="B520" s="2">
        <v>43319</v>
      </c>
      <c r="C520" s="2">
        <v>43405</v>
      </c>
      <c r="D520">
        <v>0.215</v>
      </c>
      <c r="L520">
        <v>45.4</v>
      </c>
      <c r="M520">
        <v>43.95</v>
      </c>
      <c r="N520">
        <v>44.8</v>
      </c>
      <c r="O520">
        <v>45.25</v>
      </c>
      <c r="P520">
        <v>44.75</v>
      </c>
      <c r="Q520">
        <v>45.65</v>
      </c>
      <c r="R520">
        <v>45.25</v>
      </c>
      <c r="S520">
        <v>45.8</v>
      </c>
      <c r="T520">
        <v>45.65</v>
      </c>
      <c r="U520">
        <v>45.8</v>
      </c>
      <c r="V520">
        <v>46.8</v>
      </c>
      <c r="W520">
        <v>47.15</v>
      </c>
      <c r="X520">
        <v>47.7</v>
      </c>
      <c r="Y520">
        <v>47.8</v>
      </c>
      <c r="Z520">
        <v>48.6</v>
      </c>
      <c r="AA520">
        <v>49.9</v>
      </c>
      <c r="AB520">
        <v>50</v>
      </c>
      <c r="AC520">
        <v>50.45</v>
      </c>
      <c r="AD520">
        <v>49.75</v>
      </c>
      <c r="AE520">
        <v>48.25</v>
      </c>
      <c r="AF520">
        <v>48.25</v>
      </c>
      <c r="AG520">
        <f>($AF520-$M520)/$M520</f>
        <v>9.7838452787258182E-2</v>
      </c>
    </row>
    <row r="521" spans="1:33" x14ac:dyDescent="0.25">
      <c r="A521" t="s">
        <v>171</v>
      </c>
      <c r="B521" s="2">
        <v>42954</v>
      </c>
      <c r="C521" s="2">
        <v>43039</v>
      </c>
      <c r="D521">
        <v>0.36990000000000001</v>
      </c>
      <c r="L521">
        <v>38.15</v>
      </c>
      <c r="M521">
        <v>37.75</v>
      </c>
      <c r="N521">
        <v>37</v>
      </c>
      <c r="O521">
        <v>35.75</v>
      </c>
      <c r="P521">
        <v>35.700000000000003</v>
      </c>
      <c r="Q521">
        <v>36.6</v>
      </c>
      <c r="R521">
        <v>36.4</v>
      </c>
      <c r="S521">
        <v>36</v>
      </c>
      <c r="T521">
        <v>35.049999999999997</v>
      </c>
      <c r="U521">
        <v>35.25</v>
      </c>
      <c r="V521">
        <v>34.5</v>
      </c>
      <c r="W521">
        <v>35.5</v>
      </c>
      <c r="X521">
        <v>35.25</v>
      </c>
      <c r="Y521">
        <v>35.35</v>
      </c>
      <c r="Z521">
        <v>34.799999999999997</v>
      </c>
      <c r="AA521">
        <v>35.1</v>
      </c>
      <c r="AB521">
        <v>35</v>
      </c>
      <c r="AC521">
        <v>36</v>
      </c>
      <c r="AD521">
        <v>35.85</v>
      </c>
      <c r="AE521">
        <v>36.9</v>
      </c>
      <c r="AF521">
        <v>35.950000000000003</v>
      </c>
      <c r="AG521">
        <f>($AF521-$M521)/$M521</f>
        <v>-4.768211920529794E-2</v>
      </c>
    </row>
    <row r="522" spans="1:33" x14ac:dyDescent="0.25">
      <c r="A522" t="s">
        <v>171</v>
      </c>
      <c r="B522" s="2">
        <v>42584</v>
      </c>
      <c r="C522" s="2">
        <v>42668</v>
      </c>
      <c r="D522">
        <v>0.61939999999999995</v>
      </c>
      <c r="L522">
        <v>21.33</v>
      </c>
      <c r="M522">
        <v>20.39</v>
      </c>
      <c r="N522">
        <v>20.23</v>
      </c>
      <c r="O522">
        <v>20.56</v>
      </c>
      <c r="P522">
        <v>20.73</v>
      </c>
      <c r="Q522">
        <v>20.78</v>
      </c>
      <c r="R522">
        <v>21.1</v>
      </c>
      <c r="S522">
        <v>21.32</v>
      </c>
      <c r="T522">
        <v>21.34</v>
      </c>
      <c r="U522">
        <v>21.63</v>
      </c>
      <c r="V522">
        <v>21.65</v>
      </c>
      <c r="W522">
        <v>21.59</v>
      </c>
      <c r="X522">
        <v>21.72</v>
      </c>
      <c r="Y522">
        <v>21.67</v>
      </c>
      <c r="Z522">
        <v>21.66</v>
      </c>
      <c r="AA522">
        <v>21.79</v>
      </c>
      <c r="AB522">
        <v>21.7</v>
      </c>
      <c r="AC522">
        <v>21.594999999999999</v>
      </c>
      <c r="AD522">
        <v>21.37</v>
      </c>
      <c r="AE522">
        <v>21.38</v>
      </c>
      <c r="AF522">
        <v>21.3</v>
      </c>
      <c r="AG522">
        <f>($AF522-$M522)/$M522</f>
        <v>4.4629720451201574E-2</v>
      </c>
    </row>
    <row r="523" spans="1:33" x14ac:dyDescent="0.25">
      <c r="A523" t="s">
        <v>171</v>
      </c>
      <c r="B523" s="2">
        <v>42486</v>
      </c>
      <c r="C523" s="2">
        <v>42584</v>
      </c>
      <c r="D523">
        <v>0.28210000000000002</v>
      </c>
      <c r="L523">
        <v>23.14</v>
      </c>
      <c r="M523">
        <v>20.77</v>
      </c>
      <c r="N523">
        <v>21.26</v>
      </c>
      <c r="O523">
        <v>20.87</v>
      </c>
      <c r="P523">
        <v>20.79</v>
      </c>
      <c r="Q523">
        <v>20.86</v>
      </c>
      <c r="R523">
        <v>20.86</v>
      </c>
      <c r="S523">
        <v>20.41</v>
      </c>
      <c r="T523">
        <v>20.6</v>
      </c>
      <c r="U523">
        <v>20.37</v>
      </c>
      <c r="V523">
        <v>20.51</v>
      </c>
      <c r="W523">
        <v>20.16</v>
      </c>
      <c r="X523">
        <v>19.559999999999999</v>
      </c>
      <c r="Y523">
        <v>19.45</v>
      </c>
      <c r="Z523">
        <v>19.54</v>
      </c>
      <c r="AA523">
        <v>19.2</v>
      </c>
      <c r="AB523">
        <v>19.559999999999999</v>
      </c>
      <c r="AC523">
        <v>19.579999999999998</v>
      </c>
      <c r="AD523">
        <v>19.64</v>
      </c>
      <c r="AE523">
        <v>19.5</v>
      </c>
      <c r="AF523">
        <v>19.940000000000001</v>
      </c>
      <c r="AG523">
        <f>($AF523-$M523)/$M523</f>
        <v>-3.9961482908040365E-2</v>
      </c>
    </row>
    <row r="524" spans="1:33" x14ac:dyDescent="0.25">
      <c r="A524" t="s">
        <v>171</v>
      </c>
      <c r="B524" s="2">
        <v>42395</v>
      </c>
      <c r="C524" s="2">
        <v>42486</v>
      </c>
      <c r="D524">
        <v>0.11940000000000001</v>
      </c>
      <c r="L524">
        <v>19.53</v>
      </c>
      <c r="M524">
        <v>19.489999999999998</v>
      </c>
      <c r="N524">
        <v>19.79</v>
      </c>
      <c r="O524">
        <v>20.8</v>
      </c>
      <c r="P524">
        <v>20.5</v>
      </c>
      <c r="Q524">
        <v>20.49</v>
      </c>
      <c r="R524">
        <v>20.36</v>
      </c>
      <c r="S524">
        <v>20.350000000000001</v>
      </c>
      <c r="T524">
        <v>20.12</v>
      </c>
      <c r="U524">
        <v>19.97</v>
      </c>
      <c r="V524">
        <v>20</v>
      </c>
      <c r="W524">
        <v>19.760000000000002</v>
      </c>
      <c r="X524">
        <v>19.57</v>
      </c>
      <c r="Y524">
        <v>19.91</v>
      </c>
      <c r="Z524">
        <v>20.149999999999999</v>
      </c>
      <c r="AA524">
        <v>20.38</v>
      </c>
      <c r="AB524">
        <v>20.47</v>
      </c>
      <c r="AC524">
        <v>21.14</v>
      </c>
      <c r="AD524">
        <v>20.98</v>
      </c>
      <c r="AE524">
        <v>21.61</v>
      </c>
      <c r="AF524">
        <v>21.605</v>
      </c>
      <c r="AG524">
        <f>($AF524-$M524)/$M524</f>
        <v>0.10851718830169328</v>
      </c>
    </row>
    <row r="525" spans="1:33" x14ac:dyDescent="0.25">
      <c r="A525" t="s">
        <v>171</v>
      </c>
      <c r="B525" s="2">
        <v>42122</v>
      </c>
      <c r="C525" s="2">
        <v>42220</v>
      </c>
      <c r="D525">
        <v>0.122</v>
      </c>
      <c r="L525">
        <v>19.2</v>
      </c>
      <c r="M525">
        <v>18.97</v>
      </c>
      <c r="N525">
        <v>17.79</v>
      </c>
      <c r="O525">
        <v>17.88</v>
      </c>
      <c r="P525">
        <v>17.93</v>
      </c>
      <c r="Q525">
        <v>17.68</v>
      </c>
      <c r="R525">
        <v>17.71</v>
      </c>
      <c r="S525">
        <v>18.07</v>
      </c>
      <c r="T525">
        <v>18.05</v>
      </c>
      <c r="U525">
        <v>18.079999999999998</v>
      </c>
      <c r="V525">
        <v>17.920000000000002</v>
      </c>
      <c r="W525">
        <v>18.12</v>
      </c>
      <c r="X525">
        <v>18.739999999999998</v>
      </c>
      <c r="Y525">
        <v>18.420000000000002</v>
      </c>
      <c r="Z525">
        <v>18.66</v>
      </c>
      <c r="AA525">
        <v>18.7</v>
      </c>
      <c r="AB525">
        <v>18.88</v>
      </c>
      <c r="AC525">
        <v>19.260000000000002</v>
      </c>
      <c r="AD525">
        <v>18.96</v>
      </c>
      <c r="AE525">
        <v>18.36</v>
      </c>
      <c r="AF525">
        <v>18.760000000000002</v>
      </c>
      <c r="AG525">
        <f>($AF525-$M525)/$M525</f>
        <v>-1.107011070110687E-2</v>
      </c>
    </row>
    <row r="526" spans="1:33" x14ac:dyDescent="0.25">
      <c r="A526" t="s">
        <v>172</v>
      </c>
      <c r="B526" s="2">
        <v>45141</v>
      </c>
      <c r="C526" s="2">
        <v>45232</v>
      </c>
      <c r="D526">
        <v>0.16200000000000001</v>
      </c>
      <c r="L526">
        <v>102.74</v>
      </c>
      <c r="M526">
        <v>101.03</v>
      </c>
      <c r="N526">
        <v>102.99</v>
      </c>
      <c r="O526">
        <v>101.59</v>
      </c>
      <c r="P526">
        <v>99.93</v>
      </c>
      <c r="Q526">
        <v>99.92</v>
      </c>
      <c r="R526">
        <v>96.22</v>
      </c>
      <c r="S526">
        <v>98.52</v>
      </c>
      <c r="T526">
        <v>95.87</v>
      </c>
      <c r="U526">
        <v>94.45</v>
      </c>
      <c r="V526">
        <v>94.01</v>
      </c>
      <c r="W526">
        <v>94.75</v>
      </c>
      <c r="X526">
        <v>97.94</v>
      </c>
      <c r="Y526">
        <v>97.21</v>
      </c>
      <c r="Z526">
        <v>99.07</v>
      </c>
      <c r="AA526">
        <v>95.18</v>
      </c>
      <c r="AB526">
        <v>96.48</v>
      </c>
      <c r="AC526">
        <v>97.16</v>
      </c>
      <c r="AD526">
        <v>100.38</v>
      </c>
      <c r="AE526">
        <v>100.58</v>
      </c>
      <c r="AF526">
        <v>101.27</v>
      </c>
      <c r="AG526">
        <f>($AF526-$M526)/$M526</f>
        <v>2.3755320201919714E-3</v>
      </c>
    </row>
    <row r="527" spans="1:33" x14ac:dyDescent="0.25">
      <c r="A527" t="s">
        <v>172</v>
      </c>
      <c r="B527" s="2">
        <v>44035</v>
      </c>
      <c r="C527" s="2">
        <v>44126</v>
      </c>
      <c r="D527">
        <v>0.23710000000000001</v>
      </c>
      <c r="L527">
        <v>69.650000000000006</v>
      </c>
      <c r="M527">
        <v>67.84</v>
      </c>
      <c r="N527">
        <v>69.540000000000006</v>
      </c>
      <c r="O527">
        <v>69.19</v>
      </c>
      <c r="P527">
        <v>71.099999999999994</v>
      </c>
      <c r="Q527">
        <v>72.2</v>
      </c>
      <c r="R527">
        <v>71.91</v>
      </c>
      <c r="S527">
        <v>74.010000000000005</v>
      </c>
      <c r="T527">
        <v>73</v>
      </c>
      <c r="U527">
        <v>73.48</v>
      </c>
      <c r="V527">
        <v>72.790000000000006</v>
      </c>
      <c r="W527">
        <v>70.260000000000005</v>
      </c>
      <c r="X527">
        <v>68.92</v>
      </c>
      <c r="Y527">
        <v>69.22</v>
      </c>
      <c r="Z527">
        <v>71.06</v>
      </c>
      <c r="AA527">
        <v>70.66</v>
      </c>
      <c r="AB527">
        <v>69.73</v>
      </c>
      <c r="AC527">
        <v>70.72</v>
      </c>
      <c r="AD527">
        <v>71.3</v>
      </c>
      <c r="AE527">
        <v>71.05</v>
      </c>
      <c r="AF527">
        <v>69.34</v>
      </c>
      <c r="AG527">
        <f>($AF527-$M527)/$M527</f>
        <v>2.2110849056603772E-2</v>
      </c>
    </row>
    <row r="528" spans="1:33" x14ac:dyDescent="0.25">
      <c r="A528" t="s">
        <v>172</v>
      </c>
      <c r="B528" s="2">
        <v>43216</v>
      </c>
      <c r="C528" s="2">
        <v>43307</v>
      </c>
      <c r="D528">
        <v>0.11899999999999999</v>
      </c>
      <c r="L528">
        <v>33.4</v>
      </c>
      <c r="M528">
        <v>32.6</v>
      </c>
      <c r="N528">
        <v>32.200000000000003</v>
      </c>
      <c r="O528">
        <v>32.799999999999997</v>
      </c>
      <c r="P528">
        <v>32.799999999999997</v>
      </c>
      <c r="Q528">
        <v>32.700000000000003</v>
      </c>
      <c r="R528">
        <v>33.5</v>
      </c>
      <c r="S528">
        <v>34.024999999999999</v>
      </c>
      <c r="T528">
        <v>35</v>
      </c>
      <c r="U528">
        <v>35.450000000000003</v>
      </c>
      <c r="V528">
        <v>36.049999999999997</v>
      </c>
      <c r="W528">
        <v>35.6</v>
      </c>
      <c r="X528">
        <v>36.049999999999997</v>
      </c>
      <c r="Y528">
        <v>35.85</v>
      </c>
      <c r="Z528">
        <v>36.5</v>
      </c>
      <c r="AA528">
        <v>36.85</v>
      </c>
      <c r="AB528">
        <v>34.200000000000003</v>
      </c>
      <c r="AC528">
        <v>34.799999999999997</v>
      </c>
      <c r="AD528">
        <v>34.85</v>
      </c>
      <c r="AE528">
        <v>35</v>
      </c>
      <c r="AF528">
        <v>34.9</v>
      </c>
      <c r="AG528">
        <f>($AF528-$M528)/$M528</f>
        <v>7.0552147239263716E-2</v>
      </c>
    </row>
    <row r="529" spans="1:33" x14ac:dyDescent="0.25">
      <c r="A529" t="s">
        <v>172</v>
      </c>
      <c r="B529" s="2">
        <v>43137</v>
      </c>
      <c r="C529" s="2">
        <v>43216</v>
      </c>
      <c r="D529">
        <v>0.13819999999999999</v>
      </c>
      <c r="L529">
        <v>32.65</v>
      </c>
      <c r="M529">
        <v>31.6</v>
      </c>
      <c r="N529">
        <v>29.65</v>
      </c>
      <c r="O529">
        <v>30.8</v>
      </c>
      <c r="P529">
        <v>31.1</v>
      </c>
      <c r="Q529">
        <v>31.15</v>
      </c>
      <c r="R529">
        <v>32.299999999999997</v>
      </c>
      <c r="S529">
        <v>33.1</v>
      </c>
      <c r="T529">
        <v>33.049999999999997</v>
      </c>
      <c r="U529">
        <v>33.65</v>
      </c>
      <c r="V529">
        <v>32.799999999999997</v>
      </c>
      <c r="W529">
        <v>33</v>
      </c>
      <c r="X529">
        <v>33.75</v>
      </c>
      <c r="Y529">
        <v>34.35</v>
      </c>
      <c r="Z529">
        <v>33.700000000000003</v>
      </c>
      <c r="AA529">
        <v>33.200000000000003</v>
      </c>
      <c r="AB529">
        <v>33.049999999999997</v>
      </c>
      <c r="AC529">
        <v>33.65</v>
      </c>
      <c r="AD529">
        <v>34</v>
      </c>
      <c r="AE529">
        <v>35.15</v>
      </c>
      <c r="AF529">
        <v>35.6</v>
      </c>
      <c r="AG529">
        <f>($AF529-$M529)/$M529</f>
        <v>0.12658227848101264</v>
      </c>
    </row>
    <row r="530" spans="1:33" x14ac:dyDescent="0.25">
      <c r="A530" t="s">
        <v>172</v>
      </c>
      <c r="B530" s="2">
        <v>42943</v>
      </c>
      <c r="C530" s="2">
        <v>43034</v>
      </c>
      <c r="D530">
        <v>0.14860000000000001</v>
      </c>
      <c r="L530">
        <v>26.6</v>
      </c>
      <c r="M530">
        <v>26.45</v>
      </c>
      <c r="N530">
        <v>26.1</v>
      </c>
      <c r="O530">
        <v>26.3</v>
      </c>
      <c r="P530">
        <v>25.25</v>
      </c>
      <c r="Q530">
        <v>25.1</v>
      </c>
      <c r="R530">
        <v>24.65</v>
      </c>
      <c r="S530">
        <v>25.15</v>
      </c>
      <c r="T530">
        <v>24.85</v>
      </c>
      <c r="U530">
        <v>24.7</v>
      </c>
      <c r="V530">
        <v>23.85</v>
      </c>
      <c r="W530">
        <v>24.4</v>
      </c>
      <c r="X530">
        <v>24.7</v>
      </c>
      <c r="Y530">
        <v>24.45</v>
      </c>
      <c r="Z530">
        <v>24.45</v>
      </c>
      <c r="AA530">
        <v>23.45</v>
      </c>
      <c r="AB530">
        <v>23.8</v>
      </c>
      <c r="AC530">
        <v>23.85</v>
      </c>
      <c r="AD530">
        <v>24.35</v>
      </c>
      <c r="AE530">
        <v>24.4</v>
      </c>
      <c r="AF530">
        <v>24.5</v>
      </c>
      <c r="AG530">
        <f>($AF530-$M530)/$M530</f>
        <v>-7.3724007561436641E-2</v>
      </c>
    </row>
    <row r="531" spans="1:33" x14ac:dyDescent="0.25">
      <c r="A531" t="s">
        <v>172</v>
      </c>
      <c r="B531" s="2">
        <v>42852</v>
      </c>
      <c r="C531" s="2">
        <v>42943</v>
      </c>
      <c r="D531">
        <v>0.1067</v>
      </c>
      <c r="L531">
        <v>25.4</v>
      </c>
      <c r="M531">
        <v>24.8</v>
      </c>
      <c r="N531">
        <v>25.3</v>
      </c>
      <c r="O531">
        <v>25.1</v>
      </c>
      <c r="P531">
        <v>25.05</v>
      </c>
      <c r="Q531">
        <v>24.9</v>
      </c>
      <c r="R531">
        <v>24.75</v>
      </c>
      <c r="S531">
        <v>24.35</v>
      </c>
      <c r="T531">
        <v>24.45</v>
      </c>
      <c r="U531">
        <v>24.4</v>
      </c>
      <c r="V531">
        <v>24.35</v>
      </c>
      <c r="W531">
        <v>23.95</v>
      </c>
      <c r="X531">
        <v>24.25</v>
      </c>
      <c r="Y531">
        <v>24.75</v>
      </c>
      <c r="Z531">
        <v>23.2</v>
      </c>
      <c r="AA531">
        <v>23.7</v>
      </c>
      <c r="AB531">
        <v>23.35</v>
      </c>
      <c r="AC531">
        <v>24.3</v>
      </c>
      <c r="AD531">
        <v>24.25</v>
      </c>
      <c r="AE531">
        <v>24.35</v>
      </c>
      <c r="AF531">
        <v>24.15</v>
      </c>
      <c r="AG531">
        <f>($AF531-$M531)/$M531</f>
        <v>-2.6209677419354923E-2</v>
      </c>
    </row>
    <row r="532" spans="1:33" x14ac:dyDescent="0.25">
      <c r="A532" t="s">
        <v>172</v>
      </c>
      <c r="B532" s="2">
        <v>42578</v>
      </c>
      <c r="C532" s="2">
        <v>42669</v>
      </c>
      <c r="D532">
        <v>0.50539999999999996</v>
      </c>
      <c r="L532">
        <v>16.95</v>
      </c>
      <c r="M532">
        <v>16.87</v>
      </c>
      <c r="N532">
        <v>17.09</v>
      </c>
      <c r="O532">
        <v>16.97</v>
      </c>
      <c r="P532">
        <v>16.8</v>
      </c>
      <c r="Q532">
        <v>16.77</v>
      </c>
      <c r="R532">
        <v>16.670000000000002</v>
      </c>
      <c r="S532">
        <v>17.09</v>
      </c>
      <c r="T532">
        <v>17.13</v>
      </c>
      <c r="U532">
        <v>17.14</v>
      </c>
      <c r="V532">
        <v>16.920000000000002</v>
      </c>
      <c r="W532">
        <v>16.940000000000001</v>
      </c>
      <c r="X532">
        <v>17.03</v>
      </c>
      <c r="Y532">
        <v>17.079999999999998</v>
      </c>
      <c r="Z532">
        <v>16.72</v>
      </c>
      <c r="AA532">
        <v>16.79</v>
      </c>
      <c r="AB532">
        <v>17.03</v>
      </c>
      <c r="AC532">
        <v>17.309999999999999</v>
      </c>
      <c r="AD532">
        <v>17.100000000000001</v>
      </c>
      <c r="AE532">
        <v>17.57</v>
      </c>
      <c r="AF532">
        <v>17.43</v>
      </c>
      <c r="AG532">
        <f>($AF532-$M532)/$M532</f>
        <v>3.3195020746887891E-2</v>
      </c>
    </row>
    <row r="533" spans="1:33" x14ac:dyDescent="0.25">
      <c r="A533" t="s">
        <v>172</v>
      </c>
      <c r="B533" s="2">
        <v>42409</v>
      </c>
      <c r="C533" s="2">
        <v>42486</v>
      </c>
      <c r="D533">
        <v>0.2195</v>
      </c>
      <c r="L533">
        <v>11.7</v>
      </c>
      <c r="M533">
        <v>11.52</v>
      </c>
      <c r="N533">
        <v>11.53</v>
      </c>
      <c r="O533">
        <v>11.65</v>
      </c>
      <c r="P533">
        <v>12</v>
      </c>
      <c r="Q533">
        <v>12.01</v>
      </c>
      <c r="R533">
        <v>12.12</v>
      </c>
      <c r="S533">
        <v>12.11</v>
      </c>
      <c r="T533">
        <v>12.12</v>
      </c>
      <c r="U533">
        <v>12.08</v>
      </c>
      <c r="V533">
        <v>12.2</v>
      </c>
      <c r="W533">
        <v>12.26</v>
      </c>
      <c r="X533">
        <v>12.36</v>
      </c>
      <c r="Y533">
        <v>12.36</v>
      </c>
      <c r="Z533">
        <v>12.55</v>
      </c>
      <c r="AA533">
        <v>12.63</v>
      </c>
      <c r="AB533">
        <v>12.77</v>
      </c>
      <c r="AC533">
        <v>12.98</v>
      </c>
      <c r="AD533">
        <v>12.95</v>
      </c>
      <c r="AE533">
        <v>12.62</v>
      </c>
      <c r="AF533">
        <v>12.81</v>
      </c>
      <c r="AG533">
        <f>($AF533-$M533)/$M533</f>
        <v>0.11197916666666675</v>
      </c>
    </row>
    <row r="534" spans="1:33" x14ac:dyDescent="0.25">
      <c r="A534" t="s">
        <v>173</v>
      </c>
      <c r="B534" s="2">
        <v>45510</v>
      </c>
      <c r="C534" s="2">
        <v>45601</v>
      </c>
      <c r="D534">
        <v>0.3669</v>
      </c>
      <c r="L534">
        <v>43.23</v>
      </c>
      <c r="M534">
        <v>42.7</v>
      </c>
      <c r="N534">
        <v>44.33</v>
      </c>
      <c r="O534">
        <v>43.69</v>
      </c>
      <c r="P534">
        <v>43.23</v>
      </c>
      <c r="Q534">
        <v>44.86</v>
      </c>
      <c r="R534">
        <v>43.56</v>
      </c>
      <c r="S534">
        <v>45.43</v>
      </c>
      <c r="T534">
        <v>45.63</v>
      </c>
      <c r="U534">
        <v>46.29</v>
      </c>
      <c r="V534">
        <v>45.64</v>
      </c>
      <c r="W534">
        <v>46.06</v>
      </c>
      <c r="X534">
        <v>44.29</v>
      </c>
      <c r="Y534">
        <v>46.07</v>
      </c>
      <c r="Z534">
        <v>45.9</v>
      </c>
      <c r="AA534">
        <v>46.09</v>
      </c>
      <c r="AB534">
        <v>45.35</v>
      </c>
      <c r="AC534">
        <v>46.02</v>
      </c>
      <c r="AD534">
        <v>46.68</v>
      </c>
      <c r="AE534">
        <v>42.68</v>
      </c>
      <c r="AF534">
        <v>41.96</v>
      </c>
      <c r="AG534">
        <f>($AF534-$M534)/$M534</f>
        <v>-1.7330210772833768E-2</v>
      </c>
    </row>
    <row r="535" spans="1:33" x14ac:dyDescent="0.25">
      <c r="A535" t="s">
        <v>173</v>
      </c>
      <c r="B535" s="2">
        <v>45419</v>
      </c>
      <c r="C535" s="2">
        <v>45510</v>
      </c>
      <c r="D535">
        <v>0.48330000000000001</v>
      </c>
      <c r="L535">
        <v>53.26</v>
      </c>
      <c r="M535">
        <v>52.36</v>
      </c>
      <c r="N535">
        <v>51.6</v>
      </c>
      <c r="O535">
        <v>51.09</v>
      </c>
      <c r="P535">
        <v>52.63</v>
      </c>
      <c r="Q535">
        <v>54.39</v>
      </c>
      <c r="R535">
        <v>54.47</v>
      </c>
      <c r="S535">
        <v>54.18</v>
      </c>
      <c r="T535">
        <v>53.95</v>
      </c>
      <c r="U535">
        <v>54</v>
      </c>
      <c r="V535">
        <v>54.84</v>
      </c>
      <c r="W535">
        <v>55.21</v>
      </c>
      <c r="X535">
        <v>50.49</v>
      </c>
      <c r="Y535">
        <v>50.75</v>
      </c>
      <c r="Z535">
        <v>50.02</v>
      </c>
      <c r="AA535">
        <v>48.65</v>
      </c>
      <c r="AB535">
        <v>49.23</v>
      </c>
      <c r="AC535">
        <v>49</v>
      </c>
      <c r="AD535">
        <v>48.61</v>
      </c>
      <c r="AE535">
        <v>47.93</v>
      </c>
      <c r="AF535">
        <v>49.09</v>
      </c>
      <c r="AG535">
        <f>($AF535-$M535)/$M535</f>
        <v>-6.2452253628724141E-2</v>
      </c>
    </row>
    <row r="536" spans="1:33" x14ac:dyDescent="0.25">
      <c r="A536" t="s">
        <v>173</v>
      </c>
      <c r="B536" s="2">
        <v>45237</v>
      </c>
      <c r="C536" s="2">
        <v>45335</v>
      </c>
      <c r="D536">
        <v>0.11559999999999999</v>
      </c>
      <c r="L536">
        <v>54.27</v>
      </c>
      <c r="M536">
        <v>53.02</v>
      </c>
      <c r="N536">
        <v>50.81</v>
      </c>
      <c r="O536">
        <v>51.97</v>
      </c>
      <c r="P536">
        <v>52.13</v>
      </c>
      <c r="Q536">
        <v>55.79</v>
      </c>
      <c r="R536">
        <v>56.14</v>
      </c>
      <c r="S536">
        <v>56.42</v>
      </c>
      <c r="T536">
        <v>56.31</v>
      </c>
      <c r="U536">
        <v>58.42</v>
      </c>
      <c r="V536">
        <v>56.49</v>
      </c>
      <c r="W536">
        <v>56.87</v>
      </c>
      <c r="X536">
        <v>55.96</v>
      </c>
      <c r="Y536">
        <v>55.37</v>
      </c>
      <c r="Z536">
        <v>54.84</v>
      </c>
      <c r="AA536">
        <v>54.95</v>
      </c>
      <c r="AB536">
        <v>53.69</v>
      </c>
      <c r="AC536">
        <v>53.63</v>
      </c>
      <c r="AD536">
        <v>52.46</v>
      </c>
      <c r="AE536">
        <v>51.62</v>
      </c>
      <c r="AF536">
        <v>51.08</v>
      </c>
      <c r="AG536">
        <f>($AF536-$M536)/$M536</f>
        <v>-3.6589966050547054E-2</v>
      </c>
    </row>
    <row r="537" spans="1:33" x14ac:dyDescent="0.25">
      <c r="A537" t="s">
        <v>173</v>
      </c>
      <c r="B537" s="2">
        <v>44971</v>
      </c>
      <c r="C537" s="2">
        <v>45055</v>
      </c>
      <c r="D537">
        <v>0.1613</v>
      </c>
      <c r="L537">
        <v>71.73</v>
      </c>
      <c r="M537">
        <v>69.92</v>
      </c>
      <c r="N537">
        <v>69.53</v>
      </c>
      <c r="O537">
        <v>67.16</v>
      </c>
      <c r="P537">
        <v>63.11</v>
      </c>
      <c r="Q537">
        <v>63.22</v>
      </c>
      <c r="R537">
        <v>64.430000000000007</v>
      </c>
      <c r="S537">
        <v>64.69</v>
      </c>
      <c r="T537">
        <v>64.89</v>
      </c>
      <c r="U537">
        <v>65.34</v>
      </c>
      <c r="V537">
        <v>65.11</v>
      </c>
      <c r="W537">
        <v>65.540000000000006</v>
      </c>
      <c r="X537">
        <v>66.709999999999994</v>
      </c>
      <c r="Y537">
        <v>66.19</v>
      </c>
      <c r="Z537">
        <v>65.06</v>
      </c>
      <c r="AA537">
        <v>67.510000000000005</v>
      </c>
      <c r="AB537">
        <v>66.400000000000006</v>
      </c>
      <c r="AC537">
        <v>64.2</v>
      </c>
      <c r="AD537">
        <v>64.05</v>
      </c>
      <c r="AE537">
        <v>65.849999999999994</v>
      </c>
      <c r="AF537">
        <v>64.75</v>
      </c>
      <c r="AG537">
        <f>($AF537-$M537)/$M537</f>
        <v>-7.3941647597254023E-2</v>
      </c>
    </row>
    <row r="538" spans="1:33" x14ac:dyDescent="0.25">
      <c r="A538" t="s">
        <v>173</v>
      </c>
      <c r="B538" s="2">
        <v>44691</v>
      </c>
      <c r="C538" s="2">
        <v>44782</v>
      </c>
      <c r="D538">
        <v>0.68669999999999998</v>
      </c>
      <c r="L538">
        <v>52.73</v>
      </c>
      <c r="M538">
        <v>49.03</v>
      </c>
      <c r="N538">
        <v>49.7</v>
      </c>
      <c r="O538">
        <v>52.77</v>
      </c>
      <c r="P538">
        <v>53.1</v>
      </c>
      <c r="Q538">
        <v>56</v>
      </c>
      <c r="R538">
        <v>53.69</v>
      </c>
      <c r="S538">
        <v>54.23</v>
      </c>
      <c r="T538">
        <v>55</v>
      </c>
      <c r="U538">
        <v>54.54</v>
      </c>
      <c r="V538">
        <v>55.48</v>
      </c>
      <c r="W538">
        <v>58.62</v>
      </c>
      <c r="X538">
        <v>59.49</v>
      </c>
      <c r="Y538">
        <v>60.1</v>
      </c>
      <c r="Z538">
        <v>59.69</v>
      </c>
      <c r="AA538">
        <v>58.12</v>
      </c>
      <c r="AB538">
        <v>59.61</v>
      </c>
      <c r="AC538">
        <v>58.76</v>
      </c>
      <c r="AD538">
        <v>57.23</v>
      </c>
      <c r="AE538">
        <v>56.51</v>
      </c>
      <c r="AF538">
        <v>54.74</v>
      </c>
      <c r="AG538">
        <f>($AF538-$M538)/$M538</f>
        <v>0.11645931062614727</v>
      </c>
    </row>
    <row r="539" spans="1:33" x14ac:dyDescent="0.25">
      <c r="A539" t="s">
        <v>175</v>
      </c>
      <c r="B539" s="2">
        <v>44308</v>
      </c>
      <c r="C539" s="2">
        <v>44406</v>
      </c>
      <c r="D539">
        <v>0.3024</v>
      </c>
      <c r="L539">
        <v>102.8</v>
      </c>
      <c r="M539">
        <v>102.8</v>
      </c>
      <c r="N539">
        <v>105.2</v>
      </c>
      <c r="O539">
        <v>104</v>
      </c>
      <c r="P539">
        <v>100</v>
      </c>
      <c r="Q539">
        <v>98.5</v>
      </c>
      <c r="R539">
        <v>97.7</v>
      </c>
      <c r="S539">
        <v>99.3</v>
      </c>
      <c r="T539">
        <v>94.1</v>
      </c>
      <c r="U539">
        <v>96.1</v>
      </c>
      <c r="V539">
        <v>95.6</v>
      </c>
      <c r="W539">
        <v>97.9</v>
      </c>
      <c r="X539">
        <v>94.5</v>
      </c>
      <c r="Y539">
        <v>92.2</v>
      </c>
      <c r="Z539">
        <v>94</v>
      </c>
      <c r="AA539">
        <v>95.5</v>
      </c>
      <c r="AB539">
        <v>95.6</v>
      </c>
      <c r="AC539">
        <v>97.9</v>
      </c>
      <c r="AD539">
        <v>97.4</v>
      </c>
      <c r="AE539">
        <v>99.2</v>
      </c>
      <c r="AF539">
        <v>100</v>
      </c>
      <c r="AG539">
        <f>($AF539-$M539)/$M539</f>
        <v>-2.7237354085603085E-2</v>
      </c>
    </row>
    <row r="540" spans="1:33" x14ac:dyDescent="0.25">
      <c r="A540" t="s">
        <v>175</v>
      </c>
      <c r="B540" s="2">
        <v>43895</v>
      </c>
      <c r="C540" s="2">
        <v>43943</v>
      </c>
      <c r="D540">
        <v>0.46739999999999998</v>
      </c>
      <c r="L540">
        <v>67.45</v>
      </c>
      <c r="M540">
        <v>64.95</v>
      </c>
      <c r="N540">
        <v>57.5</v>
      </c>
      <c r="O540">
        <v>58.7</v>
      </c>
      <c r="P540">
        <v>57.3</v>
      </c>
      <c r="Q540">
        <v>52.25</v>
      </c>
      <c r="R540">
        <v>55.65</v>
      </c>
      <c r="S540">
        <v>54.85</v>
      </c>
      <c r="T540">
        <v>52.7</v>
      </c>
      <c r="U540">
        <v>53.55</v>
      </c>
      <c r="V540">
        <v>55.85</v>
      </c>
      <c r="W540">
        <v>52</v>
      </c>
      <c r="X540">
        <v>52.5</v>
      </c>
      <c r="Y540">
        <v>58.1</v>
      </c>
      <c r="Z540">
        <v>59.45</v>
      </c>
      <c r="AA540">
        <v>60.55</v>
      </c>
      <c r="AB540">
        <v>58.75</v>
      </c>
      <c r="AC540">
        <v>61.4</v>
      </c>
      <c r="AD540">
        <v>63</v>
      </c>
      <c r="AE540">
        <v>59</v>
      </c>
      <c r="AF540">
        <v>57.4</v>
      </c>
      <c r="AG540">
        <f>($AF540-$M540)/$M540</f>
        <v>-0.11624326404926873</v>
      </c>
    </row>
    <row r="541" spans="1:33" x14ac:dyDescent="0.25">
      <c r="A541" t="s">
        <v>175</v>
      </c>
      <c r="B541" s="2">
        <v>43307</v>
      </c>
      <c r="C541" s="2">
        <v>43391</v>
      </c>
      <c r="D541">
        <v>0.32519999999999999</v>
      </c>
      <c r="L541">
        <v>49.5</v>
      </c>
      <c r="M541">
        <v>49.3</v>
      </c>
      <c r="N541">
        <v>47.16</v>
      </c>
      <c r="O541">
        <v>46.44</v>
      </c>
      <c r="P541">
        <v>46.28</v>
      </c>
      <c r="Q541">
        <v>47.8</v>
      </c>
      <c r="R541">
        <v>46.24</v>
      </c>
      <c r="S541">
        <v>47.64</v>
      </c>
      <c r="T541">
        <v>47.24</v>
      </c>
      <c r="U541">
        <v>47.36</v>
      </c>
      <c r="V541">
        <v>46.58</v>
      </c>
      <c r="W541">
        <v>46.9</v>
      </c>
      <c r="X541">
        <v>46.44</v>
      </c>
      <c r="Y541">
        <v>47</v>
      </c>
      <c r="Z541">
        <v>48</v>
      </c>
      <c r="AA541">
        <v>47.58</v>
      </c>
      <c r="AB541">
        <v>47.82</v>
      </c>
      <c r="AC541">
        <v>47.74</v>
      </c>
      <c r="AD541">
        <v>48.1</v>
      </c>
      <c r="AE541">
        <v>48.16</v>
      </c>
      <c r="AF541">
        <v>48.68</v>
      </c>
      <c r="AG541">
        <f>($AF541-$M541)/$M541</f>
        <v>-1.2576064908722059E-2</v>
      </c>
    </row>
    <row r="542" spans="1:33" x14ac:dyDescent="0.25">
      <c r="A542" t="s">
        <v>176</v>
      </c>
      <c r="B542" s="2">
        <v>44595</v>
      </c>
      <c r="C542" s="2">
        <v>44690</v>
      </c>
      <c r="D542">
        <v>0.12640000000000001</v>
      </c>
      <c r="L542">
        <v>34.51</v>
      </c>
      <c r="M542">
        <v>34.015000000000001</v>
      </c>
      <c r="N542">
        <v>33.24</v>
      </c>
      <c r="O542">
        <v>32.74</v>
      </c>
      <c r="P542">
        <v>34.65</v>
      </c>
      <c r="Q542">
        <v>33.619999999999997</v>
      </c>
      <c r="R542">
        <v>32.234999999999999</v>
      </c>
      <c r="S542">
        <v>32.244999999999997</v>
      </c>
      <c r="T542">
        <v>33.76</v>
      </c>
      <c r="U542">
        <v>33.409999999999997</v>
      </c>
      <c r="V542">
        <v>32.049999999999997</v>
      </c>
      <c r="W542">
        <v>31.335000000000001</v>
      </c>
      <c r="X542">
        <v>29.5</v>
      </c>
      <c r="Y542">
        <v>30.305</v>
      </c>
      <c r="Z542">
        <v>29.81</v>
      </c>
      <c r="AA542">
        <v>30.925000000000001</v>
      </c>
      <c r="AB542">
        <v>31.065000000000001</v>
      </c>
      <c r="AC542">
        <v>30.17</v>
      </c>
      <c r="AD542">
        <v>29.035</v>
      </c>
      <c r="AE542">
        <v>29.805</v>
      </c>
      <c r="AF542">
        <v>29.425000000000001</v>
      </c>
      <c r="AG542">
        <f>($AF542-$M542)/$M542</f>
        <v>-0.13494046744083493</v>
      </c>
    </row>
    <row r="543" spans="1:33" x14ac:dyDescent="0.25">
      <c r="A543" t="s">
        <v>176</v>
      </c>
      <c r="B543" s="2">
        <v>44144</v>
      </c>
      <c r="C543" s="2">
        <v>44231</v>
      </c>
      <c r="D543">
        <v>0.13639999999999999</v>
      </c>
      <c r="L543">
        <v>26.72</v>
      </c>
      <c r="M543">
        <v>25.89</v>
      </c>
      <c r="N543">
        <v>26.94</v>
      </c>
      <c r="O543">
        <v>26.09</v>
      </c>
      <c r="P543">
        <v>26.34</v>
      </c>
      <c r="Q543">
        <v>26.75</v>
      </c>
      <c r="R543">
        <v>26.704999999999998</v>
      </c>
      <c r="S543">
        <v>26.655000000000001</v>
      </c>
      <c r="T543">
        <v>27.09</v>
      </c>
      <c r="U543">
        <v>27.225000000000001</v>
      </c>
      <c r="V543">
        <v>27.67</v>
      </c>
      <c r="W543">
        <v>28.01</v>
      </c>
      <c r="X543">
        <v>28.41</v>
      </c>
      <c r="Y543">
        <v>28.4</v>
      </c>
      <c r="Z543">
        <v>29.495000000000001</v>
      </c>
      <c r="AA543">
        <v>29.684999999999999</v>
      </c>
      <c r="AB543">
        <v>29.364999999999998</v>
      </c>
      <c r="AC543">
        <v>28.92</v>
      </c>
      <c r="AD543">
        <v>28.65</v>
      </c>
      <c r="AE543">
        <v>29.445</v>
      </c>
      <c r="AF543">
        <v>29.885000000000002</v>
      </c>
      <c r="AG543">
        <f>($AF543-$M543)/$M543</f>
        <v>0.15430668211664739</v>
      </c>
    </row>
    <row r="544" spans="1:33" x14ac:dyDescent="0.25">
      <c r="A544" t="s">
        <v>176</v>
      </c>
      <c r="B544" s="2">
        <v>44047</v>
      </c>
      <c r="C544" s="2">
        <v>44144</v>
      </c>
      <c r="D544">
        <v>1.766</v>
      </c>
      <c r="L544">
        <v>22.22</v>
      </c>
      <c r="M544">
        <v>21.78</v>
      </c>
      <c r="N544">
        <v>21.67</v>
      </c>
      <c r="O544">
        <v>21.85</v>
      </c>
      <c r="P544">
        <v>21.69</v>
      </c>
      <c r="Q544">
        <v>22.06</v>
      </c>
      <c r="R544">
        <v>22.53</v>
      </c>
      <c r="S544">
        <v>22.13</v>
      </c>
      <c r="T544">
        <v>21.67</v>
      </c>
      <c r="U544">
        <v>22.46</v>
      </c>
      <c r="V544">
        <v>22.495000000000001</v>
      </c>
      <c r="W544">
        <v>22.38</v>
      </c>
      <c r="X544">
        <v>22.18</v>
      </c>
      <c r="Y544">
        <v>22.21</v>
      </c>
      <c r="Z544">
        <v>22.79</v>
      </c>
      <c r="AA544">
        <v>22.91</v>
      </c>
      <c r="AB544">
        <v>23.895</v>
      </c>
      <c r="AC544">
        <v>23.265000000000001</v>
      </c>
      <c r="AD544">
        <v>23.344999999999999</v>
      </c>
      <c r="AE544">
        <v>23.274999999999999</v>
      </c>
      <c r="AF544">
        <v>23.4</v>
      </c>
      <c r="AG544">
        <f>($AF544-$M544)/$M544</f>
        <v>7.4380165289256076E-2</v>
      </c>
    </row>
    <row r="545" spans="1:33" x14ac:dyDescent="0.25">
      <c r="A545" t="s">
        <v>176</v>
      </c>
      <c r="B545" s="2">
        <v>43678</v>
      </c>
      <c r="C545" s="2">
        <v>43781</v>
      </c>
      <c r="D545">
        <v>0.10580000000000001</v>
      </c>
      <c r="L545">
        <v>16.96</v>
      </c>
      <c r="M545">
        <v>16.334</v>
      </c>
      <c r="N545">
        <v>15.68</v>
      </c>
      <c r="O545">
        <v>15.936</v>
      </c>
      <c r="P545">
        <v>16.103999999999999</v>
      </c>
      <c r="Q545">
        <v>16.527999999999999</v>
      </c>
      <c r="R545">
        <v>16.306000000000001</v>
      </c>
      <c r="S545">
        <v>15.978</v>
      </c>
      <c r="T545">
        <v>16.34</v>
      </c>
      <c r="U545">
        <v>15.356</v>
      </c>
      <c r="V545">
        <v>14.888</v>
      </c>
      <c r="W545">
        <v>15.236000000000001</v>
      </c>
      <c r="X545">
        <v>15.714</v>
      </c>
      <c r="Y545">
        <v>15.603999999999999</v>
      </c>
      <c r="Z545">
        <v>15.708</v>
      </c>
      <c r="AA545">
        <v>15.606</v>
      </c>
      <c r="AB545">
        <v>15.012</v>
      </c>
      <c r="AC545">
        <v>15.321999999999999</v>
      </c>
      <c r="AD545">
        <v>15.176</v>
      </c>
      <c r="AE545">
        <v>15.004</v>
      </c>
      <c r="AF545">
        <v>15.45</v>
      </c>
      <c r="AG545">
        <f>($AF545-$M545)/$M545</f>
        <v>-5.4120239990204502E-2</v>
      </c>
    </row>
    <row r="546" spans="1:33" x14ac:dyDescent="0.25">
      <c r="A546" t="s">
        <v>176</v>
      </c>
      <c r="B546" s="2">
        <v>43592</v>
      </c>
      <c r="C546" s="2">
        <v>43678</v>
      </c>
      <c r="D546">
        <v>0.106</v>
      </c>
      <c r="L546">
        <v>19.648</v>
      </c>
      <c r="M546">
        <v>19.306000000000001</v>
      </c>
      <c r="N546">
        <v>18.808</v>
      </c>
      <c r="O546">
        <v>18.713999999999999</v>
      </c>
      <c r="P546">
        <v>17.510000000000002</v>
      </c>
      <c r="Q546">
        <v>17.873999999999999</v>
      </c>
      <c r="R546">
        <v>18.202000000000002</v>
      </c>
      <c r="S546">
        <v>18.187999999999999</v>
      </c>
      <c r="T546">
        <v>17.847999999999999</v>
      </c>
      <c r="U546">
        <v>17.001999999999999</v>
      </c>
      <c r="V546">
        <v>17.274000000000001</v>
      </c>
      <c r="W546">
        <v>17.302</v>
      </c>
      <c r="X546">
        <v>16.64</v>
      </c>
      <c r="Y546">
        <v>16.321999999999999</v>
      </c>
      <c r="Z546">
        <v>16.404</v>
      </c>
      <c r="AA546">
        <v>16.420000000000002</v>
      </c>
      <c r="AB546">
        <v>16.181999999999999</v>
      </c>
      <c r="AC546">
        <v>16.224</v>
      </c>
      <c r="AD546">
        <v>16</v>
      </c>
      <c r="AE546">
        <v>14.702</v>
      </c>
      <c r="AF546">
        <v>14.912000000000001</v>
      </c>
      <c r="AG546">
        <f>($AF546-$M546)/$M546</f>
        <v>-0.22759763803998756</v>
      </c>
    </row>
    <row r="547" spans="1:33" x14ac:dyDescent="0.25">
      <c r="A547" t="s">
        <v>176</v>
      </c>
      <c r="B547" s="2">
        <v>42493</v>
      </c>
      <c r="C547" s="2">
        <v>42584</v>
      </c>
      <c r="D547">
        <v>0.20810000000000001</v>
      </c>
      <c r="L547">
        <v>12.147</v>
      </c>
      <c r="M547">
        <v>11.904</v>
      </c>
      <c r="N547">
        <v>12.01</v>
      </c>
      <c r="O547">
        <v>12.047000000000001</v>
      </c>
      <c r="P547">
        <v>12.087999999999999</v>
      </c>
      <c r="Q547">
        <v>12.108000000000001</v>
      </c>
      <c r="R547">
        <v>11.942</v>
      </c>
      <c r="S547">
        <v>11.98</v>
      </c>
      <c r="T547">
        <v>11.946</v>
      </c>
      <c r="U547">
        <v>12.074999999999999</v>
      </c>
      <c r="V547">
        <v>11.958</v>
      </c>
      <c r="W547">
        <v>12.164999999999999</v>
      </c>
      <c r="X547">
        <v>12.285</v>
      </c>
      <c r="Y547">
        <v>12.41</v>
      </c>
      <c r="Z547">
        <v>12.69</v>
      </c>
      <c r="AA547">
        <v>12.858000000000001</v>
      </c>
      <c r="AB547">
        <v>13.028</v>
      </c>
      <c r="AC547">
        <v>13.172000000000001</v>
      </c>
      <c r="AD547">
        <v>13.337</v>
      </c>
      <c r="AE547">
        <v>13.335000000000001</v>
      </c>
      <c r="AF547">
        <v>13.442</v>
      </c>
      <c r="AG547">
        <f>($AF547-$M547)/$M547</f>
        <v>0.12920026881720431</v>
      </c>
    </row>
    <row r="548" spans="1:33" x14ac:dyDescent="0.25">
      <c r="A548" t="s">
        <v>176</v>
      </c>
      <c r="B548" s="2">
        <v>42402</v>
      </c>
      <c r="C548" s="2">
        <v>42493</v>
      </c>
      <c r="D548">
        <v>0.20569999999999999</v>
      </c>
      <c r="L548">
        <v>11.663</v>
      </c>
      <c r="M548">
        <v>11.618</v>
      </c>
      <c r="N548">
        <v>11.218</v>
      </c>
      <c r="O548">
        <v>11.034000000000001</v>
      </c>
      <c r="P548">
        <v>10.484999999999999</v>
      </c>
      <c r="Q548">
        <v>10.494</v>
      </c>
      <c r="R548">
        <v>10.397</v>
      </c>
      <c r="S548">
        <v>10.566000000000001</v>
      </c>
      <c r="T548">
        <v>10.536</v>
      </c>
      <c r="U548">
        <v>10.997</v>
      </c>
      <c r="V548">
        <v>10.989000000000001</v>
      </c>
      <c r="W548">
        <v>11.086</v>
      </c>
      <c r="X548">
        <v>11.403</v>
      </c>
      <c r="Y548">
        <v>11.201000000000001</v>
      </c>
      <c r="Z548">
        <v>11.448</v>
      </c>
      <c r="AA548">
        <v>11.396000000000001</v>
      </c>
      <c r="AB548">
        <v>11.103999999999999</v>
      </c>
      <c r="AC548">
        <v>11.098000000000001</v>
      </c>
      <c r="AD548">
        <v>11.148</v>
      </c>
      <c r="AE548">
        <v>11.135</v>
      </c>
      <c r="AF548">
        <v>11.548999999999999</v>
      </c>
      <c r="AG548">
        <f>($AF548-$M548)/$M548</f>
        <v>-5.9390600791875397E-3</v>
      </c>
    </row>
    <row r="549" spans="1:33" x14ac:dyDescent="0.25">
      <c r="A549" t="s">
        <v>177</v>
      </c>
      <c r="B549" s="2">
        <v>45407</v>
      </c>
      <c r="C549" s="2">
        <v>45505</v>
      </c>
      <c r="D549">
        <v>0.34329999999999999</v>
      </c>
      <c r="L549">
        <v>35.11</v>
      </c>
      <c r="M549">
        <v>31.88</v>
      </c>
      <c r="N549">
        <v>31.36</v>
      </c>
      <c r="O549">
        <v>30.47</v>
      </c>
      <c r="P549">
        <v>30.37</v>
      </c>
      <c r="Q549">
        <v>30.51</v>
      </c>
      <c r="R549">
        <v>30.9</v>
      </c>
      <c r="S549">
        <v>30.97</v>
      </c>
      <c r="T549">
        <v>30.68</v>
      </c>
      <c r="U549">
        <v>30</v>
      </c>
      <c r="V549">
        <v>30.09</v>
      </c>
      <c r="W549">
        <v>29.85</v>
      </c>
      <c r="X549">
        <v>30.51</v>
      </c>
      <c r="Y549">
        <v>31.05</v>
      </c>
      <c r="Z549">
        <v>31.27</v>
      </c>
      <c r="AA549">
        <v>32.03</v>
      </c>
      <c r="AB549">
        <v>31.83</v>
      </c>
      <c r="AC549">
        <v>32.1</v>
      </c>
      <c r="AD549">
        <v>31.74</v>
      </c>
      <c r="AE549">
        <v>31.42</v>
      </c>
      <c r="AF549">
        <v>30.08</v>
      </c>
      <c r="AG549">
        <f>($AF549-$M549)/$M549</f>
        <v>-5.6461731493099146E-2</v>
      </c>
    </row>
    <row r="550" spans="1:33" x14ac:dyDescent="0.25">
      <c r="A550" t="s">
        <v>177</v>
      </c>
      <c r="B550" s="2">
        <v>45316</v>
      </c>
      <c r="C550" s="2">
        <v>45407</v>
      </c>
      <c r="D550">
        <v>0.2135</v>
      </c>
      <c r="L550">
        <v>49.55</v>
      </c>
      <c r="M550">
        <v>43.65</v>
      </c>
      <c r="N550">
        <v>43.84</v>
      </c>
      <c r="O550">
        <v>42.92</v>
      </c>
      <c r="P550">
        <v>43.08</v>
      </c>
      <c r="Q550">
        <v>43.36</v>
      </c>
      <c r="R550">
        <v>42.6</v>
      </c>
      <c r="S550">
        <v>42.77</v>
      </c>
      <c r="T550">
        <v>42.74</v>
      </c>
      <c r="U550">
        <v>42.78</v>
      </c>
      <c r="V550">
        <v>42.5</v>
      </c>
      <c r="W550">
        <v>43.31</v>
      </c>
      <c r="X550">
        <v>44.03</v>
      </c>
      <c r="Y550">
        <v>43.16</v>
      </c>
      <c r="Z550">
        <v>44.19</v>
      </c>
      <c r="AA550">
        <v>44.05</v>
      </c>
      <c r="AB550">
        <v>43.51</v>
      </c>
      <c r="AC550">
        <v>44.52</v>
      </c>
      <c r="AD550">
        <v>43.47</v>
      </c>
      <c r="AE550">
        <v>42.98</v>
      </c>
      <c r="AF550">
        <v>42.99</v>
      </c>
      <c r="AG550">
        <f>($AF550-$M550)/$M550</f>
        <v>-1.5120274914089269E-2</v>
      </c>
    </row>
    <row r="551" spans="1:33" x14ac:dyDescent="0.25">
      <c r="A551" t="s">
        <v>177</v>
      </c>
      <c r="B551" s="2">
        <v>44587</v>
      </c>
      <c r="C551" s="2">
        <v>44679</v>
      </c>
      <c r="D551">
        <v>0.20580000000000001</v>
      </c>
      <c r="L551">
        <v>51.69</v>
      </c>
      <c r="M551">
        <v>48.05</v>
      </c>
      <c r="N551">
        <v>47.73</v>
      </c>
      <c r="O551">
        <v>48.82</v>
      </c>
      <c r="P551">
        <v>48.95</v>
      </c>
      <c r="Q551">
        <v>49.51</v>
      </c>
      <c r="R551">
        <v>48.28</v>
      </c>
      <c r="S551">
        <v>48.01</v>
      </c>
      <c r="T551">
        <v>48.18</v>
      </c>
      <c r="U551">
        <v>48.81</v>
      </c>
      <c r="V551">
        <v>49.91</v>
      </c>
      <c r="W551">
        <v>48.86</v>
      </c>
      <c r="X551">
        <v>47.63</v>
      </c>
      <c r="Y551">
        <v>47.58</v>
      </c>
      <c r="Z551">
        <v>48.44</v>
      </c>
      <c r="AA551">
        <v>48.23</v>
      </c>
      <c r="AB551">
        <v>47.57</v>
      </c>
      <c r="AC551">
        <v>45.04</v>
      </c>
      <c r="AD551">
        <v>44.69</v>
      </c>
      <c r="AE551">
        <v>44.65</v>
      </c>
      <c r="AF551">
        <v>46.72</v>
      </c>
      <c r="AG551">
        <f>($AF551-$M551)/$M551</f>
        <v>-2.767950052029133E-2</v>
      </c>
    </row>
    <row r="552" spans="1:33" x14ac:dyDescent="0.25">
      <c r="A552" t="s">
        <v>177</v>
      </c>
      <c r="B552" s="2">
        <v>44490</v>
      </c>
      <c r="C552" s="2">
        <v>44587</v>
      </c>
      <c r="D552">
        <v>0.54330000000000001</v>
      </c>
      <c r="L552">
        <v>56</v>
      </c>
      <c r="M552">
        <v>49.46</v>
      </c>
      <c r="N552">
        <v>49.41</v>
      </c>
      <c r="O552">
        <v>48.28</v>
      </c>
      <c r="P552">
        <v>47.89</v>
      </c>
      <c r="Q552">
        <v>48.08</v>
      </c>
      <c r="R552">
        <v>49</v>
      </c>
      <c r="S552">
        <v>49.55</v>
      </c>
      <c r="T552">
        <v>49.86</v>
      </c>
      <c r="U552">
        <v>50.39</v>
      </c>
      <c r="V552">
        <v>50.31</v>
      </c>
      <c r="W552">
        <v>50.92</v>
      </c>
      <c r="X552">
        <v>51.55</v>
      </c>
      <c r="Y552">
        <v>51.2</v>
      </c>
      <c r="Z552">
        <v>50.76</v>
      </c>
      <c r="AA552">
        <v>50.53</v>
      </c>
      <c r="AB552">
        <v>50.31</v>
      </c>
      <c r="AC552">
        <v>50.32</v>
      </c>
      <c r="AD552">
        <v>50.61</v>
      </c>
      <c r="AE552">
        <v>50.23</v>
      </c>
      <c r="AF552">
        <v>49.68</v>
      </c>
      <c r="AG552">
        <f>($AF552-$M552)/$M552</f>
        <v>4.4480388192478541E-3</v>
      </c>
    </row>
    <row r="553" spans="1:33" x14ac:dyDescent="0.25">
      <c r="A553" t="s">
        <v>177</v>
      </c>
      <c r="B553" s="2">
        <v>44399</v>
      </c>
      <c r="C553" s="2">
        <v>44490</v>
      </c>
      <c r="D553">
        <v>0.1996</v>
      </c>
      <c r="L553">
        <v>55.96</v>
      </c>
      <c r="M553">
        <v>53</v>
      </c>
      <c r="N553">
        <v>54.31</v>
      </c>
      <c r="O553">
        <v>53.18</v>
      </c>
      <c r="P553">
        <v>53.07</v>
      </c>
      <c r="Q553">
        <v>53.7</v>
      </c>
      <c r="R553">
        <v>53.72</v>
      </c>
      <c r="S553">
        <v>53.68</v>
      </c>
      <c r="T553">
        <v>54.06</v>
      </c>
      <c r="U553">
        <v>53.9</v>
      </c>
      <c r="V553">
        <v>53.89</v>
      </c>
      <c r="W553">
        <v>53.92</v>
      </c>
      <c r="X553">
        <v>54.05</v>
      </c>
      <c r="Y553">
        <v>53.94</v>
      </c>
      <c r="Z553">
        <v>54.14</v>
      </c>
      <c r="AA553">
        <v>53.54</v>
      </c>
      <c r="AB553">
        <v>53.49</v>
      </c>
      <c r="AC553">
        <v>53.47</v>
      </c>
      <c r="AD553">
        <v>52.69</v>
      </c>
      <c r="AE553">
        <v>52.19</v>
      </c>
      <c r="AF553">
        <v>52.44</v>
      </c>
      <c r="AG553">
        <f>($AF553-$M553)/$M553</f>
        <v>-1.0566037735849099E-2</v>
      </c>
    </row>
    <row r="554" spans="1:33" x14ac:dyDescent="0.25">
      <c r="A554" t="s">
        <v>177</v>
      </c>
      <c r="B554" s="2">
        <v>44308</v>
      </c>
      <c r="C554" s="2">
        <v>44399</v>
      </c>
      <c r="D554">
        <v>0.21820000000000001</v>
      </c>
      <c r="L554">
        <v>62.57</v>
      </c>
      <c r="M554">
        <v>59.24</v>
      </c>
      <c r="N554">
        <v>58.76</v>
      </c>
      <c r="O554">
        <v>57.97</v>
      </c>
      <c r="P554">
        <v>57.62</v>
      </c>
      <c r="Q554">
        <v>58.28</v>
      </c>
      <c r="R554">
        <v>57.53</v>
      </c>
      <c r="S554">
        <v>57.26</v>
      </c>
      <c r="T554">
        <v>56.9</v>
      </c>
      <c r="U554">
        <v>56.85</v>
      </c>
      <c r="V554">
        <v>57.19</v>
      </c>
      <c r="W554">
        <v>57.67</v>
      </c>
      <c r="X554">
        <v>55.97</v>
      </c>
      <c r="Y554">
        <v>55.04</v>
      </c>
      <c r="Z554">
        <v>53.62</v>
      </c>
      <c r="AA554">
        <v>54.01</v>
      </c>
      <c r="AB554">
        <v>55.35</v>
      </c>
      <c r="AC554">
        <v>55.33</v>
      </c>
      <c r="AD554">
        <v>54.84</v>
      </c>
      <c r="AE554">
        <v>55.36</v>
      </c>
      <c r="AF554">
        <v>55.95</v>
      </c>
      <c r="AG554">
        <f>($AF554-$M554)/$M554</f>
        <v>-5.5536799459824426E-2</v>
      </c>
    </row>
    <row r="555" spans="1:33" x14ac:dyDescent="0.25">
      <c r="A555" t="s">
        <v>177</v>
      </c>
      <c r="B555" s="2">
        <v>44217</v>
      </c>
      <c r="C555" s="2">
        <v>44308</v>
      </c>
      <c r="D555">
        <v>0.36809999999999998</v>
      </c>
      <c r="L555">
        <v>62.46</v>
      </c>
      <c r="M555">
        <v>56.66</v>
      </c>
      <c r="N555">
        <v>55.44</v>
      </c>
      <c r="O555">
        <v>55.21</v>
      </c>
      <c r="P555">
        <v>53.59</v>
      </c>
      <c r="Q555">
        <v>56.064999999999998</v>
      </c>
      <c r="R555">
        <v>55.51</v>
      </c>
      <c r="S555">
        <v>56.69</v>
      </c>
      <c r="T555">
        <v>58</v>
      </c>
      <c r="U555">
        <v>57.68</v>
      </c>
      <c r="V555">
        <v>58.79</v>
      </c>
      <c r="W555">
        <v>58.18</v>
      </c>
      <c r="X555">
        <v>59.16</v>
      </c>
      <c r="Y555">
        <v>58.78</v>
      </c>
      <c r="Z555">
        <v>58.86</v>
      </c>
      <c r="AA555">
        <v>60.66</v>
      </c>
      <c r="AB555">
        <v>61.81</v>
      </c>
      <c r="AC555">
        <v>62.47</v>
      </c>
      <c r="AD555">
        <v>61.85</v>
      </c>
      <c r="AE555">
        <v>61.61</v>
      </c>
      <c r="AF555">
        <v>63.01</v>
      </c>
      <c r="AG555">
        <f>($AF555-$M555)/$M555</f>
        <v>0.11207200847158492</v>
      </c>
    </row>
    <row r="556" spans="1:33" x14ac:dyDescent="0.25">
      <c r="A556" t="s">
        <v>177</v>
      </c>
      <c r="B556" s="2">
        <v>44035</v>
      </c>
      <c r="C556" s="2">
        <v>44126</v>
      </c>
      <c r="D556">
        <v>0.1051</v>
      </c>
      <c r="L556">
        <v>60.4</v>
      </c>
      <c r="M556">
        <v>50.59</v>
      </c>
      <c r="N556">
        <v>49.57</v>
      </c>
      <c r="O556">
        <v>49.24</v>
      </c>
      <c r="P556">
        <v>48.07</v>
      </c>
      <c r="Q556">
        <v>47.99</v>
      </c>
      <c r="R556">
        <v>47.73</v>
      </c>
      <c r="S556">
        <v>48.3</v>
      </c>
      <c r="T556">
        <v>49.13</v>
      </c>
      <c r="U556">
        <v>48.92</v>
      </c>
      <c r="V556">
        <v>48.57</v>
      </c>
      <c r="W556">
        <v>48.03</v>
      </c>
      <c r="X556">
        <v>49.22</v>
      </c>
      <c r="Y556">
        <v>48.19</v>
      </c>
      <c r="Z556">
        <v>49.19</v>
      </c>
      <c r="AA556">
        <v>48.56</v>
      </c>
      <c r="AB556">
        <v>48.89</v>
      </c>
      <c r="AC556">
        <v>48.93</v>
      </c>
      <c r="AD556">
        <v>48.65</v>
      </c>
      <c r="AE556">
        <v>48.33</v>
      </c>
      <c r="AF556">
        <v>49.17</v>
      </c>
      <c r="AG556">
        <f>($AF556-$M556)/$M556</f>
        <v>-2.8068788298082657E-2</v>
      </c>
    </row>
    <row r="557" spans="1:33" x14ac:dyDescent="0.25">
      <c r="A557" t="s">
        <v>177</v>
      </c>
      <c r="B557" s="2">
        <v>43671</v>
      </c>
      <c r="C557" s="2">
        <v>43762</v>
      </c>
      <c r="D557">
        <v>0.13730000000000001</v>
      </c>
      <c r="L557">
        <v>52.16</v>
      </c>
      <c r="M557">
        <v>51.59</v>
      </c>
      <c r="N557">
        <v>52.51</v>
      </c>
      <c r="O557">
        <v>51.7</v>
      </c>
      <c r="P557">
        <v>50.55</v>
      </c>
      <c r="Q557">
        <v>49.5</v>
      </c>
      <c r="R557">
        <v>48.68</v>
      </c>
      <c r="S557">
        <v>46.97</v>
      </c>
      <c r="T557">
        <v>46.96</v>
      </c>
      <c r="U557">
        <v>46.73</v>
      </c>
      <c r="V557">
        <v>47.17</v>
      </c>
      <c r="W557">
        <v>45.98</v>
      </c>
      <c r="X557">
        <v>45.6</v>
      </c>
      <c r="Y557">
        <v>46.84</v>
      </c>
      <c r="Z557">
        <v>45.87</v>
      </c>
      <c r="AA557">
        <v>45.7</v>
      </c>
      <c r="AB557">
        <v>46.5</v>
      </c>
      <c r="AC557">
        <v>47.23</v>
      </c>
      <c r="AD557">
        <v>46.6</v>
      </c>
      <c r="AE557">
        <v>47.15</v>
      </c>
      <c r="AF557">
        <v>46.78</v>
      </c>
      <c r="AG557">
        <f>($AF557-$M557)/$M557</f>
        <v>-9.3235123085869398E-2</v>
      </c>
    </row>
    <row r="558" spans="1:33" x14ac:dyDescent="0.25">
      <c r="A558" t="s">
        <v>177</v>
      </c>
      <c r="B558" s="2">
        <v>43216</v>
      </c>
      <c r="C558" s="2">
        <v>43307</v>
      </c>
      <c r="D558">
        <v>0.22020000000000001</v>
      </c>
      <c r="L558">
        <v>53.05</v>
      </c>
      <c r="M558">
        <v>52.73</v>
      </c>
      <c r="N558">
        <v>51.62</v>
      </c>
      <c r="O558">
        <v>53.33</v>
      </c>
      <c r="P558">
        <v>52.31</v>
      </c>
      <c r="Q558">
        <v>52.28</v>
      </c>
      <c r="R558">
        <v>52.78</v>
      </c>
      <c r="S558">
        <v>53.33</v>
      </c>
      <c r="T558">
        <v>53.63</v>
      </c>
      <c r="U558">
        <v>54.34</v>
      </c>
      <c r="V558">
        <v>54.98</v>
      </c>
      <c r="W558">
        <v>54.67</v>
      </c>
      <c r="X558">
        <v>54.9</v>
      </c>
      <c r="Y558">
        <v>53.92</v>
      </c>
      <c r="Z558">
        <v>54.64</v>
      </c>
      <c r="AA558">
        <v>54.81</v>
      </c>
      <c r="AB558">
        <v>53.5</v>
      </c>
      <c r="AC558">
        <v>54.32</v>
      </c>
      <c r="AD558">
        <v>54.45</v>
      </c>
      <c r="AE558">
        <v>55.21</v>
      </c>
      <c r="AF558">
        <v>54.75</v>
      </c>
      <c r="AG558">
        <f>($AF558-$M558)/$M558</f>
        <v>3.83083633605159E-2</v>
      </c>
    </row>
    <row r="559" spans="1:33" x14ac:dyDescent="0.25">
      <c r="A559" t="s">
        <v>177</v>
      </c>
      <c r="B559" s="2">
        <v>42571</v>
      </c>
      <c r="C559" s="2">
        <v>42661</v>
      </c>
      <c r="D559">
        <v>0.1028</v>
      </c>
      <c r="L559">
        <v>35.69</v>
      </c>
      <c r="M559">
        <v>34.270000000000003</v>
      </c>
      <c r="N559">
        <v>34.659999999999997</v>
      </c>
      <c r="O559">
        <v>34.69</v>
      </c>
      <c r="P559">
        <v>35.090000000000003</v>
      </c>
      <c r="Q559">
        <v>34.83</v>
      </c>
      <c r="R559">
        <v>34.770000000000003</v>
      </c>
      <c r="S559">
        <v>34.86</v>
      </c>
      <c r="T559">
        <v>34.85</v>
      </c>
      <c r="U559">
        <v>34.56</v>
      </c>
      <c r="V559">
        <v>34.25</v>
      </c>
      <c r="W559">
        <v>34.58</v>
      </c>
      <c r="X559">
        <v>34.979999999999997</v>
      </c>
      <c r="Y559">
        <v>35.04</v>
      </c>
      <c r="Z559">
        <v>34.92</v>
      </c>
      <c r="AA559">
        <v>34.53</v>
      </c>
      <c r="AB559">
        <v>34.68</v>
      </c>
      <c r="AC559">
        <v>34.57</v>
      </c>
      <c r="AD559">
        <v>34.909999999999997</v>
      </c>
      <c r="AE559">
        <v>35.21</v>
      </c>
      <c r="AF559">
        <v>35.020000000000003</v>
      </c>
      <c r="AG559">
        <f>($AF559-$M559)/$M559</f>
        <v>2.1885030639042891E-2</v>
      </c>
    </row>
    <row r="560" spans="1:33" x14ac:dyDescent="0.25">
      <c r="A560" t="s">
        <v>177</v>
      </c>
      <c r="B560" s="2">
        <v>42383</v>
      </c>
      <c r="C560" s="2">
        <v>42479</v>
      </c>
      <c r="D560">
        <v>0.14419999999999999</v>
      </c>
      <c r="L560">
        <v>32.74</v>
      </c>
      <c r="M560">
        <v>29.76</v>
      </c>
      <c r="N560">
        <v>29.8</v>
      </c>
      <c r="O560">
        <v>29.59</v>
      </c>
      <c r="P560">
        <v>29.66</v>
      </c>
      <c r="Q560">
        <v>29.925000000000001</v>
      </c>
      <c r="R560">
        <v>29.6</v>
      </c>
      <c r="S560">
        <v>29.94</v>
      </c>
      <c r="T560">
        <v>29.81</v>
      </c>
      <c r="U560">
        <v>29.97</v>
      </c>
      <c r="V560">
        <v>31.02</v>
      </c>
      <c r="W560">
        <v>30.82</v>
      </c>
      <c r="X560">
        <v>29.8</v>
      </c>
      <c r="Y560">
        <v>29.34</v>
      </c>
      <c r="Z560">
        <v>29.77</v>
      </c>
      <c r="AA560">
        <v>29.04</v>
      </c>
      <c r="AB560">
        <v>28.82</v>
      </c>
      <c r="AC560">
        <v>28.81</v>
      </c>
      <c r="AD560">
        <v>28.23</v>
      </c>
      <c r="AE560">
        <v>28.22</v>
      </c>
      <c r="AF560">
        <v>28.64</v>
      </c>
      <c r="AG560">
        <f>($AF560-$M560)/$M560</f>
        <v>-3.7634408602150567E-2</v>
      </c>
    </row>
    <row r="561" spans="1:33" x14ac:dyDescent="0.25">
      <c r="A561" t="s">
        <v>178</v>
      </c>
      <c r="B561" s="2">
        <v>44046</v>
      </c>
      <c r="C561" s="2">
        <v>44132</v>
      </c>
      <c r="D561">
        <v>0.15379999999999999</v>
      </c>
      <c r="L561">
        <v>207.65</v>
      </c>
      <c r="M561">
        <v>204.9</v>
      </c>
      <c r="N561">
        <v>203.99</v>
      </c>
      <c r="O561">
        <v>203.59</v>
      </c>
      <c r="P561">
        <v>202.85</v>
      </c>
      <c r="Q561">
        <v>203.09</v>
      </c>
      <c r="R561">
        <v>200.54</v>
      </c>
      <c r="S561">
        <v>208</v>
      </c>
      <c r="T561">
        <v>209.96</v>
      </c>
      <c r="U561">
        <v>211.51</v>
      </c>
      <c r="V561">
        <v>216.63</v>
      </c>
      <c r="W561">
        <v>211.76</v>
      </c>
      <c r="X561">
        <v>210.54</v>
      </c>
      <c r="Y561">
        <v>206.85</v>
      </c>
      <c r="Z561">
        <v>203.97</v>
      </c>
      <c r="AA561">
        <v>208.36</v>
      </c>
      <c r="AB561">
        <v>210.28</v>
      </c>
      <c r="AC561">
        <v>212.23</v>
      </c>
      <c r="AD561">
        <v>204.45</v>
      </c>
      <c r="AE561">
        <v>208.61</v>
      </c>
      <c r="AF561">
        <v>205.14</v>
      </c>
      <c r="AG561">
        <f>($AF561-$M561)/$M561</f>
        <v>1.1713030746704767E-3</v>
      </c>
    </row>
    <row r="562" spans="1:33" x14ac:dyDescent="0.25">
      <c r="A562" t="s">
        <v>178</v>
      </c>
      <c r="B562" s="2">
        <v>43768</v>
      </c>
      <c r="C562" s="2">
        <v>43865</v>
      </c>
      <c r="D562">
        <v>0.1096</v>
      </c>
      <c r="L562">
        <v>172.96</v>
      </c>
      <c r="M562">
        <v>169.04</v>
      </c>
      <c r="N562">
        <v>172.42</v>
      </c>
      <c r="O562">
        <v>174.02</v>
      </c>
      <c r="P562">
        <v>171.98</v>
      </c>
      <c r="Q562">
        <v>172.52</v>
      </c>
      <c r="R562">
        <v>171.95</v>
      </c>
      <c r="S562">
        <v>174.21</v>
      </c>
      <c r="T562">
        <v>174.43</v>
      </c>
      <c r="U562">
        <v>174.42</v>
      </c>
      <c r="V562">
        <v>176.35</v>
      </c>
      <c r="W562">
        <v>176.6</v>
      </c>
      <c r="X562">
        <v>177.86</v>
      </c>
      <c r="Y562">
        <v>177</v>
      </c>
      <c r="Z562">
        <v>175.99</v>
      </c>
      <c r="AA562">
        <v>173.67</v>
      </c>
      <c r="AB562">
        <v>161.59</v>
      </c>
      <c r="AC562">
        <v>158.49</v>
      </c>
      <c r="AD562">
        <v>163.35</v>
      </c>
      <c r="AE562">
        <v>162.13</v>
      </c>
      <c r="AF562">
        <v>165.65</v>
      </c>
      <c r="AG562">
        <f>($AF562-$M562)/$M562</f>
        <v>-2.0054424988168403E-2</v>
      </c>
    </row>
    <row r="563" spans="1:33" x14ac:dyDescent="0.25">
      <c r="A563" t="s">
        <v>178</v>
      </c>
      <c r="B563" s="2">
        <v>42579</v>
      </c>
      <c r="C563" s="2">
        <v>42663</v>
      </c>
      <c r="D563">
        <v>0.24740000000000001</v>
      </c>
      <c r="L563">
        <v>77.45</v>
      </c>
      <c r="M563">
        <v>75.709999999999994</v>
      </c>
      <c r="N563">
        <v>76.58</v>
      </c>
      <c r="O563">
        <v>75.72</v>
      </c>
      <c r="P563">
        <v>76.09</v>
      </c>
      <c r="Q563">
        <v>76.8</v>
      </c>
      <c r="R563">
        <v>77.63</v>
      </c>
      <c r="S563">
        <v>77.02</v>
      </c>
      <c r="T563">
        <v>77.41</v>
      </c>
      <c r="U563">
        <v>69.47</v>
      </c>
      <c r="V563">
        <v>67.510000000000005</v>
      </c>
      <c r="W563">
        <v>68.28</v>
      </c>
      <c r="X563">
        <v>69.44</v>
      </c>
      <c r="Y563">
        <v>69.19</v>
      </c>
      <c r="Z563">
        <v>69.64</v>
      </c>
      <c r="AA563">
        <v>69.73</v>
      </c>
      <c r="AB563">
        <v>70.95</v>
      </c>
      <c r="AC563">
        <v>70.52</v>
      </c>
      <c r="AD563">
        <v>68.05</v>
      </c>
      <c r="AE563">
        <v>67.17</v>
      </c>
      <c r="AF563">
        <v>67.3</v>
      </c>
      <c r="AG563">
        <f>($AF563-$M563)/$M563</f>
        <v>-0.11108175934486854</v>
      </c>
    </row>
    <row r="564" spans="1:33" x14ac:dyDescent="0.25">
      <c r="A564" t="s">
        <v>178</v>
      </c>
      <c r="B564" s="2">
        <v>42117</v>
      </c>
      <c r="C564" s="2">
        <v>42215</v>
      </c>
      <c r="D564">
        <v>0.1082</v>
      </c>
      <c r="L564">
        <v>59.85</v>
      </c>
      <c r="M564">
        <v>58.89</v>
      </c>
      <c r="N564">
        <v>59.48</v>
      </c>
      <c r="O564">
        <v>59.77</v>
      </c>
      <c r="P564">
        <v>59.26</v>
      </c>
      <c r="Q564">
        <v>58.8</v>
      </c>
      <c r="R564">
        <v>60.085000000000001</v>
      </c>
      <c r="S564">
        <v>60.284999999999997</v>
      </c>
      <c r="T564">
        <v>58.49</v>
      </c>
      <c r="U564">
        <v>58.26</v>
      </c>
      <c r="V564">
        <v>58.86</v>
      </c>
      <c r="W564">
        <v>59.8</v>
      </c>
      <c r="X564">
        <v>59.61</v>
      </c>
      <c r="Y564">
        <v>58.73</v>
      </c>
      <c r="Z564">
        <v>58.88</v>
      </c>
      <c r="AA564">
        <v>59.35</v>
      </c>
      <c r="AB564">
        <v>59.91</v>
      </c>
      <c r="AC564">
        <v>59.73</v>
      </c>
      <c r="AD564">
        <v>59.08</v>
      </c>
      <c r="AE564">
        <v>59.08</v>
      </c>
      <c r="AF564">
        <v>59.16</v>
      </c>
      <c r="AG564">
        <f>($AF564-$M564)/$M564</f>
        <v>4.5848191543555105E-3</v>
      </c>
    </row>
    <row r="565" spans="1:33" x14ac:dyDescent="0.25">
      <c r="A565" t="s">
        <v>179</v>
      </c>
      <c r="B565" s="2">
        <v>45217</v>
      </c>
      <c r="C565" s="2">
        <v>45315</v>
      </c>
      <c r="D565">
        <v>0.11559999999999999</v>
      </c>
      <c r="L565">
        <v>64.224000000000004</v>
      </c>
      <c r="M565">
        <v>60.195</v>
      </c>
      <c r="N565">
        <v>60.034999999999997</v>
      </c>
      <c r="O565">
        <v>59.957999999999998</v>
      </c>
      <c r="P565">
        <v>60.402000000000001</v>
      </c>
      <c r="Q565">
        <v>58.334000000000003</v>
      </c>
      <c r="R565">
        <v>58.512999999999998</v>
      </c>
      <c r="S565">
        <v>58.402000000000001</v>
      </c>
      <c r="T565">
        <v>58.35</v>
      </c>
      <c r="U565">
        <v>58.822000000000003</v>
      </c>
      <c r="V565">
        <v>60.665999999999997</v>
      </c>
      <c r="W565">
        <v>62.328000000000003</v>
      </c>
      <c r="X565">
        <v>63.408000000000001</v>
      </c>
      <c r="Y565">
        <v>63.905000000000001</v>
      </c>
      <c r="Z565">
        <v>64.126000000000005</v>
      </c>
      <c r="AA565">
        <v>64.757999999999996</v>
      </c>
      <c r="AB565">
        <v>65.025999999999996</v>
      </c>
      <c r="AC565">
        <v>68.543000000000006</v>
      </c>
      <c r="AD565">
        <v>67.343000000000004</v>
      </c>
      <c r="AE565">
        <v>69.492000000000004</v>
      </c>
      <c r="AF565">
        <v>69.790000000000006</v>
      </c>
      <c r="AG565">
        <f>($AF565-$M565)/$M565</f>
        <v>0.15939862114793599</v>
      </c>
    </row>
    <row r="566" spans="1:33" x14ac:dyDescent="0.25">
      <c r="A566" t="s">
        <v>179</v>
      </c>
      <c r="B566" s="2">
        <v>44307</v>
      </c>
      <c r="C566" s="2">
        <v>44405</v>
      </c>
      <c r="D566">
        <v>0.1331</v>
      </c>
      <c r="L566">
        <v>64.125</v>
      </c>
      <c r="M566">
        <v>61.454000000000001</v>
      </c>
      <c r="N566">
        <v>62.749000000000002</v>
      </c>
      <c r="O566">
        <v>64.316999999999993</v>
      </c>
      <c r="P566">
        <v>64.488</v>
      </c>
      <c r="Q566">
        <v>63.805</v>
      </c>
      <c r="R566">
        <v>64.096999999999994</v>
      </c>
      <c r="S566">
        <v>62.045000000000002</v>
      </c>
      <c r="T566">
        <v>61.723999999999997</v>
      </c>
      <c r="U566">
        <v>60.628999999999998</v>
      </c>
      <c r="V566">
        <v>61.1</v>
      </c>
      <c r="W566">
        <v>61.744</v>
      </c>
      <c r="X566">
        <v>63.054000000000002</v>
      </c>
      <c r="Y566">
        <v>58.645000000000003</v>
      </c>
      <c r="Z566">
        <v>59.243000000000002</v>
      </c>
      <c r="AA566">
        <v>55.767000000000003</v>
      </c>
      <c r="AB566">
        <v>58.472999999999999</v>
      </c>
      <c r="AC566">
        <v>60.298999999999999</v>
      </c>
      <c r="AD566">
        <v>59.207000000000001</v>
      </c>
      <c r="AE566">
        <v>58.482999999999997</v>
      </c>
      <c r="AF566">
        <v>60.22</v>
      </c>
      <c r="AG566">
        <f>($AF566-$M566)/$M566</f>
        <v>-2.0080059882188334E-2</v>
      </c>
    </row>
    <row r="567" spans="1:33" x14ac:dyDescent="0.25">
      <c r="A567" t="s">
        <v>179</v>
      </c>
      <c r="B567" s="2">
        <v>43124</v>
      </c>
      <c r="C567" s="2">
        <v>43207</v>
      </c>
      <c r="D567">
        <v>0.16669999999999999</v>
      </c>
      <c r="L567">
        <v>20.972999999999999</v>
      </c>
      <c r="M567">
        <v>19.925000000000001</v>
      </c>
      <c r="N567">
        <v>20.257000000000001</v>
      </c>
      <c r="O567">
        <v>19.597000000000001</v>
      </c>
      <c r="P567">
        <v>19.108000000000001</v>
      </c>
      <c r="Q567">
        <v>19.152000000000001</v>
      </c>
      <c r="R567">
        <v>18.911000000000001</v>
      </c>
      <c r="S567">
        <v>17.905999999999999</v>
      </c>
      <c r="T567">
        <v>17.035</v>
      </c>
      <c r="U567">
        <v>17.834</v>
      </c>
      <c r="V567">
        <v>17.163</v>
      </c>
      <c r="W567">
        <v>16.222999999999999</v>
      </c>
      <c r="X567">
        <v>16.587</v>
      </c>
      <c r="Y567">
        <v>17.295000000000002</v>
      </c>
      <c r="Z567">
        <v>17.256</v>
      </c>
      <c r="AA567">
        <v>18.300999999999998</v>
      </c>
      <c r="AB567">
        <v>18.571000000000002</v>
      </c>
      <c r="AC567">
        <v>18.791</v>
      </c>
      <c r="AD567">
        <v>19.344000000000001</v>
      </c>
      <c r="AE567">
        <v>18.922999999999998</v>
      </c>
      <c r="AF567">
        <v>18.835999999999999</v>
      </c>
      <c r="AG567">
        <f>($AF567-$M567)/$M567</f>
        <v>-5.4654956085320061E-2</v>
      </c>
    </row>
    <row r="568" spans="1:33" x14ac:dyDescent="0.25">
      <c r="A568" t="s">
        <v>181</v>
      </c>
      <c r="B568" s="2">
        <v>45406</v>
      </c>
      <c r="C568" s="2">
        <v>45504</v>
      </c>
      <c r="D568">
        <v>0.1008</v>
      </c>
      <c r="L568">
        <v>82.8</v>
      </c>
      <c r="M568">
        <v>81.599999999999994</v>
      </c>
      <c r="N568">
        <v>80.95</v>
      </c>
      <c r="O568">
        <v>80.95</v>
      </c>
      <c r="P568">
        <v>78.8</v>
      </c>
      <c r="Q568">
        <v>76.5</v>
      </c>
      <c r="R568">
        <v>77.5</v>
      </c>
      <c r="S568">
        <v>78.5</v>
      </c>
      <c r="T568">
        <v>81.55</v>
      </c>
      <c r="U568">
        <v>81.8</v>
      </c>
      <c r="V568">
        <v>82.5</v>
      </c>
      <c r="W568">
        <v>82.55</v>
      </c>
      <c r="X568">
        <v>81.45</v>
      </c>
      <c r="Y568">
        <v>83.6</v>
      </c>
      <c r="Z568">
        <v>82.45</v>
      </c>
      <c r="AA568">
        <v>81.25</v>
      </c>
      <c r="AB568">
        <v>81.5</v>
      </c>
      <c r="AC568">
        <v>81.25</v>
      </c>
      <c r="AD568">
        <v>81.45</v>
      </c>
      <c r="AE568">
        <v>84.1</v>
      </c>
      <c r="AF568">
        <v>84.15</v>
      </c>
      <c r="AG568">
        <f>($AF568-$M568)/$M568</f>
        <v>3.1250000000000139E-2</v>
      </c>
    </row>
    <row r="569" spans="1:33" x14ac:dyDescent="0.25">
      <c r="A569" t="s">
        <v>181</v>
      </c>
      <c r="B569" s="2">
        <v>43950</v>
      </c>
      <c r="C569" s="2">
        <v>44041</v>
      </c>
      <c r="D569">
        <v>0.15909999999999999</v>
      </c>
      <c r="L569">
        <v>56.15</v>
      </c>
      <c r="M569">
        <v>55.55</v>
      </c>
      <c r="N569">
        <v>56.05</v>
      </c>
      <c r="O569">
        <v>56.5</v>
      </c>
      <c r="P569">
        <v>55.3</v>
      </c>
      <c r="Q569">
        <v>55.55</v>
      </c>
      <c r="R569">
        <v>55.95</v>
      </c>
      <c r="S569">
        <v>54.45</v>
      </c>
      <c r="T569">
        <v>54.4</v>
      </c>
      <c r="U569">
        <v>53.55</v>
      </c>
      <c r="V569">
        <v>53.05</v>
      </c>
      <c r="W569">
        <v>53.5</v>
      </c>
      <c r="X569">
        <v>54.35</v>
      </c>
      <c r="Y569">
        <v>55.6</v>
      </c>
      <c r="Z569">
        <v>55.6</v>
      </c>
      <c r="AA569">
        <v>55.3</v>
      </c>
      <c r="AB569">
        <v>55.35</v>
      </c>
      <c r="AC569">
        <v>55.85</v>
      </c>
      <c r="AD569">
        <v>57.6</v>
      </c>
      <c r="AE569">
        <v>59.5</v>
      </c>
      <c r="AF569">
        <v>61.1</v>
      </c>
      <c r="AG569">
        <f>($AF569-$M569)/$M569</f>
        <v>9.9909990999099987E-2</v>
      </c>
    </row>
    <row r="570" spans="1:33" x14ac:dyDescent="0.25">
      <c r="A570" t="s">
        <v>181</v>
      </c>
      <c r="B570" s="2">
        <v>42949</v>
      </c>
      <c r="C570" s="2">
        <v>43033</v>
      </c>
      <c r="D570">
        <v>0.16919999999999999</v>
      </c>
      <c r="L570">
        <v>78.39</v>
      </c>
      <c r="M570">
        <v>78.099999999999994</v>
      </c>
      <c r="N570">
        <v>79.16</v>
      </c>
      <c r="O570">
        <v>79.7</v>
      </c>
      <c r="P570">
        <v>79.59</v>
      </c>
      <c r="Q570">
        <v>80.209999999999994</v>
      </c>
      <c r="R570">
        <v>79.36</v>
      </c>
      <c r="S570">
        <v>78.83</v>
      </c>
      <c r="T570">
        <v>79.83</v>
      </c>
      <c r="U570">
        <v>79.7</v>
      </c>
      <c r="V570">
        <v>79.959999999999994</v>
      </c>
      <c r="W570">
        <v>79.52</v>
      </c>
      <c r="X570">
        <v>78.66</v>
      </c>
      <c r="Y570">
        <v>77.94</v>
      </c>
      <c r="Z570">
        <v>79.38</v>
      </c>
      <c r="AA570">
        <v>78.61</v>
      </c>
      <c r="AB570">
        <v>78.13</v>
      </c>
      <c r="AC570">
        <v>78.34</v>
      </c>
      <c r="AD570">
        <v>77.73</v>
      </c>
      <c r="AE570">
        <v>76.27</v>
      </c>
      <c r="AF570">
        <v>76.47</v>
      </c>
      <c r="AG570">
        <f>($AF570-$M570)/$M570</f>
        <v>-2.0870678617157433E-2</v>
      </c>
    </row>
    <row r="571" spans="1:33" x14ac:dyDescent="0.25">
      <c r="A571" t="s">
        <v>181</v>
      </c>
      <c r="B571" s="2">
        <v>42117</v>
      </c>
      <c r="C571" s="2">
        <v>42214</v>
      </c>
      <c r="D571">
        <v>0.1552</v>
      </c>
      <c r="L571">
        <v>57.34</v>
      </c>
      <c r="M571">
        <v>56.84</v>
      </c>
      <c r="N571">
        <v>58.79</v>
      </c>
      <c r="O571">
        <v>57.31</v>
      </c>
      <c r="P571">
        <v>55.48</v>
      </c>
      <c r="Q571">
        <v>55.09</v>
      </c>
      <c r="R571">
        <v>55.39</v>
      </c>
      <c r="S571">
        <v>52.99</v>
      </c>
      <c r="T571">
        <v>52.7</v>
      </c>
      <c r="U571">
        <v>51.34</v>
      </c>
      <c r="V571">
        <v>54.83</v>
      </c>
      <c r="W571">
        <v>54.97</v>
      </c>
      <c r="X571">
        <v>53.9</v>
      </c>
      <c r="Y571">
        <v>53.31</v>
      </c>
      <c r="Z571">
        <v>54.28</v>
      </c>
      <c r="AA571">
        <v>54.93</v>
      </c>
      <c r="AB571">
        <v>54.52</v>
      </c>
      <c r="AC571">
        <v>56.35</v>
      </c>
      <c r="AD571">
        <v>56.68</v>
      </c>
      <c r="AE571">
        <v>56.99</v>
      </c>
      <c r="AF571">
        <v>57.27</v>
      </c>
      <c r="AG571">
        <f>($AF571-$M571)/$M571</f>
        <v>7.5650950035186437E-3</v>
      </c>
    </row>
    <row r="572" spans="1:33" x14ac:dyDescent="0.25">
      <c r="A572" t="s">
        <v>183</v>
      </c>
      <c r="B572" s="2">
        <v>42619</v>
      </c>
      <c r="C572" s="2">
        <v>42691</v>
      </c>
      <c r="D572">
        <v>0.62159999999999993</v>
      </c>
      <c r="L572">
        <v>12.94</v>
      </c>
      <c r="M572">
        <v>12.63</v>
      </c>
      <c r="N572">
        <v>12.55</v>
      </c>
      <c r="O572">
        <v>12.31</v>
      </c>
      <c r="P572">
        <v>12.54</v>
      </c>
      <c r="Q572">
        <v>12.45</v>
      </c>
      <c r="R572">
        <v>12.46</v>
      </c>
      <c r="S572">
        <v>12.57</v>
      </c>
      <c r="T572">
        <v>12.74</v>
      </c>
      <c r="U572">
        <v>12.9</v>
      </c>
      <c r="V572">
        <v>12.59</v>
      </c>
      <c r="W572">
        <v>12.92</v>
      </c>
      <c r="X572">
        <v>12.96</v>
      </c>
      <c r="Y572">
        <v>13.01</v>
      </c>
      <c r="Z572">
        <v>12.87</v>
      </c>
      <c r="AA572">
        <v>13.09</v>
      </c>
      <c r="AB572">
        <v>13.17</v>
      </c>
      <c r="AC572">
        <v>13.24</v>
      </c>
      <c r="AD572">
        <v>13.27</v>
      </c>
      <c r="AE572">
        <v>13.02</v>
      </c>
      <c r="AF572">
        <v>13.02</v>
      </c>
      <c r="AG572">
        <f>($AF572-$M572)/$M572</f>
        <v>3.0878859857482087E-2</v>
      </c>
    </row>
    <row r="573" spans="1:33" x14ac:dyDescent="0.25">
      <c r="A573" t="s">
        <v>183</v>
      </c>
      <c r="B573" s="2">
        <v>42258</v>
      </c>
      <c r="C573" s="2">
        <v>42345</v>
      </c>
      <c r="D573">
        <v>1.2847</v>
      </c>
      <c r="L573">
        <v>8.84</v>
      </c>
      <c r="M573">
        <v>8.6199999999999992</v>
      </c>
      <c r="N573">
        <v>8.64</v>
      </c>
      <c r="O573">
        <v>9.0399999999999991</v>
      </c>
      <c r="P573">
        <v>8.9</v>
      </c>
      <c r="Q573">
        <v>8.65</v>
      </c>
      <c r="R573">
        <v>8.65</v>
      </c>
      <c r="S573">
        <v>8.84</v>
      </c>
      <c r="T573">
        <v>8.7200000000000006</v>
      </c>
      <c r="U573">
        <v>9.0250000000000004</v>
      </c>
      <c r="V573">
        <v>9.33</v>
      </c>
      <c r="W573">
        <v>9.0500000000000007</v>
      </c>
      <c r="X573">
        <v>9.0500000000000007</v>
      </c>
      <c r="Y573">
        <v>9.0500000000000007</v>
      </c>
      <c r="Z573">
        <v>8.85</v>
      </c>
      <c r="AA573">
        <v>9.0749999999999993</v>
      </c>
      <c r="AB573">
        <v>9.1300000000000008</v>
      </c>
      <c r="AC573">
        <v>9.48</v>
      </c>
      <c r="AD573">
        <v>9.49</v>
      </c>
      <c r="AE573">
        <v>9.43</v>
      </c>
      <c r="AF573">
        <v>9.41</v>
      </c>
      <c r="AG573">
        <f>($AF573-$M573)/$M573</f>
        <v>9.1647331786543038E-2</v>
      </c>
    </row>
    <row r="574" spans="1:33" x14ac:dyDescent="0.25">
      <c r="A574" t="s">
        <v>183</v>
      </c>
      <c r="B574" s="2">
        <v>42145</v>
      </c>
      <c r="C574" s="2">
        <v>42258</v>
      </c>
      <c r="D574">
        <v>0.27450000000000002</v>
      </c>
      <c r="L574">
        <v>14.37</v>
      </c>
      <c r="M574">
        <v>13.14</v>
      </c>
      <c r="N574">
        <v>13.44</v>
      </c>
      <c r="O574">
        <v>13.9</v>
      </c>
      <c r="P574">
        <v>14.2</v>
      </c>
      <c r="Q574">
        <v>13.99</v>
      </c>
      <c r="R574">
        <v>14.085000000000001</v>
      </c>
      <c r="S574">
        <v>14.01</v>
      </c>
      <c r="T574">
        <v>14.1</v>
      </c>
      <c r="U574">
        <v>14.12</v>
      </c>
      <c r="V574">
        <v>14.2</v>
      </c>
      <c r="W574">
        <v>13.89</v>
      </c>
      <c r="X574">
        <v>14.13</v>
      </c>
      <c r="Y574">
        <v>14.17</v>
      </c>
      <c r="Z574">
        <v>14.47</v>
      </c>
      <c r="AA574">
        <v>14.29</v>
      </c>
      <c r="AB574">
        <v>14.09</v>
      </c>
      <c r="AC574">
        <v>14.13</v>
      </c>
      <c r="AD574">
        <v>14.1</v>
      </c>
      <c r="AE574">
        <v>14.46</v>
      </c>
      <c r="AF574">
        <v>14.6</v>
      </c>
      <c r="AG574">
        <f>($AF574-$M574)/$M574</f>
        <v>0.11111111111111104</v>
      </c>
    </row>
    <row r="575" spans="1:33" x14ac:dyDescent="0.25">
      <c r="A575" t="s">
        <v>184</v>
      </c>
      <c r="B575" s="2">
        <v>45469</v>
      </c>
      <c r="C575" s="2">
        <v>45560</v>
      </c>
      <c r="D575">
        <v>0.23749999999999999</v>
      </c>
      <c r="L575">
        <v>142.36000000000001</v>
      </c>
      <c r="M575">
        <v>132.22999999999999</v>
      </c>
      <c r="N575">
        <v>131.53</v>
      </c>
      <c r="O575">
        <v>131.52000000000001</v>
      </c>
      <c r="P575">
        <v>132.59</v>
      </c>
      <c r="Q575">
        <v>136.82</v>
      </c>
      <c r="R575">
        <v>131.6</v>
      </c>
      <c r="S575">
        <v>130.69</v>
      </c>
      <c r="T575">
        <v>131.13999999999999</v>
      </c>
      <c r="U575">
        <v>136.38999999999999</v>
      </c>
      <c r="V575">
        <v>130.22999999999999</v>
      </c>
      <c r="W575">
        <v>133.55000000000001</v>
      </c>
      <c r="X575">
        <v>130.87</v>
      </c>
      <c r="Y575">
        <v>127.49</v>
      </c>
      <c r="Z575">
        <v>119.5</v>
      </c>
      <c r="AA575">
        <v>117.45</v>
      </c>
      <c r="AB575">
        <v>114.26</v>
      </c>
      <c r="AC575">
        <v>115.28</v>
      </c>
      <c r="AD575">
        <v>114.25</v>
      </c>
      <c r="AE575">
        <v>110.28</v>
      </c>
      <c r="AF575">
        <v>107.45</v>
      </c>
      <c r="AG575">
        <f>($AF575-$M575)/$M575</f>
        <v>-0.18740074113287444</v>
      </c>
    </row>
    <row r="576" spans="1:33" x14ac:dyDescent="0.25">
      <c r="A576" t="s">
        <v>184</v>
      </c>
      <c r="B576" s="2">
        <v>45105</v>
      </c>
      <c r="C576" s="2">
        <v>45196</v>
      </c>
      <c r="D576">
        <v>0.10009999999999999</v>
      </c>
      <c r="L576">
        <v>67.069999999999993</v>
      </c>
      <c r="M576">
        <v>64.33</v>
      </c>
      <c r="N576">
        <v>63.11</v>
      </c>
      <c r="O576">
        <v>63.9</v>
      </c>
      <c r="P576">
        <v>62.06</v>
      </c>
      <c r="Q576">
        <v>61.23</v>
      </c>
      <c r="R576">
        <v>60.65</v>
      </c>
      <c r="S576">
        <v>62.48</v>
      </c>
      <c r="T576">
        <v>63.6</v>
      </c>
      <c r="U576">
        <v>63.79</v>
      </c>
      <c r="V576">
        <v>64.53</v>
      </c>
      <c r="W576">
        <v>64.08</v>
      </c>
      <c r="X576">
        <v>65.16</v>
      </c>
      <c r="Y576">
        <v>64.94</v>
      </c>
      <c r="Z576">
        <v>64.959999999999994</v>
      </c>
      <c r="AA576">
        <v>64.69</v>
      </c>
      <c r="AB576">
        <v>65.650000000000006</v>
      </c>
      <c r="AC576">
        <v>65.48</v>
      </c>
      <c r="AD576">
        <v>65.680000000000007</v>
      </c>
      <c r="AE576">
        <v>67.38</v>
      </c>
      <c r="AF576">
        <v>71.069999999999993</v>
      </c>
      <c r="AG576">
        <f>($AF576-$M576)/$M576</f>
        <v>0.1047722679931602</v>
      </c>
    </row>
    <row r="577" spans="1:33" x14ac:dyDescent="0.25">
      <c r="A577" t="s">
        <v>184</v>
      </c>
      <c r="B577" s="2">
        <v>44203</v>
      </c>
      <c r="C577" s="2">
        <v>44286</v>
      </c>
      <c r="D577">
        <v>0.18179999999999999</v>
      </c>
      <c r="L577">
        <v>79.11</v>
      </c>
      <c r="M577">
        <v>77.42</v>
      </c>
      <c r="N577">
        <v>78.67</v>
      </c>
      <c r="O577">
        <v>79.459999999999994</v>
      </c>
      <c r="P577">
        <v>79.91</v>
      </c>
      <c r="Q577">
        <v>81.3</v>
      </c>
      <c r="R577">
        <v>80.72</v>
      </c>
      <c r="S577">
        <v>85.5</v>
      </c>
      <c r="T577">
        <v>83.5</v>
      </c>
      <c r="U577">
        <v>85.01</v>
      </c>
      <c r="V577">
        <v>82.28</v>
      </c>
      <c r="W577">
        <v>81.28</v>
      </c>
      <c r="X577">
        <v>79.510000000000005</v>
      </c>
      <c r="Y577">
        <v>75.09</v>
      </c>
      <c r="Z577">
        <v>78.39</v>
      </c>
      <c r="AA577">
        <v>78.27</v>
      </c>
      <c r="AB577">
        <v>80.430000000000007</v>
      </c>
      <c r="AC577">
        <v>81.62</v>
      </c>
      <c r="AD577">
        <v>79.11</v>
      </c>
      <c r="AE577">
        <v>81.25</v>
      </c>
      <c r="AF577">
        <v>81.099999999999994</v>
      </c>
      <c r="AG577">
        <f>($AF577-$M577)/$M577</f>
        <v>4.7532937225523021E-2</v>
      </c>
    </row>
    <row r="578" spans="1:33" x14ac:dyDescent="0.25">
      <c r="A578" t="s">
        <v>184</v>
      </c>
      <c r="B578" s="2">
        <v>43734</v>
      </c>
      <c r="C578" s="2">
        <v>43817</v>
      </c>
      <c r="D578">
        <v>0.15459999999999999</v>
      </c>
      <c r="L578">
        <v>48.6</v>
      </c>
      <c r="M578">
        <v>43.21</v>
      </c>
      <c r="N578">
        <v>42.85</v>
      </c>
      <c r="O578">
        <v>42.3</v>
      </c>
      <c r="P578">
        <v>41.98</v>
      </c>
      <c r="Q578">
        <v>43.46</v>
      </c>
      <c r="R578">
        <v>44.55</v>
      </c>
      <c r="S578">
        <v>44.16</v>
      </c>
      <c r="T578">
        <v>42.634999999999998</v>
      </c>
      <c r="U578">
        <v>42.875</v>
      </c>
      <c r="V578">
        <v>43.28</v>
      </c>
      <c r="W578">
        <v>45.1</v>
      </c>
      <c r="X578">
        <v>44.86</v>
      </c>
      <c r="Y578">
        <v>46.454999999999998</v>
      </c>
      <c r="Z578">
        <v>45.16</v>
      </c>
      <c r="AA578">
        <v>45.5</v>
      </c>
      <c r="AB578">
        <v>43.47</v>
      </c>
      <c r="AC578">
        <v>45.22</v>
      </c>
      <c r="AD578">
        <v>44.66</v>
      </c>
      <c r="AE578">
        <v>44.66</v>
      </c>
      <c r="AF578">
        <v>47.1</v>
      </c>
      <c r="AG578">
        <f>($AF578-$M578)/$M578</f>
        <v>9.0025457070122675E-2</v>
      </c>
    </row>
    <row r="579" spans="1:33" x14ac:dyDescent="0.25">
      <c r="A579" t="s">
        <v>184</v>
      </c>
      <c r="B579" s="2">
        <v>42647</v>
      </c>
      <c r="C579" s="2">
        <v>42725</v>
      </c>
      <c r="D579">
        <v>0.40479999999999999</v>
      </c>
      <c r="L579">
        <v>17.8</v>
      </c>
      <c r="M579">
        <v>17.7</v>
      </c>
      <c r="N579">
        <v>17.73</v>
      </c>
      <c r="O579">
        <v>17.61</v>
      </c>
      <c r="P579">
        <v>17.5</v>
      </c>
      <c r="Q579">
        <v>16.86</v>
      </c>
      <c r="R579">
        <v>16.78</v>
      </c>
      <c r="S579">
        <v>16.850000000000001</v>
      </c>
      <c r="T579">
        <v>17.13</v>
      </c>
      <c r="U579">
        <v>16.989999999999998</v>
      </c>
      <c r="V579">
        <v>17.41</v>
      </c>
      <c r="W579">
        <v>17.215</v>
      </c>
      <c r="X579">
        <v>17.204999999999998</v>
      </c>
      <c r="Y579">
        <v>16.940000000000001</v>
      </c>
      <c r="Z579">
        <v>17.059999999999999</v>
      </c>
      <c r="AA579">
        <v>17.54</v>
      </c>
      <c r="AB579">
        <v>17.64</v>
      </c>
      <c r="AC579">
        <v>17.53</v>
      </c>
      <c r="AD579">
        <v>17.2</v>
      </c>
      <c r="AE579">
        <v>17.16</v>
      </c>
      <c r="AF579">
        <v>16.98</v>
      </c>
      <c r="AG579">
        <f>($AF579-$M579)/$M579</f>
        <v>-4.067796610169485E-2</v>
      </c>
    </row>
    <row r="580" spans="1:33" x14ac:dyDescent="0.25">
      <c r="A580" t="s">
        <v>184</v>
      </c>
      <c r="B580" s="2">
        <v>42551</v>
      </c>
      <c r="C580" s="2">
        <v>42647</v>
      </c>
      <c r="D580">
        <v>0.16669999999999999</v>
      </c>
      <c r="L580">
        <v>13.76</v>
      </c>
      <c r="M580">
        <v>12.5</v>
      </c>
      <c r="N580">
        <v>11.91</v>
      </c>
      <c r="O580">
        <v>11.73</v>
      </c>
      <c r="P580">
        <v>12.2</v>
      </c>
      <c r="Q580">
        <v>12.62</v>
      </c>
      <c r="R580">
        <v>12.64</v>
      </c>
      <c r="S580">
        <v>13.23</v>
      </c>
      <c r="T580">
        <v>13.29</v>
      </c>
      <c r="U580">
        <v>13.29</v>
      </c>
      <c r="V580">
        <v>13.13</v>
      </c>
      <c r="W580">
        <v>13.34</v>
      </c>
      <c r="X580">
        <v>13.22</v>
      </c>
      <c r="Y580">
        <v>13.59</v>
      </c>
      <c r="Z580">
        <v>13.18</v>
      </c>
      <c r="AA580">
        <v>13.13</v>
      </c>
      <c r="AB580">
        <v>13.92</v>
      </c>
      <c r="AC580">
        <v>14.67</v>
      </c>
      <c r="AD580">
        <v>14.19</v>
      </c>
      <c r="AE580">
        <v>13.81</v>
      </c>
      <c r="AF580">
        <v>13.74</v>
      </c>
      <c r="AG580">
        <f>($AF580-$M580)/$M580</f>
        <v>9.920000000000001E-2</v>
      </c>
    </row>
    <row r="581" spans="1:33" x14ac:dyDescent="0.25">
      <c r="A581" t="s">
        <v>184</v>
      </c>
      <c r="B581" s="2">
        <v>42459</v>
      </c>
      <c r="C581" s="2">
        <v>42551</v>
      </c>
      <c r="D581">
        <v>0.42530000000000001</v>
      </c>
      <c r="L581">
        <v>10.48</v>
      </c>
      <c r="M581">
        <v>10.47</v>
      </c>
      <c r="N581">
        <v>11.03</v>
      </c>
      <c r="O581">
        <v>10.8</v>
      </c>
      <c r="P581">
        <v>10.4</v>
      </c>
      <c r="Q581">
        <v>10.47</v>
      </c>
      <c r="R581">
        <v>10.51</v>
      </c>
      <c r="S581">
        <v>10.72</v>
      </c>
      <c r="T581">
        <v>10.45</v>
      </c>
      <c r="U581">
        <v>10.17</v>
      </c>
      <c r="V581">
        <v>10.88</v>
      </c>
      <c r="W581">
        <v>10.4</v>
      </c>
      <c r="X581">
        <v>10.69</v>
      </c>
      <c r="Y581">
        <v>10.89</v>
      </c>
      <c r="Z581">
        <v>10.72</v>
      </c>
      <c r="AA581">
        <v>10.75</v>
      </c>
      <c r="AB581">
        <v>10.65</v>
      </c>
      <c r="AC581">
        <v>10.66</v>
      </c>
      <c r="AD581">
        <v>10.55</v>
      </c>
      <c r="AE581">
        <v>11.51</v>
      </c>
      <c r="AF581">
        <v>11.56</v>
      </c>
      <c r="AG581">
        <f>($AF581-$M581)/$M581</f>
        <v>0.10410697230181469</v>
      </c>
    </row>
    <row r="582" spans="1:33" x14ac:dyDescent="0.25">
      <c r="A582" t="s">
        <v>184</v>
      </c>
      <c r="B582" s="2">
        <v>42095</v>
      </c>
      <c r="C582" s="2">
        <v>42180</v>
      </c>
      <c r="D582">
        <v>0.1111</v>
      </c>
      <c r="L582">
        <v>27.13</v>
      </c>
      <c r="M582">
        <v>26.725000000000001</v>
      </c>
      <c r="N582">
        <v>27.43</v>
      </c>
      <c r="O582">
        <v>26.87</v>
      </c>
      <c r="P582">
        <v>27.13</v>
      </c>
      <c r="Q582">
        <v>27.815000000000001</v>
      </c>
      <c r="R582">
        <v>28.02</v>
      </c>
      <c r="S582">
        <v>27.88</v>
      </c>
      <c r="T582">
        <v>27.72</v>
      </c>
      <c r="U582">
        <v>28.17</v>
      </c>
      <c r="V582">
        <v>28.01</v>
      </c>
      <c r="W582">
        <v>28.02</v>
      </c>
      <c r="X582">
        <v>28.26</v>
      </c>
      <c r="Y582">
        <v>28.55</v>
      </c>
      <c r="Z582">
        <v>29.495000000000001</v>
      </c>
      <c r="AA582">
        <v>29.515000000000001</v>
      </c>
      <c r="AB582">
        <v>29.2</v>
      </c>
      <c r="AC582">
        <v>29.265000000000001</v>
      </c>
      <c r="AD582">
        <v>28.99</v>
      </c>
      <c r="AE582">
        <v>28.87</v>
      </c>
      <c r="AF582">
        <v>28.13</v>
      </c>
      <c r="AG582">
        <f>($AF582-$M582)/$M582</f>
        <v>5.2572497661365666E-2</v>
      </c>
    </row>
    <row r="583" spans="1:33" x14ac:dyDescent="0.25">
      <c r="A583" t="s">
        <v>185</v>
      </c>
      <c r="B583" s="2">
        <v>45330</v>
      </c>
      <c r="C583" s="2">
        <v>45400</v>
      </c>
      <c r="D583">
        <v>0.59939999999999993</v>
      </c>
      <c r="L583">
        <v>164.3</v>
      </c>
      <c r="M583">
        <v>163.30000000000001</v>
      </c>
      <c r="N583">
        <v>165.4</v>
      </c>
      <c r="O583">
        <v>164</v>
      </c>
      <c r="P583">
        <v>166.8</v>
      </c>
      <c r="Q583">
        <v>166.8</v>
      </c>
      <c r="R583">
        <v>169.7</v>
      </c>
      <c r="S583">
        <v>168.3</v>
      </c>
      <c r="T583">
        <v>161.5</v>
      </c>
      <c r="U583">
        <v>160.9</v>
      </c>
      <c r="V583">
        <v>162.80000000000001</v>
      </c>
      <c r="W583">
        <v>166</v>
      </c>
      <c r="X583">
        <v>167.4</v>
      </c>
      <c r="Y583">
        <v>167.1</v>
      </c>
      <c r="Z583">
        <v>166.9</v>
      </c>
      <c r="AA583">
        <v>170.5</v>
      </c>
      <c r="AB583">
        <v>172.3</v>
      </c>
      <c r="AC583">
        <v>175.4</v>
      </c>
      <c r="AD583">
        <v>174.2</v>
      </c>
      <c r="AE583">
        <v>174.9</v>
      </c>
      <c r="AF583">
        <v>174.5</v>
      </c>
      <c r="AG583">
        <f>($AF583-$M583)/$M583</f>
        <v>6.8585425597060545E-2</v>
      </c>
    </row>
    <row r="584" spans="1:33" x14ac:dyDescent="0.25">
      <c r="A584" t="s">
        <v>185</v>
      </c>
      <c r="B584" s="2">
        <v>44392</v>
      </c>
      <c r="C584" s="2">
        <v>44490</v>
      </c>
      <c r="D584">
        <v>0.13689999999999999</v>
      </c>
      <c r="L584">
        <v>133.5</v>
      </c>
      <c r="M584">
        <v>127.2</v>
      </c>
      <c r="N584">
        <v>124.2</v>
      </c>
      <c r="O584">
        <v>121.9</v>
      </c>
      <c r="P584">
        <v>122.4</v>
      </c>
      <c r="Q584">
        <v>125.3</v>
      </c>
      <c r="R584">
        <v>125.2</v>
      </c>
      <c r="S584">
        <v>125.1</v>
      </c>
      <c r="T584">
        <v>124</v>
      </c>
      <c r="U584">
        <v>124.1</v>
      </c>
      <c r="V584">
        <v>126</v>
      </c>
      <c r="W584">
        <v>126.3</v>
      </c>
      <c r="X584">
        <v>127.2</v>
      </c>
      <c r="Y584">
        <v>126.8</v>
      </c>
      <c r="Z584">
        <v>127.7</v>
      </c>
      <c r="AA584">
        <v>126.5</v>
      </c>
      <c r="AB584">
        <v>125</v>
      </c>
      <c r="AC584">
        <v>126.3</v>
      </c>
      <c r="AD584">
        <v>129.1</v>
      </c>
      <c r="AE584">
        <v>129</v>
      </c>
      <c r="AF584">
        <v>128</v>
      </c>
      <c r="AG584">
        <f>($AF584-$M584)/$M584</f>
        <v>6.2893081761006067E-3</v>
      </c>
    </row>
    <row r="585" spans="1:33" x14ac:dyDescent="0.25">
      <c r="A585" t="s">
        <v>185</v>
      </c>
      <c r="B585" s="2">
        <v>44308</v>
      </c>
      <c r="C585" s="2">
        <v>44392</v>
      </c>
      <c r="D585">
        <v>0.3095</v>
      </c>
      <c r="L585">
        <v>124.5</v>
      </c>
      <c r="M585">
        <v>123.4</v>
      </c>
      <c r="N585">
        <v>125.5</v>
      </c>
      <c r="O585">
        <v>127.5</v>
      </c>
      <c r="P585">
        <v>124.6</v>
      </c>
      <c r="Q585">
        <v>126.4</v>
      </c>
      <c r="R585">
        <v>124.8</v>
      </c>
      <c r="S585">
        <v>126.6</v>
      </c>
      <c r="T585">
        <v>123.3</v>
      </c>
      <c r="U585">
        <v>126</v>
      </c>
      <c r="V585">
        <v>125.4</v>
      </c>
      <c r="W585">
        <v>127.9</v>
      </c>
      <c r="X585">
        <v>134.6</v>
      </c>
      <c r="Y585">
        <v>130.5</v>
      </c>
      <c r="Z585">
        <v>130</v>
      </c>
      <c r="AA585">
        <v>127.3</v>
      </c>
      <c r="AB585">
        <v>126.5</v>
      </c>
      <c r="AC585">
        <v>125.4</v>
      </c>
      <c r="AD585">
        <v>124.1</v>
      </c>
      <c r="AE585">
        <v>126.5</v>
      </c>
      <c r="AF585">
        <v>127.7</v>
      </c>
      <c r="AG585">
        <f>($AF585-$M585)/$M585</f>
        <v>3.4846029173419751E-2</v>
      </c>
    </row>
    <row r="586" spans="1:33" x14ac:dyDescent="0.25">
      <c r="A586" t="s">
        <v>185</v>
      </c>
      <c r="B586" s="2">
        <v>44028</v>
      </c>
      <c r="C586" s="2">
        <v>44126</v>
      </c>
      <c r="D586">
        <v>4.1541000000000006</v>
      </c>
      <c r="L586">
        <v>90</v>
      </c>
      <c r="M586">
        <v>87.65</v>
      </c>
      <c r="N586">
        <v>85.65</v>
      </c>
      <c r="O586">
        <v>85.65</v>
      </c>
      <c r="P586">
        <v>86</v>
      </c>
      <c r="Q586">
        <v>86.7</v>
      </c>
      <c r="R586">
        <v>83</v>
      </c>
      <c r="S586">
        <v>84</v>
      </c>
      <c r="T586">
        <v>84</v>
      </c>
      <c r="U586">
        <v>83.45</v>
      </c>
      <c r="V586">
        <v>82.6</v>
      </c>
      <c r="W586">
        <v>83.2</v>
      </c>
      <c r="X586">
        <v>84.85</v>
      </c>
      <c r="Y586">
        <v>85.4</v>
      </c>
      <c r="Z586">
        <v>85.2</v>
      </c>
      <c r="AA586">
        <v>84.85</v>
      </c>
      <c r="AB586">
        <v>84.85</v>
      </c>
      <c r="AC586">
        <v>82.95</v>
      </c>
      <c r="AD586">
        <v>84</v>
      </c>
      <c r="AE586">
        <v>83.55</v>
      </c>
      <c r="AF586">
        <v>85</v>
      </c>
      <c r="AG586">
        <f>($AF586-$M586)/$M586</f>
        <v>-3.0233884768967548E-2</v>
      </c>
    </row>
    <row r="587" spans="1:33" x14ac:dyDescent="0.25">
      <c r="A587" t="s">
        <v>185</v>
      </c>
      <c r="B587" s="2">
        <v>43944</v>
      </c>
      <c r="C587" s="2">
        <v>44028</v>
      </c>
      <c r="D587">
        <v>5.8596000000000004</v>
      </c>
      <c r="L587">
        <v>83.55</v>
      </c>
      <c r="M587">
        <v>82.05</v>
      </c>
      <c r="N587">
        <v>84.8</v>
      </c>
      <c r="O587">
        <v>82.85</v>
      </c>
      <c r="P587">
        <v>82.75</v>
      </c>
      <c r="Q587">
        <v>82.1</v>
      </c>
      <c r="R587">
        <v>81.95</v>
      </c>
      <c r="S587">
        <v>81.3</v>
      </c>
      <c r="T587">
        <v>81.8</v>
      </c>
      <c r="U587">
        <v>82.95</v>
      </c>
      <c r="V587">
        <v>84.5</v>
      </c>
      <c r="W587">
        <v>85.85</v>
      </c>
      <c r="X587">
        <v>86.3</v>
      </c>
      <c r="Y587">
        <v>83.6</v>
      </c>
      <c r="Z587">
        <v>82.55</v>
      </c>
      <c r="AA587">
        <v>81.5</v>
      </c>
      <c r="AB587">
        <v>82.3</v>
      </c>
      <c r="AC587">
        <v>82.15</v>
      </c>
      <c r="AD587">
        <v>82.3</v>
      </c>
      <c r="AE587">
        <v>82.9</v>
      </c>
      <c r="AF587">
        <v>83.75</v>
      </c>
      <c r="AG587">
        <f>($AF587-$M587)/$M587</f>
        <v>2.0719073735527154E-2</v>
      </c>
    </row>
    <row r="588" spans="1:33" x14ac:dyDescent="0.25">
      <c r="A588" t="s">
        <v>185</v>
      </c>
      <c r="B588" s="2">
        <v>43216</v>
      </c>
      <c r="C588" s="2">
        <v>43294</v>
      </c>
      <c r="D588">
        <v>0.29289999999999999</v>
      </c>
      <c r="L588">
        <v>57.8</v>
      </c>
      <c r="M588">
        <v>51.15</v>
      </c>
      <c r="N588">
        <v>50.5</v>
      </c>
      <c r="O588">
        <v>50.3</v>
      </c>
      <c r="P588">
        <v>50</v>
      </c>
      <c r="Q588">
        <v>49.25</v>
      </c>
      <c r="R588">
        <v>49.25</v>
      </c>
      <c r="S588">
        <v>49.125</v>
      </c>
      <c r="T588">
        <v>47.325000000000003</v>
      </c>
      <c r="U588">
        <v>47.424999999999997</v>
      </c>
      <c r="V588">
        <v>46.8</v>
      </c>
      <c r="W588">
        <v>46.75</v>
      </c>
      <c r="X588">
        <v>48.15</v>
      </c>
      <c r="Y588">
        <v>48.35</v>
      </c>
      <c r="Z588">
        <v>48.2</v>
      </c>
      <c r="AA588">
        <v>48.4</v>
      </c>
      <c r="AB588">
        <v>48.125</v>
      </c>
      <c r="AC588">
        <v>47.875</v>
      </c>
      <c r="AD588">
        <v>48.225000000000001</v>
      </c>
      <c r="AE588">
        <v>49.25</v>
      </c>
      <c r="AF588">
        <v>49.4</v>
      </c>
      <c r="AG588">
        <f>($AF588-$M588)/$M588</f>
        <v>-3.4213098729227766E-2</v>
      </c>
    </row>
    <row r="589" spans="1:33" x14ac:dyDescent="0.25">
      <c r="A589" t="s">
        <v>185</v>
      </c>
      <c r="B589" s="2">
        <v>42845</v>
      </c>
      <c r="C589" s="2">
        <v>42930</v>
      </c>
      <c r="D589">
        <v>0.7611</v>
      </c>
      <c r="L589">
        <v>47.25</v>
      </c>
      <c r="M589">
        <v>44.75</v>
      </c>
      <c r="N589">
        <v>43.375</v>
      </c>
      <c r="O589">
        <v>44.25</v>
      </c>
      <c r="P589">
        <v>44.375</v>
      </c>
      <c r="Q589">
        <v>43.625</v>
      </c>
      <c r="R589">
        <v>43.75</v>
      </c>
      <c r="S589">
        <v>44.375</v>
      </c>
      <c r="T589">
        <v>44</v>
      </c>
      <c r="U589">
        <v>43.75</v>
      </c>
      <c r="V589">
        <v>43.125</v>
      </c>
      <c r="W589">
        <v>43.375</v>
      </c>
      <c r="X589">
        <v>44.75</v>
      </c>
      <c r="Y589">
        <v>44.25</v>
      </c>
      <c r="Z589">
        <v>44.25</v>
      </c>
      <c r="AA589">
        <v>43.375</v>
      </c>
      <c r="AB589">
        <v>44</v>
      </c>
      <c r="AC589">
        <v>45.125</v>
      </c>
      <c r="AD589">
        <v>45.5</v>
      </c>
      <c r="AE589">
        <v>44.5</v>
      </c>
      <c r="AF589">
        <v>45.75</v>
      </c>
      <c r="AG589">
        <f>($AF589-$M589)/$M589</f>
        <v>2.23463687150838E-2</v>
      </c>
    </row>
    <row r="590" spans="1:33" x14ac:dyDescent="0.25">
      <c r="A590" t="s">
        <v>185</v>
      </c>
      <c r="B590" s="2">
        <v>42663</v>
      </c>
      <c r="C590" s="2">
        <v>42776</v>
      </c>
      <c r="D590">
        <v>0.63180000000000003</v>
      </c>
      <c r="L590">
        <v>51.875</v>
      </c>
      <c r="M590">
        <v>51.375</v>
      </c>
      <c r="N590">
        <v>50.375</v>
      </c>
      <c r="O590">
        <v>48.625</v>
      </c>
      <c r="P590">
        <v>48.625</v>
      </c>
      <c r="Q590">
        <v>48.625</v>
      </c>
      <c r="R590">
        <v>46.875</v>
      </c>
      <c r="S590">
        <v>47.125</v>
      </c>
      <c r="T590">
        <v>47.125</v>
      </c>
      <c r="U590">
        <v>46.25</v>
      </c>
      <c r="V590">
        <v>47.625</v>
      </c>
      <c r="W590">
        <v>45.125</v>
      </c>
      <c r="X590">
        <v>46.375</v>
      </c>
      <c r="Y590">
        <v>46.5</v>
      </c>
      <c r="Z590">
        <v>46.375</v>
      </c>
      <c r="AA590">
        <v>46.5</v>
      </c>
      <c r="AB590">
        <v>45</v>
      </c>
      <c r="AC590">
        <v>45</v>
      </c>
      <c r="AD590">
        <v>45.875</v>
      </c>
      <c r="AE590">
        <v>46.875</v>
      </c>
      <c r="AF590">
        <v>48.125</v>
      </c>
      <c r="AG590">
        <f>($AF590-$M590)/$M590</f>
        <v>-6.3260340632603412E-2</v>
      </c>
    </row>
    <row r="591" spans="1:33" x14ac:dyDescent="0.25">
      <c r="A591" t="s">
        <v>185</v>
      </c>
      <c r="B591" s="2">
        <v>42481</v>
      </c>
      <c r="C591" s="2">
        <v>42564</v>
      </c>
      <c r="D591">
        <v>3.2105000000000001</v>
      </c>
      <c r="L591">
        <v>33.125</v>
      </c>
      <c r="M591">
        <v>31.75</v>
      </c>
      <c r="N591">
        <v>30.625</v>
      </c>
      <c r="O591">
        <v>30.875</v>
      </c>
      <c r="P591">
        <v>31.625</v>
      </c>
      <c r="Q591">
        <v>31.375</v>
      </c>
      <c r="R591">
        <v>31.375</v>
      </c>
      <c r="S591">
        <v>32.5</v>
      </c>
      <c r="T591">
        <v>31.875</v>
      </c>
      <c r="U591">
        <v>29.125</v>
      </c>
      <c r="V591">
        <v>29.5</v>
      </c>
      <c r="W591">
        <v>29.125</v>
      </c>
      <c r="X591">
        <v>29.125</v>
      </c>
      <c r="Y591">
        <v>29.25</v>
      </c>
      <c r="Z591">
        <v>28.875</v>
      </c>
      <c r="AA591">
        <v>29.125</v>
      </c>
      <c r="AB591">
        <v>29.5</v>
      </c>
      <c r="AC591">
        <v>30.25</v>
      </c>
      <c r="AD591">
        <v>30</v>
      </c>
      <c r="AE591">
        <v>29.625</v>
      </c>
      <c r="AF591">
        <v>29.375</v>
      </c>
      <c r="AG591">
        <f>($AF591-$M591)/$M591</f>
        <v>-7.4803149606299218E-2</v>
      </c>
    </row>
    <row r="592" spans="1:33" x14ac:dyDescent="0.25">
      <c r="A592" t="s">
        <v>185</v>
      </c>
      <c r="B592" s="2">
        <v>42298</v>
      </c>
      <c r="C592" s="2">
        <v>42404</v>
      </c>
      <c r="D592">
        <v>0.34119999999999989</v>
      </c>
      <c r="L592">
        <v>27</v>
      </c>
      <c r="M592">
        <v>27</v>
      </c>
      <c r="N592">
        <v>28.25</v>
      </c>
      <c r="O592">
        <v>28.125</v>
      </c>
      <c r="P592">
        <v>28</v>
      </c>
      <c r="Q592">
        <v>28.5</v>
      </c>
      <c r="R592">
        <v>28.875</v>
      </c>
      <c r="S592">
        <v>30.5</v>
      </c>
      <c r="T592">
        <v>30.75</v>
      </c>
      <c r="U592">
        <v>29.75</v>
      </c>
      <c r="V592">
        <v>30.5</v>
      </c>
      <c r="W592">
        <v>31.75</v>
      </c>
      <c r="X592">
        <v>32.5</v>
      </c>
      <c r="Y592">
        <v>33.75</v>
      </c>
      <c r="Z592">
        <v>33.25</v>
      </c>
      <c r="AA592">
        <v>33.375</v>
      </c>
      <c r="AB592">
        <v>33</v>
      </c>
      <c r="AC592">
        <v>32.5</v>
      </c>
      <c r="AD592">
        <v>33</v>
      </c>
      <c r="AE592">
        <v>33.625</v>
      </c>
      <c r="AF592">
        <v>33.75</v>
      </c>
      <c r="AG592">
        <f>($AF592-$M592)/$M592</f>
        <v>0.25</v>
      </c>
    </row>
    <row r="593" spans="1:33" x14ac:dyDescent="0.25">
      <c r="A593" t="s">
        <v>186</v>
      </c>
      <c r="B593" s="2">
        <v>44595</v>
      </c>
      <c r="C593" s="2">
        <v>44679</v>
      </c>
      <c r="D593">
        <v>0.16669999999999999</v>
      </c>
      <c r="L593">
        <v>256.60000000000002</v>
      </c>
      <c r="M593">
        <v>246</v>
      </c>
      <c r="N593">
        <v>242.6</v>
      </c>
      <c r="O593">
        <v>231.4</v>
      </c>
      <c r="P593">
        <v>239</v>
      </c>
      <c r="Q593">
        <v>235</v>
      </c>
      <c r="R593">
        <v>232</v>
      </c>
      <c r="S593">
        <v>221.8</v>
      </c>
      <c r="T593">
        <v>233.2</v>
      </c>
      <c r="U593">
        <v>228.6</v>
      </c>
      <c r="V593">
        <v>225.6</v>
      </c>
      <c r="W593">
        <v>221.2</v>
      </c>
      <c r="X593">
        <v>219</v>
      </c>
      <c r="Y593">
        <v>229.6</v>
      </c>
      <c r="Z593">
        <v>227</v>
      </c>
      <c r="AA593">
        <v>220</v>
      </c>
      <c r="AB593">
        <v>230.6</v>
      </c>
      <c r="AC593">
        <v>234</v>
      </c>
      <c r="AD593">
        <v>236</v>
      </c>
      <c r="AE593">
        <v>232.2</v>
      </c>
      <c r="AF593">
        <v>235.6</v>
      </c>
      <c r="AG593">
        <f>($AF593-$M593)/$M593</f>
        <v>-4.2276422764227668E-2</v>
      </c>
    </row>
    <row r="594" spans="1:33" x14ac:dyDescent="0.25">
      <c r="A594" t="s">
        <v>186</v>
      </c>
      <c r="B594" s="2">
        <v>44124</v>
      </c>
      <c r="C594" s="2">
        <v>44231</v>
      </c>
      <c r="D594">
        <v>0.76</v>
      </c>
      <c r="L594">
        <v>112.3</v>
      </c>
      <c r="M594">
        <v>107.3</v>
      </c>
      <c r="N594">
        <v>104.3</v>
      </c>
      <c r="O594">
        <v>102.4</v>
      </c>
      <c r="P594">
        <v>98.75</v>
      </c>
      <c r="Q594">
        <v>100</v>
      </c>
      <c r="R594">
        <v>96.8</v>
      </c>
      <c r="S594">
        <v>96.25</v>
      </c>
      <c r="T594">
        <v>100.4</v>
      </c>
      <c r="U594">
        <v>102.1</v>
      </c>
      <c r="V594">
        <v>104.6</v>
      </c>
      <c r="W594">
        <v>108</v>
      </c>
      <c r="X594">
        <v>109.4</v>
      </c>
      <c r="Y594">
        <v>111.5</v>
      </c>
      <c r="Z594">
        <v>116</v>
      </c>
      <c r="AA594">
        <v>110</v>
      </c>
      <c r="AB594">
        <v>111.5</v>
      </c>
      <c r="AC594">
        <v>113</v>
      </c>
      <c r="AD594">
        <v>114.4</v>
      </c>
      <c r="AE594">
        <v>113.6</v>
      </c>
      <c r="AF594">
        <v>114.6</v>
      </c>
      <c r="AG594">
        <f>($AF594-$M594)/$M594</f>
        <v>6.8033550792171452E-2</v>
      </c>
    </row>
    <row r="595" spans="1:33" x14ac:dyDescent="0.25">
      <c r="A595" t="s">
        <v>186</v>
      </c>
      <c r="B595" s="2">
        <v>44025</v>
      </c>
      <c r="C595" s="2">
        <v>44124</v>
      </c>
      <c r="D595">
        <v>1.1333</v>
      </c>
      <c r="L595">
        <v>92.5</v>
      </c>
      <c r="M595">
        <v>89.5</v>
      </c>
      <c r="N595">
        <v>90.6</v>
      </c>
      <c r="O595">
        <v>87.25</v>
      </c>
      <c r="P595">
        <v>90.05</v>
      </c>
      <c r="Q595">
        <v>89.4</v>
      </c>
      <c r="R595">
        <v>89.65</v>
      </c>
      <c r="S595">
        <v>89.85</v>
      </c>
      <c r="T595">
        <v>88.75</v>
      </c>
      <c r="U595">
        <v>86.5</v>
      </c>
      <c r="V595">
        <v>90.5</v>
      </c>
      <c r="W595">
        <v>89.45</v>
      </c>
      <c r="X595">
        <v>89.45</v>
      </c>
      <c r="Y595">
        <v>87.9</v>
      </c>
      <c r="Z595">
        <v>89.2</v>
      </c>
      <c r="AA595">
        <v>94</v>
      </c>
      <c r="AB595">
        <v>94.5</v>
      </c>
      <c r="AC595">
        <v>93.8</v>
      </c>
      <c r="AD595">
        <v>94.25</v>
      </c>
      <c r="AE595">
        <v>93.65</v>
      </c>
      <c r="AF595">
        <v>90.65</v>
      </c>
      <c r="AG595">
        <f>($AF595-$M595)/$M595</f>
        <v>1.2849162011173247E-2</v>
      </c>
    </row>
    <row r="596" spans="1:33" x14ac:dyDescent="0.25">
      <c r="A596" t="s">
        <v>186</v>
      </c>
      <c r="B596" s="2">
        <v>43868</v>
      </c>
      <c r="C596" s="2">
        <v>43942</v>
      </c>
      <c r="D596">
        <v>7.3333000000000004</v>
      </c>
      <c r="L596">
        <v>66.25</v>
      </c>
      <c r="M596">
        <v>63</v>
      </c>
      <c r="N596">
        <v>65.5</v>
      </c>
      <c r="O596">
        <v>64.599999999999994</v>
      </c>
      <c r="P596">
        <v>63.85</v>
      </c>
      <c r="Q596">
        <v>64.400000000000006</v>
      </c>
      <c r="R596">
        <v>63.3</v>
      </c>
      <c r="S596">
        <v>63.3</v>
      </c>
      <c r="T596">
        <v>62.4</v>
      </c>
      <c r="U596">
        <v>64.5</v>
      </c>
      <c r="V596">
        <v>61.5</v>
      </c>
      <c r="W596">
        <v>56.85</v>
      </c>
      <c r="X596">
        <v>55.25</v>
      </c>
      <c r="Y596">
        <v>55.05</v>
      </c>
      <c r="Z596">
        <v>50.9</v>
      </c>
      <c r="AA596">
        <v>49.34</v>
      </c>
      <c r="AB596">
        <v>48.26</v>
      </c>
      <c r="AC596">
        <v>49.72</v>
      </c>
      <c r="AD596">
        <v>48.98</v>
      </c>
      <c r="AE596">
        <v>47.06</v>
      </c>
      <c r="AF596">
        <v>45.5</v>
      </c>
      <c r="AG596">
        <f>($AF596-$M596)/$M596</f>
        <v>-0.27777777777777779</v>
      </c>
    </row>
    <row r="597" spans="1:33" x14ac:dyDescent="0.25">
      <c r="A597" t="s">
        <v>186</v>
      </c>
      <c r="B597" s="2">
        <v>43293</v>
      </c>
      <c r="C597" s="2">
        <v>43390</v>
      </c>
      <c r="D597">
        <v>0.2</v>
      </c>
      <c r="L597">
        <v>51.1</v>
      </c>
      <c r="M597">
        <v>48.2</v>
      </c>
      <c r="N597">
        <v>48.45</v>
      </c>
      <c r="O597">
        <v>48.45</v>
      </c>
      <c r="P597">
        <v>49.8</v>
      </c>
      <c r="Q597">
        <v>49.6</v>
      </c>
      <c r="R597">
        <v>51.2</v>
      </c>
      <c r="S597">
        <v>50.4</v>
      </c>
      <c r="T597">
        <v>49.9</v>
      </c>
      <c r="U597">
        <v>50.1</v>
      </c>
      <c r="V597">
        <v>49.9</v>
      </c>
      <c r="W597">
        <v>51.3</v>
      </c>
      <c r="X597">
        <v>50.5</v>
      </c>
      <c r="Y597">
        <v>49.1</v>
      </c>
      <c r="Z597">
        <v>49.75</v>
      </c>
      <c r="AA597">
        <v>49.3</v>
      </c>
      <c r="AB597">
        <v>49.75</v>
      </c>
      <c r="AC597">
        <v>49.4</v>
      </c>
      <c r="AD597">
        <v>49.4</v>
      </c>
      <c r="AE597">
        <v>50.7</v>
      </c>
      <c r="AF597">
        <v>51.6</v>
      </c>
      <c r="AG597">
        <f>($AF597-$M597)/$M597</f>
        <v>7.0539419087136901E-2</v>
      </c>
    </row>
    <row r="598" spans="1:33" x14ac:dyDescent="0.25">
      <c r="A598" t="s">
        <v>187</v>
      </c>
      <c r="B598" s="2">
        <v>45532</v>
      </c>
      <c r="C598" s="2">
        <v>45616</v>
      </c>
      <c r="D598">
        <v>0.10390000000000001</v>
      </c>
      <c r="L598">
        <v>125.61</v>
      </c>
      <c r="M598">
        <v>117.59</v>
      </c>
      <c r="N598">
        <v>119.37</v>
      </c>
      <c r="O598">
        <v>108</v>
      </c>
      <c r="P598">
        <v>106.21</v>
      </c>
      <c r="Q598">
        <v>107.21</v>
      </c>
      <c r="R598">
        <v>102.83</v>
      </c>
      <c r="S598">
        <v>106.47</v>
      </c>
      <c r="T598">
        <v>108.1</v>
      </c>
      <c r="U598">
        <v>116.91</v>
      </c>
      <c r="V598">
        <v>119.14</v>
      </c>
      <c r="W598">
        <v>119.1</v>
      </c>
      <c r="X598">
        <v>116.78</v>
      </c>
      <c r="Y598">
        <v>115.59</v>
      </c>
      <c r="Z598">
        <v>113.37</v>
      </c>
      <c r="AA598">
        <v>117.87</v>
      </c>
      <c r="AB598">
        <v>116</v>
      </c>
      <c r="AC598">
        <v>116.26</v>
      </c>
      <c r="AD598">
        <v>120.87</v>
      </c>
      <c r="AE598">
        <v>123.51</v>
      </c>
      <c r="AF598">
        <v>124.04</v>
      </c>
      <c r="AG598">
        <f>($AF598-$M598)/$M598</f>
        <v>5.4851603027468346E-2</v>
      </c>
    </row>
    <row r="599" spans="1:33" x14ac:dyDescent="0.25">
      <c r="A599" t="s">
        <v>187</v>
      </c>
      <c r="B599" s="2">
        <v>45251</v>
      </c>
      <c r="C599" s="2">
        <v>45343</v>
      </c>
      <c r="D599">
        <v>0.19639999999999999</v>
      </c>
      <c r="L599">
        <v>49.944000000000003</v>
      </c>
      <c r="M599">
        <v>48.716000000000001</v>
      </c>
      <c r="N599">
        <v>47.776000000000003</v>
      </c>
      <c r="O599">
        <v>48.241999999999997</v>
      </c>
      <c r="P599">
        <v>47.820999999999998</v>
      </c>
      <c r="Q599">
        <v>48.14</v>
      </c>
      <c r="R599">
        <v>46.77</v>
      </c>
      <c r="S599">
        <v>46.765000000000001</v>
      </c>
      <c r="T599">
        <v>45.51</v>
      </c>
      <c r="U599">
        <v>46.566000000000003</v>
      </c>
      <c r="V599">
        <v>45.503</v>
      </c>
      <c r="W599">
        <v>46.595999999999997</v>
      </c>
      <c r="X599">
        <v>47.506</v>
      </c>
      <c r="Y599">
        <v>46.627000000000002</v>
      </c>
      <c r="Z599">
        <v>47.656999999999996</v>
      </c>
      <c r="AA599">
        <v>48.088000000000001</v>
      </c>
      <c r="AB599">
        <v>48.35</v>
      </c>
      <c r="AC599">
        <v>48.89</v>
      </c>
      <c r="AD599">
        <v>50.076999999999998</v>
      </c>
      <c r="AE599">
        <v>49.603999999999999</v>
      </c>
      <c r="AF599">
        <v>48.110999999999997</v>
      </c>
      <c r="AG599">
        <f>($AF599-$M599)/$M599</f>
        <v>-1.2418917809344034E-2</v>
      </c>
    </row>
    <row r="600" spans="1:33" x14ac:dyDescent="0.25">
      <c r="A600" t="s">
        <v>187</v>
      </c>
      <c r="B600" s="2">
        <v>44342</v>
      </c>
      <c r="C600" s="2">
        <v>44426</v>
      </c>
      <c r="D600">
        <v>0.1159</v>
      </c>
      <c r="L600">
        <v>15.7</v>
      </c>
      <c r="M600">
        <v>15.488</v>
      </c>
      <c r="N600">
        <v>16.244499999999999</v>
      </c>
      <c r="O600">
        <v>16.264500000000002</v>
      </c>
      <c r="P600">
        <v>16.778300000000002</v>
      </c>
      <c r="Q600">
        <v>16.9697</v>
      </c>
      <c r="R600">
        <v>17.578299999999999</v>
      </c>
      <c r="S600">
        <v>17.619</v>
      </c>
      <c r="T600">
        <v>17.457000000000001</v>
      </c>
      <c r="U600">
        <v>17.3583</v>
      </c>
      <c r="V600">
        <v>17.425000000000001</v>
      </c>
      <c r="W600">
        <v>17.825299999999999</v>
      </c>
      <c r="X600">
        <v>18.018799999999999</v>
      </c>
      <c r="Y600">
        <v>17.788499999999999</v>
      </c>
      <c r="Z600">
        <v>17.810300000000002</v>
      </c>
      <c r="AA600">
        <v>18.6572</v>
      </c>
      <c r="AB600">
        <v>18.6387</v>
      </c>
      <c r="AC600">
        <v>18.427299999999999</v>
      </c>
      <c r="AD600">
        <v>18.886800000000001</v>
      </c>
      <c r="AE600">
        <v>19.057300000000001</v>
      </c>
      <c r="AF600">
        <v>19.205500000000001</v>
      </c>
      <c r="AG600">
        <f>($AF600-$M600)/$M600</f>
        <v>0.24002453512396701</v>
      </c>
    </row>
    <row r="601" spans="1:33" x14ac:dyDescent="0.25">
      <c r="A601" t="s">
        <v>187</v>
      </c>
      <c r="B601" s="2">
        <v>44251</v>
      </c>
      <c r="C601" s="2">
        <v>44342</v>
      </c>
      <c r="D601">
        <v>0.1071</v>
      </c>
      <c r="L601">
        <v>14.499000000000001</v>
      </c>
      <c r="M601">
        <v>13.307499999999999</v>
      </c>
      <c r="N601">
        <v>13.714499999999999</v>
      </c>
      <c r="O601">
        <v>13.841799999999999</v>
      </c>
      <c r="P601">
        <v>13.4063</v>
      </c>
      <c r="Q601">
        <v>12.8048</v>
      </c>
      <c r="R601">
        <v>12.3703</v>
      </c>
      <c r="S601">
        <v>12.461499999999999</v>
      </c>
      <c r="T601">
        <v>11.593299999999999</v>
      </c>
      <c r="U601">
        <v>12.520300000000001</v>
      </c>
      <c r="V601">
        <v>12.468299999999999</v>
      </c>
      <c r="W601">
        <v>12.993499999999999</v>
      </c>
      <c r="X601">
        <v>12.856</v>
      </c>
      <c r="Y601">
        <v>13.1913</v>
      </c>
      <c r="Z601">
        <v>13.2913</v>
      </c>
      <c r="AA601">
        <v>13.3413</v>
      </c>
      <c r="AB601">
        <v>12.7225</v>
      </c>
      <c r="AC601">
        <v>12.845800000000001</v>
      </c>
      <c r="AD601">
        <v>13.186299999999999</v>
      </c>
      <c r="AE601">
        <v>13.0708</v>
      </c>
      <c r="AF601">
        <v>12.643000000000001</v>
      </c>
      <c r="AG601">
        <f>($AF601-$M601)/$M601</f>
        <v>-4.9934247604734062E-2</v>
      </c>
    </row>
    <row r="602" spans="1:33" x14ac:dyDescent="0.25">
      <c r="A602" t="s">
        <v>187</v>
      </c>
      <c r="B602" s="2">
        <v>43783</v>
      </c>
      <c r="C602" s="2">
        <v>43874</v>
      </c>
      <c r="D602">
        <v>0.14099999999999999</v>
      </c>
      <c r="L602">
        <v>5.2447999999999997</v>
      </c>
      <c r="M602">
        <v>5.1048</v>
      </c>
      <c r="N602">
        <v>5.3070000000000004</v>
      </c>
      <c r="O602">
        <v>5.1997999999999998</v>
      </c>
      <c r="P602">
        <v>5.2794999999999996</v>
      </c>
      <c r="Q602">
        <v>5.2545000000000002</v>
      </c>
      <c r="R602">
        <v>5.2723000000000004</v>
      </c>
      <c r="S602">
        <v>5.5303000000000004</v>
      </c>
      <c r="T602">
        <v>5.4249999999999998</v>
      </c>
      <c r="U602">
        <v>5.4560000000000004</v>
      </c>
      <c r="V602">
        <v>5.4184999999999999</v>
      </c>
      <c r="W602">
        <v>5.2313000000000001</v>
      </c>
      <c r="X602">
        <v>5.1914999999999996</v>
      </c>
      <c r="Y602">
        <v>5.2355</v>
      </c>
      <c r="Z602">
        <v>5.2184999999999997</v>
      </c>
      <c r="AA602">
        <v>5.3042999999999996</v>
      </c>
      <c r="AB602">
        <v>5.3042999999999996</v>
      </c>
      <c r="AC602">
        <v>5.3494999999999999</v>
      </c>
      <c r="AD602">
        <v>5.4335000000000004</v>
      </c>
      <c r="AE602">
        <v>5.6017999999999999</v>
      </c>
      <c r="AF602">
        <v>5.5998000000000001</v>
      </c>
      <c r="AG602">
        <f>($AF602-$M602)/$M602</f>
        <v>9.6967559943582526E-2</v>
      </c>
    </row>
    <row r="603" spans="1:33" x14ac:dyDescent="0.25">
      <c r="A603" t="s">
        <v>187</v>
      </c>
      <c r="B603" s="2">
        <v>43230</v>
      </c>
      <c r="C603" s="2">
        <v>43328</v>
      </c>
      <c r="D603">
        <v>0.25</v>
      </c>
      <c r="L603">
        <v>6.5031999999999996</v>
      </c>
      <c r="M603">
        <v>6.3632999999999997</v>
      </c>
      <c r="N603">
        <v>6.3840000000000003</v>
      </c>
      <c r="O603">
        <v>6.1390000000000002</v>
      </c>
      <c r="P603">
        <v>6.1502999999999997</v>
      </c>
      <c r="Q603">
        <v>6.1928000000000001</v>
      </c>
      <c r="R603">
        <v>6.1485000000000003</v>
      </c>
      <c r="S603">
        <v>6.1059999999999999</v>
      </c>
      <c r="T603">
        <v>6.0674999999999999</v>
      </c>
      <c r="U603">
        <v>6.1885000000000003</v>
      </c>
      <c r="V603">
        <v>6.1921999999999997</v>
      </c>
      <c r="W603">
        <v>6.2320000000000002</v>
      </c>
      <c r="X603">
        <v>6.2148000000000003</v>
      </c>
      <c r="Y603">
        <v>6.3247999999999998</v>
      </c>
      <c r="Z603">
        <v>6.3048000000000002</v>
      </c>
      <c r="AA603">
        <v>6.4405000000000001</v>
      </c>
      <c r="AB603">
        <v>6.6212999999999997</v>
      </c>
      <c r="AC603">
        <v>6.6268000000000002</v>
      </c>
      <c r="AD603">
        <v>6.6287000000000003</v>
      </c>
      <c r="AE603">
        <v>6.5724999999999998</v>
      </c>
      <c r="AF603">
        <v>6.5570000000000004</v>
      </c>
      <c r="AG603">
        <f>($AF603-$M603)/$M603</f>
        <v>3.0440180409536034E-2</v>
      </c>
    </row>
    <row r="604" spans="1:33" x14ac:dyDescent="0.25">
      <c r="A604" t="s">
        <v>187</v>
      </c>
      <c r="B604" s="2">
        <v>42957</v>
      </c>
      <c r="C604" s="2">
        <v>43048</v>
      </c>
      <c r="D604">
        <v>0.26250000000000001</v>
      </c>
      <c r="L604">
        <v>4.1185</v>
      </c>
      <c r="M604">
        <v>3.899</v>
      </c>
      <c r="N604">
        <v>4.21</v>
      </c>
      <c r="O604">
        <v>4.1745000000000001</v>
      </c>
      <c r="P604">
        <v>4.1288</v>
      </c>
      <c r="Q604">
        <v>4.0366999999999997</v>
      </c>
      <c r="R604">
        <v>4.0374999999999996</v>
      </c>
      <c r="S604">
        <v>3.9788000000000001</v>
      </c>
      <c r="T604">
        <v>4.0637999999999996</v>
      </c>
      <c r="U604">
        <v>4.1449999999999996</v>
      </c>
      <c r="V604">
        <v>4.1296999999999997</v>
      </c>
      <c r="W604">
        <v>4.0952999999999999</v>
      </c>
      <c r="X604">
        <v>4.1242999999999999</v>
      </c>
      <c r="Y604">
        <v>4.1174999999999997</v>
      </c>
      <c r="Z604">
        <v>4.1420000000000003</v>
      </c>
      <c r="AA604">
        <v>4.2359999999999998</v>
      </c>
      <c r="AB604">
        <v>4.2614999999999998</v>
      </c>
      <c r="AC604">
        <v>4.1478000000000002</v>
      </c>
      <c r="AD604">
        <v>4.1452999999999998</v>
      </c>
      <c r="AE604">
        <v>4.1645000000000003</v>
      </c>
      <c r="AF604">
        <v>4.0922999999999998</v>
      </c>
      <c r="AG604">
        <f>($AF604-$M604)/$M604</f>
        <v>4.9576814567837857E-2</v>
      </c>
    </row>
    <row r="605" spans="1:33" x14ac:dyDescent="0.25">
      <c r="A605" t="s">
        <v>187</v>
      </c>
      <c r="B605" s="2">
        <v>42775</v>
      </c>
      <c r="C605" s="2">
        <v>42864</v>
      </c>
      <c r="D605">
        <v>0.13</v>
      </c>
      <c r="L605">
        <v>2.9095</v>
      </c>
      <c r="M605">
        <v>2.8405</v>
      </c>
      <c r="N605">
        <v>2.7094999999999998</v>
      </c>
      <c r="O605">
        <v>2.7195</v>
      </c>
      <c r="P605">
        <v>2.7250000000000001</v>
      </c>
      <c r="Q605">
        <v>2.6812999999999998</v>
      </c>
      <c r="R605">
        <v>2.6808000000000001</v>
      </c>
      <c r="S605">
        <v>2.7768000000000002</v>
      </c>
      <c r="T605">
        <v>2.7690000000000001</v>
      </c>
      <c r="U605">
        <v>2.5123000000000002</v>
      </c>
      <c r="V605">
        <v>2.5365000000000002</v>
      </c>
      <c r="W605">
        <v>2.6101999999999999</v>
      </c>
      <c r="X605">
        <v>2.5369999999999999</v>
      </c>
      <c r="Y605">
        <v>2.5697999999999999</v>
      </c>
      <c r="Z605">
        <v>2.4750000000000001</v>
      </c>
      <c r="AA605">
        <v>2.4607999999999999</v>
      </c>
      <c r="AB605">
        <v>2.4418000000000002</v>
      </c>
      <c r="AC605">
        <v>2.4685000000000001</v>
      </c>
      <c r="AD605">
        <v>2.464</v>
      </c>
      <c r="AE605">
        <v>2.4634999999999998</v>
      </c>
      <c r="AF605">
        <v>2.4780000000000002</v>
      </c>
      <c r="AG605">
        <f>($AF605-$M605)/$M605</f>
        <v>-0.12761837704629461</v>
      </c>
    </row>
    <row r="606" spans="1:33" x14ac:dyDescent="0.25">
      <c r="A606" t="s">
        <v>188</v>
      </c>
      <c r="B606" s="2">
        <v>44130</v>
      </c>
      <c r="C606" s="2">
        <v>44228</v>
      </c>
      <c r="D606">
        <v>0.11269999999999999</v>
      </c>
      <c r="L606">
        <v>134.88999999999999</v>
      </c>
      <c r="M606">
        <v>133.22999999999999</v>
      </c>
      <c r="N606">
        <v>129.77000000000001</v>
      </c>
      <c r="O606">
        <v>136.16999999999999</v>
      </c>
      <c r="P606">
        <v>135.12</v>
      </c>
      <c r="Q606">
        <v>137.31</v>
      </c>
      <c r="R606">
        <v>138.88</v>
      </c>
      <c r="S606">
        <v>139.38</v>
      </c>
      <c r="T606">
        <v>144.38</v>
      </c>
      <c r="U606">
        <v>146.72</v>
      </c>
      <c r="V606">
        <v>144.86000000000001</v>
      </c>
      <c r="W606">
        <v>140.24</v>
      </c>
      <c r="X606">
        <v>145.07</v>
      </c>
      <c r="Y606">
        <v>144.30000000000001</v>
      </c>
      <c r="Z606">
        <v>146.49</v>
      </c>
      <c r="AA606">
        <v>149.99</v>
      </c>
      <c r="AB606">
        <v>149.38999999999999</v>
      </c>
      <c r="AC606">
        <v>148.15</v>
      </c>
      <c r="AD606">
        <v>151.35</v>
      </c>
      <c r="AE606">
        <v>150.57</v>
      </c>
      <c r="AF606">
        <v>155.91</v>
      </c>
      <c r="AG606">
        <f>($AF606-$M606)/$M606</f>
        <v>0.17023192974555287</v>
      </c>
    </row>
    <row r="607" spans="1:33" x14ac:dyDescent="0.25">
      <c r="A607" t="s">
        <v>189</v>
      </c>
      <c r="B607" s="2">
        <v>42127</v>
      </c>
      <c r="C607" s="2">
        <v>42218</v>
      </c>
      <c r="D607">
        <v>0.13639999999999999</v>
      </c>
      <c r="L607">
        <v>12.5</v>
      </c>
      <c r="M607">
        <v>12.06</v>
      </c>
      <c r="N607">
        <v>12.1</v>
      </c>
      <c r="O607">
        <v>12.09</v>
      </c>
      <c r="P607">
        <v>12.3</v>
      </c>
      <c r="Q607">
        <v>12.43</v>
      </c>
      <c r="R607">
        <v>12.41</v>
      </c>
      <c r="S607">
        <v>12.37</v>
      </c>
      <c r="T607">
        <v>12.44</v>
      </c>
      <c r="U607">
        <v>12.61</v>
      </c>
      <c r="V607">
        <v>12.81</v>
      </c>
      <c r="W607">
        <v>12.77</v>
      </c>
      <c r="X607">
        <v>12.61</v>
      </c>
      <c r="Y607">
        <v>12.57</v>
      </c>
      <c r="Z607">
        <v>12.66</v>
      </c>
      <c r="AA607">
        <v>12.465</v>
      </c>
      <c r="AB607">
        <v>13.01</v>
      </c>
      <c r="AC607">
        <v>12.99</v>
      </c>
      <c r="AD607">
        <v>13.26</v>
      </c>
      <c r="AE607">
        <v>13.09</v>
      </c>
      <c r="AF607">
        <v>12.98</v>
      </c>
      <c r="AG607">
        <f>($AF607-$M607)/$M607</f>
        <v>7.6285240464344928E-2</v>
      </c>
    </row>
    <row r="608" spans="1:33" x14ac:dyDescent="0.25">
      <c r="A608" t="s">
        <v>190</v>
      </c>
      <c r="B608" s="2">
        <v>44236</v>
      </c>
      <c r="C608" s="2">
        <v>44323</v>
      </c>
      <c r="D608">
        <v>1.3839999999999999</v>
      </c>
      <c r="L608">
        <v>52.2</v>
      </c>
      <c r="M608">
        <v>52.02</v>
      </c>
      <c r="N608">
        <v>52.14</v>
      </c>
      <c r="O608">
        <v>51.82</v>
      </c>
      <c r="P608">
        <v>51.84</v>
      </c>
      <c r="Q608">
        <v>51.54</v>
      </c>
      <c r="R608">
        <v>51.32</v>
      </c>
      <c r="S608">
        <v>51.06</v>
      </c>
      <c r="T608">
        <v>51.14</v>
      </c>
      <c r="U608">
        <v>51.1</v>
      </c>
      <c r="V608">
        <v>51.44</v>
      </c>
      <c r="W608">
        <v>51.16</v>
      </c>
      <c r="X608">
        <v>51.12</v>
      </c>
      <c r="Y608">
        <v>51.26</v>
      </c>
      <c r="Z608">
        <v>51.08</v>
      </c>
      <c r="AA608">
        <v>51.34</v>
      </c>
      <c r="AB608">
        <v>51.62</v>
      </c>
      <c r="AC608">
        <v>51.12</v>
      </c>
      <c r="AD608">
        <v>51.06</v>
      </c>
      <c r="AE608">
        <v>51.04</v>
      </c>
      <c r="AF608">
        <v>51.12</v>
      </c>
      <c r="AG608">
        <f>($AF608-$M608)/$M608</f>
        <v>-1.7301038062283846E-2</v>
      </c>
    </row>
    <row r="609" spans="1:33" x14ac:dyDescent="0.25">
      <c r="A609" t="s">
        <v>190</v>
      </c>
      <c r="B609" s="2">
        <v>43677</v>
      </c>
      <c r="C609" s="2">
        <v>43781</v>
      </c>
      <c r="D609">
        <v>0.33429999999999999</v>
      </c>
      <c r="L609">
        <v>34.21</v>
      </c>
      <c r="M609">
        <v>34.06</v>
      </c>
      <c r="N609">
        <v>33.85</v>
      </c>
      <c r="O609">
        <v>33.43</v>
      </c>
      <c r="P609">
        <v>33.78</v>
      </c>
      <c r="Q609">
        <v>32.700000000000003</v>
      </c>
      <c r="R609">
        <v>31.46</v>
      </c>
      <c r="S609">
        <v>31.74</v>
      </c>
      <c r="T609">
        <v>35.03</v>
      </c>
      <c r="U609">
        <v>34.700000000000003</v>
      </c>
      <c r="V609">
        <v>34.78</v>
      </c>
      <c r="W609">
        <v>34.76</v>
      </c>
      <c r="X609">
        <v>35.01</v>
      </c>
      <c r="Y609">
        <v>35.4</v>
      </c>
      <c r="Z609">
        <v>35.159999999999997</v>
      </c>
      <c r="AA609">
        <v>36.76</v>
      </c>
      <c r="AB609">
        <v>36.81</v>
      </c>
      <c r="AC609">
        <v>36.56</v>
      </c>
      <c r="AD609">
        <v>36.35</v>
      </c>
      <c r="AE609">
        <v>36.79</v>
      </c>
      <c r="AF609">
        <v>36.659999999999997</v>
      </c>
      <c r="AG609">
        <f>($AF609-$M609)/$M609</f>
        <v>7.6335877862595242E-2</v>
      </c>
    </row>
    <row r="610" spans="1:33" x14ac:dyDescent="0.25">
      <c r="A610" t="s">
        <v>190</v>
      </c>
      <c r="B610" s="2">
        <v>43503</v>
      </c>
      <c r="C610" s="2">
        <v>43593</v>
      </c>
      <c r="D610">
        <v>0.54700000000000004</v>
      </c>
      <c r="L610">
        <v>36.47</v>
      </c>
      <c r="M610">
        <v>35.11</v>
      </c>
      <c r="N610">
        <v>34.26</v>
      </c>
      <c r="O610">
        <v>34.94</v>
      </c>
      <c r="P610">
        <v>39.85</v>
      </c>
      <c r="Q610">
        <v>39.770000000000003</v>
      </c>
      <c r="R610">
        <v>41.16</v>
      </c>
      <c r="S610">
        <v>40.35</v>
      </c>
      <c r="T610">
        <v>39.93</v>
      </c>
      <c r="U610">
        <v>39</v>
      </c>
      <c r="V610">
        <v>38.68</v>
      </c>
      <c r="W610">
        <v>38.35</v>
      </c>
      <c r="X610">
        <v>38.01</v>
      </c>
      <c r="Y610">
        <v>37.97</v>
      </c>
      <c r="Z610">
        <v>38.11</v>
      </c>
      <c r="AA610">
        <v>38.03</v>
      </c>
      <c r="AB610">
        <v>38.07</v>
      </c>
      <c r="AC610">
        <v>37.76</v>
      </c>
      <c r="AD610">
        <v>37.83</v>
      </c>
      <c r="AE610">
        <v>37.5</v>
      </c>
      <c r="AF610">
        <v>37.18</v>
      </c>
      <c r="AG610">
        <f>($AF610-$M610)/$M610</f>
        <v>5.8957561948162929E-2</v>
      </c>
    </row>
    <row r="611" spans="1:33" x14ac:dyDescent="0.25">
      <c r="A611" t="s">
        <v>190</v>
      </c>
      <c r="B611" s="2">
        <v>43138</v>
      </c>
      <c r="C611" s="2">
        <v>43223</v>
      </c>
      <c r="D611">
        <v>0.19489999999999999</v>
      </c>
      <c r="L611">
        <v>70.16</v>
      </c>
      <c r="M611">
        <v>67.099999999999994</v>
      </c>
      <c r="N611">
        <v>66.540000000000006</v>
      </c>
      <c r="O611">
        <v>67.58</v>
      </c>
      <c r="P611">
        <v>65.98</v>
      </c>
      <c r="Q611">
        <v>67.819999999999993</v>
      </c>
      <c r="R611">
        <v>68</v>
      </c>
      <c r="S611">
        <v>68.540000000000006</v>
      </c>
      <c r="T611">
        <v>67.56</v>
      </c>
      <c r="U611">
        <v>68.62</v>
      </c>
      <c r="V611">
        <v>66.94</v>
      </c>
      <c r="W611">
        <v>66.94</v>
      </c>
      <c r="X611">
        <v>66.180000000000007</v>
      </c>
      <c r="Y611">
        <v>66.14</v>
      </c>
      <c r="Z611">
        <v>66.44</v>
      </c>
      <c r="AA611">
        <v>64.94</v>
      </c>
      <c r="AB611">
        <v>62.88</v>
      </c>
      <c r="AC611">
        <v>62.12</v>
      </c>
      <c r="AD611">
        <v>63.02</v>
      </c>
      <c r="AE611">
        <v>64.099999999999994</v>
      </c>
      <c r="AF611">
        <v>63.84</v>
      </c>
      <c r="AG611">
        <f>($AF611-$M611)/$M611</f>
        <v>-4.8584202682563207E-2</v>
      </c>
    </row>
    <row r="612" spans="1:33" x14ac:dyDescent="0.25">
      <c r="A612" t="s">
        <v>190</v>
      </c>
      <c r="B612" s="2">
        <v>42942</v>
      </c>
      <c r="C612" s="2">
        <v>43045</v>
      </c>
      <c r="D612">
        <v>0.25540000000000002</v>
      </c>
      <c r="L612">
        <v>70.198999999999998</v>
      </c>
      <c r="M612">
        <v>68.846000000000004</v>
      </c>
      <c r="N612">
        <v>68.146000000000001</v>
      </c>
      <c r="O612">
        <v>70.290999999999997</v>
      </c>
      <c r="P612">
        <v>70.551000000000002</v>
      </c>
      <c r="Q612">
        <v>69.215000000000003</v>
      </c>
      <c r="R612">
        <v>69.031999999999996</v>
      </c>
      <c r="S612">
        <v>68.581999999999994</v>
      </c>
      <c r="T612">
        <v>69.738</v>
      </c>
      <c r="U612">
        <v>70.676000000000002</v>
      </c>
      <c r="V612">
        <v>69.099999999999994</v>
      </c>
      <c r="W612">
        <v>68.897999999999996</v>
      </c>
      <c r="X612">
        <v>69.272000000000006</v>
      </c>
      <c r="Y612">
        <v>70.537000000000006</v>
      </c>
      <c r="Z612">
        <v>70.849999999999994</v>
      </c>
      <c r="AA612">
        <v>70.534000000000006</v>
      </c>
      <c r="AB612">
        <v>70.680000000000007</v>
      </c>
      <c r="AC612">
        <v>70.417000000000002</v>
      </c>
      <c r="AD612">
        <v>68.938999999999993</v>
      </c>
      <c r="AE612">
        <v>69.221000000000004</v>
      </c>
      <c r="AF612">
        <v>68.7</v>
      </c>
      <c r="AG612">
        <f>($AF612-$M612)/$M612</f>
        <v>-2.120675130000302E-3</v>
      </c>
    </row>
    <row r="613" spans="1:33" x14ac:dyDescent="0.25">
      <c r="A613" t="s">
        <v>190</v>
      </c>
      <c r="B613" s="2">
        <v>42683</v>
      </c>
      <c r="C613" s="2">
        <v>42774</v>
      </c>
      <c r="D613">
        <v>0.106</v>
      </c>
      <c r="L613">
        <v>49.744999999999997</v>
      </c>
      <c r="M613">
        <v>49.13</v>
      </c>
      <c r="N613">
        <v>47.972999999999999</v>
      </c>
      <c r="O613">
        <v>47.755000000000003</v>
      </c>
      <c r="P613">
        <v>47.814</v>
      </c>
      <c r="Q613">
        <v>47.920999999999999</v>
      </c>
      <c r="R613">
        <v>47.485999999999997</v>
      </c>
      <c r="S613">
        <v>47.878</v>
      </c>
      <c r="T613">
        <v>47.924999999999997</v>
      </c>
      <c r="U613">
        <v>48.164000000000001</v>
      </c>
      <c r="V613">
        <v>47.625999999999998</v>
      </c>
      <c r="W613">
        <v>47.91</v>
      </c>
      <c r="X613">
        <v>47.7</v>
      </c>
      <c r="Y613">
        <v>47.389000000000003</v>
      </c>
      <c r="Z613">
        <v>47.606999999999999</v>
      </c>
      <c r="AA613">
        <v>47.945999999999998</v>
      </c>
      <c r="AB613">
        <v>47.384</v>
      </c>
      <c r="AC613">
        <v>47.369</v>
      </c>
      <c r="AD613">
        <v>47.13</v>
      </c>
      <c r="AE613">
        <v>48.04</v>
      </c>
      <c r="AF613">
        <v>48.639000000000003</v>
      </c>
      <c r="AG613">
        <f>($AF613-$M613)/$M613</f>
        <v>-9.9938937512721281E-3</v>
      </c>
    </row>
    <row r="614" spans="1:33" x14ac:dyDescent="0.25">
      <c r="A614" t="s">
        <v>190</v>
      </c>
      <c r="B614" s="2">
        <v>42578</v>
      </c>
      <c r="C614" s="2">
        <v>42683</v>
      </c>
      <c r="D614">
        <v>0.38479999999999998</v>
      </c>
      <c r="L614">
        <v>47.093000000000004</v>
      </c>
      <c r="M614">
        <v>46.377000000000002</v>
      </c>
      <c r="N614">
        <v>46.411000000000001</v>
      </c>
      <c r="O614">
        <v>46.006</v>
      </c>
      <c r="P614">
        <v>45.606999999999999</v>
      </c>
      <c r="Q614">
        <v>45.05</v>
      </c>
      <c r="R614">
        <v>45.381999999999998</v>
      </c>
      <c r="S614">
        <v>45.46</v>
      </c>
      <c r="T614">
        <v>46.173999999999999</v>
      </c>
      <c r="U614">
        <v>46.505000000000003</v>
      </c>
      <c r="V614">
        <v>46.837000000000003</v>
      </c>
      <c r="W614">
        <v>46.898000000000003</v>
      </c>
      <c r="X614">
        <v>46.935000000000002</v>
      </c>
      <c r="Y614">
        <v>47.084000000000003</v>
      </c>
      <c r="Z614">
        <v>46.218000000000004</v>
      </c>
      <c r="AA614">
        <v>45.816000000000003</v>
      </c>
      <c r="AB614">
        <v>46.125</v>
      </c>
      <c r="AC614">
        <v>46.591999999999999</v>
      </c>
      <c r="AD614">
        <v>46.524999999999999</v>
      </c>
      <c r="AE614">
        <v>46.975000000000001</v>
      </c>
      <c r="AF614">
        <v>47.26</v>
      </c>
      <c r="AG614">
        <f>($AF614-$M614)/$M614</f>
        <v>1.9039610151583664E-2</v>
      </c>
    </row>
    <row r="615" spans="1:33" x14ac:dyDescent="0.25">
      <c r="A615" t="s">
        <v>190</v>
      </c>
      <c r="B615" s="2">
        <v>42487</v>
      </c>
      <c r="C615" s="2">
        <v>42578</v>
      </c>
      <c r="D615">
        <v>0.63149999999999995</v>
      </c>
      <c r="L615">
        <v>46.457999999999998</v>
      </c>
      <c r="M615">
        <v>45.472999999999999</v>
      </c>
      <c r="N615">
        <v>45.575000000000003</v>
      </c>
      <c r="O615">
        <v>45.201000000000001</v>
      </c>
      <c r="P615">
        <v>45.078000000000003</v>
      </c>
      <c r="Q615">
        <v>44.162999999999997</v>
      </c>
      <c r="R615">
        <v>44.825000000000003</v>
      </c>
      <c r="S615">
        <v>44.985999999999997</v>
      </c>
      <c r="T615">
        <v>45.008000000000003</v>
      </c>
      <c r="U615">
        <v>46.003</v>
      </c>
      <c r="V615">
        <v>45.828000000000003</v>
      </c>
      <c r="W615">
        <v>45.600999999999999</v>
      </c>
      <c r="X615">
        <v>45.201999999999998</v>
      </c>
      <c r="Y615">
        <v>45.195</v>
      </c>
      <c r="Z615">
        <v>45.72</v>
      </c>
      <c r="AA615">
        <v>45.521000000000001</v>
      </c>
      <c r="AB615">
        <v>45.588000000000001</v>
      </c>
      <c r="AC615">
        <v>46.237000000000002</v>
      </c>
      <c r="AD615">
        <v>46.158000000000001</v>
      </c>
      <c r="AE615">
        <v>46.347999999999999</v>
      </c>
      <c r="AF615">
        <v>46.5</v>
      </c>
      <c r="AG615">
        <f>($AF615-$M615)/$M615</f>
        <v>2.2584830558793154E-2</v>
      </c>
    </row>
    <row r="616" spans="1:33" x14ac:dyDescent="0.25">
      <c r="A616" t="s">
        <v>191</v>
      </c>
      <c r="B616" s="2">
        <v>45322</v>
      </c>
      <c r="C616" s="2">
        <v>45413</v>
      </c>
      <c r="D616">
        <v>0.1638</v>
      </c>
      <c r="L616">
        <v>148.51</v>
      </c>
      <c r="M616">
        <v>141.11000000000001</v>
      </c>
      <c r="N616">
        <v>141.69</v>
      </c>
      <c r="O616">
        <v>144.03</v>
      </c>
      <c r="P616">
        <v>144.1</v>
      </c>
      <c r="Q616">
        <v>145.88999999999999</v>
      </c>
      <c r="R616">
        <v>148.18</v>
      </c>
      <c r="S616">
        <v>151</v>
      </c>
      <c r="T616">
        <v>153.1</v>
      </c>
      <c r="U616">
        <v>150.04</v>
      </c>
      <c r="V616">
        <v>153.94</v>
      </c>
      <c r="W616">
        <v>155.97999999999999</v>
      </c>
      <c r="X616">
        <v>152.69</v>
      </c>
      <c r="Y616">
        <v>151.96</v>
      </c>
      <c r="Z616">
        <v>152.01</v>
      </c>
      <c r="AA616">
        <v>154.75</v>
      </c>
      <c r="AB616">
        <v>154.91</v>
      </c>
      <c r="AC616">
        <v>157.03</v>
      </c>
      <c r="AD616">
        <v>158.30000000000001</v>
      </c>
      <c r="AE616">
        <v>155.85</v>
      </c>
      <c r="AF616">
        <v>157.79</v>
      </c>
      <c r="AG616">
        <f>($AF616-$M616)/$M616</f>
        <v>0.11820565516263891</v>
      </c>
    </row>
    <row r="617" spans="1:33" x14ac:dyDescent="0.25">
      <c r="A617" t="s">
        <v>191</v>
      </c>
      <c r="B617" s="2">
        <v>43950</v>
      </c>
      <c r="C617" s="2">
        <v>44041</v>
      </c>
      <c r="D617">
        <v>0.12970000000000001</v>
      </c>
      <c r="L617">
        <v>78.97</v>
      </c>
      <c r="M617">
        <v>78.67</v>
      </c>
      <c r="N617">
        <v>75.64</v>
      </c>
      <c r="O617">
        <v>75.680000000000007</v>
      </c>
      <c r="P617">
        <v>77.63</v>
      </c>
      <c r="Q617">
        <v>78.87</v>
      </c>
      <c r="R617">
        <v>78.83</v>
      </c>
      <c r="S617">
        <v>80.56</v>
      </c>
      <c r="T617">
        <v>80.48</v>
      </c>
      <c r="U617">
        <v>78.42</v>
      </c>
      <c r="V617">
        <v>78</v>
      </c>
      <c r="W617">
        <v>79.87</v>
      </c>
      <c r="X617">
        <v>75.77</v>
      </c>
      <c r="Y617">
        <v>79.94</v>
      </c>
      <c r="Z617">
        <v>78.09</v>
      </c>
      <c r="AA617">
        <v>80.63</v>
      </c>
      <c r="AB617">
        <v>78</v>
      </c>
      <c r="AC617">
        <v>78.7</v>
      </c>
      <c r="AD617">
        <v>78.02</v>
      </c>
      <c r="AE617">
        <v>79.290000000000006</v>
      </c>
      <c r="AF617">
        <v>78.11</v>
      </c>
      <c r="AG617">
        <f>($AF617-$M617)/$M617</f>
        <v>-7.1183424431168459E-3</v>
      </c>
    </row>
    <row r="618" spans="1:33" x14ac:dyDescent="0.25">
      <c r="A618" t="s">
        <v>191</v>
      </c>
      <c r="B618" s="2">
        <v>43866</v>
      </c>
      <c r="C618" s="2">
        <v>43950</v>
      </c>
      <c r="D618">
        <v>0.1593</v>
      </c>
      <c r="L618">
        <v>90.91</v>
      </c>
      <c r="M618">
        <v>90.61</v>
      </c>
      <c r="N618">
        <v>87.42</v>
      </c>
      <c r="O618">
        <v>88.6</v>
      </c>
      <c r="P618">
        <v>90</v>
      </c>
      <c r="Q618">
        <v>91.72</v>
      </c>
      <c r="R618">
        <v>90.03</v>
      </c>
      <c r="S618">
        <v>89.6</v>
      </c>
      <c r="T618">
        <v>88.03</v>
      </c>
      <c r="U618">
        <v>90.56</v>
      </c>
      <c r="V618">
        <v>89.47</v>
      </c>
      <c r="W618">
        <v>87.03</v>
      </c>
      <c r="X618">
        <v>83.32</v>
      </c>
      <c r="Y618">
        <v>80.22</v>
      </c>
      <c r="Z618">
        <v>79.66</v>
      </c>
      <c r="AA618">
        <v>75.94</v>
      </c>
      <c r="AB618">
        <v>78.3</v>
      </c>
      <c r="AC618">
        <v>80.56</v>
      </c>
      <c r="AD618">
        <v>78.56</v>
      </c>
      <c r="AE618">
        <v>81.8</v>
      </c>
      <c r="AF618">
        <v>79.17</v>
      </c>
      <c r="AG618">
        <f>($AF618-$M618)/$M618</f>
        <v>-0.1262553802008608</v>
      </c>
    </row>
    <row r="619" spans="1:33" x14ac:dyDescent="0.25">
      <c r="A619" t="s">
        <v>191</v>
      </c>
      <c r="B619" s="2">
        <v>43495</v>
      </c>
      <c r="C619" s="2">
        <v>43586</v>
      </c>
      <c r="D619">
        <v>0.1019</v>
      </c>
      <c r="L619">
        <v>50.17</v>
      </c>
      <c r="M619">
        <v>49.52</v>
      </c>
      <c r="N619">
        <v>49.61</v>
      </c>
      <c r="O619">
        <v>49.69</v>
      </c>
      <c r="P619">
        <v>50.73</v>
      </c>
      <c r="Q619">
        <v>51.1</v>
      </c>
      <c r="R619">
        <v>50.55</v>
      </c>
      <c r="S619">
        <v>50.29</v>
      </c>
      <c r="T619">
        <v>50.83</v>
      </c>
      <c r="U619">
        <v>51.66</v>
      </c>
      <c r="V619">
        <v>51.59</v>
      </c>
      <c r="W619">
        <v>51.57</v>
      </c>
      <c r="X619">
        <v>51.98</v>
      </c>
      <c r="Y619">
        <v>52.01</v>
      </c>
      <c r="Z619">
        <v>52.45</v>
      </c>
      <c r="AA619">
        <v>52.35</v>
      </c>
      <c r="AB619">
        <v>53.12</v>
      </c>
      <c r="AC619">
        <v>52.99</v>
      </c>
      <c r="AD619">
        <v>53.03</v>
      </c>
      <c r="AE619">
        <v>53.04</v>
      </c>
      <c r="AF619">
        <v>53.39</v>
      </c>
      <c r="AG619">
        <f>($AF619-$M619)/$M619</f>
        <v>7.8150242326332733E-2</v>
      </c>
    </row>
    <row r="620" spans="1:33" x14ac:dyDescent="0.25">
      <c r="A620" t="s">
        <v>191</v>
      </c>
      <c r="B620" s="2">
        <v>42676</v>
      </c>
      <c r="C620" s="2">
        <v>42760</v>
      </c>
      <c r="D620">
        <v>0.13070000000000001</v>
      </c>
      <c r="L620">
        <v>67.09</v>
      </c>
      <c r="M620">
        <v>66.95</v>
      </c>
      <c r="N620">
        <v>66.73</v>
      </c>
      <c r="O620">
        <v>68.459999999999994</v>
      </c>
      <c r="P620">
        <v>68.27</v>
      </c>
      <c r="Q620">
        <v>67.88</v>
      </c>
      <c r="R620">
        <v>66.31</v>
      </c>
      <c r="S620">
        <v>66.88</v>
      </c>
      <c r="T620">
        <v>65.930000000000007</v>
      </c>
      <c r="U620">
        <v>66.77</v>
      </c>
      <c r="V620">
        <v>66.3</v>
      </c>
      <c r="W620">
        <v>66.67</v>
      </c>
      <c r="X620">
        <v>67.31</v>
      </c>
      <c r="Y620">
        <v>67.099999999999994</v>
      </c>
      <c r="Z620">
        <v>68.31</v>
      </c>
      <c r="AA620">
        <v>68.13</v>
      </c>
      <c r="AB620">
        <v>68.290000000000006</v>
      </c>
      <c r="AC620">
        <v>67.099999999999994</v>
      </c>
      <c r="AD620">
        <v>66.77</v>
      </c>
      <c r="AE620">
        <v>68.13</v>
      </c>
      <c r="AF620">
        <v>64.16</v>
      </c>
      <c r="AG620">
        <f>($AF620-$M620)/$M620</f>
        <v>-4.1672890216579626E-2</v>
      </c>
    </row>
    <row r="621" spans="1:33" x14ac:dyDescent="0.25">
      <c r="A621" t="s">
        <v>192</v>
      </c>
      <c r="B621" s="2">
        <v>45596</v>
      </c>
      <c r="C621" s="2">
        <v>45687</v>
      </c>
      <c r="D621">
        <v>0.17460000000000001</v>
      </c>
      <c r="L621">
        <v>25.024999999999999</v>
      </c>
      <c r="M621">
        <v>24.844999999999999</v>
      </c>
      <c r="N621">
        <v>24.105</v>
      </c>
      <c r="O621">
        <v>24.49</v>
      </c>
      <c r="P621">
        <v>24.704999999999998</v>
      </c>
      <c r="Q621">
        <v>25.015000000000001</v>
      </c>
      <c r="R621">
        <v>24.66</v>
      </c>
      <c r="S621">
        <v>25.27</v>
      </c>
      <c r="T621">
        <v>25.53</v>
      </c>
      <c r="U621">
        <v>24.45</v>
      </c>
      <c r="V621">
        <v>25.14</v>
      </c>
      <c r="W621">
        <v>24.155000000000001</v>
      </c>
      <c r="X621">
        <v>23.67</v>
      </c>
      <c r="Y621">
        <v>23.234999999999999</v>
      </c>
      <c r="Z621">
        <v>22.95</v>
      </c>
      <c r="AA621">
        <v>23.074999999999999</v>
      </c>
      <c r="AB621">
        <v>23.4</v>
      </c>
      <c r="AC621">
        <v>24.44</v>
      </c>
      <c r="AD621">
        <v>24.445</v>
      </c>
      <c r="AE621">
        <v>23.864999999999998</v>
      </c>
      <c r="AF621">
        <v>23.754999999999999</v>
      </c>
      <c r="AG621">
        <f>($AF621-$M621)/$M621</f>
        <v>-4.3872006439927544E-2</v>
      </c>
    </row>
    <row r="622" spans="1:33" x14ac:dyDescent="0.25">
      <c r="A622" t="s">
        <v>192</v>
      </c>
      <c r="B622" s="2">
        <v>45316</v>
      </c>
      <c r="C622" s="2">
        <v>45407</v>
      </c>
      <c r="D622">
        <v>0.19500000000000001</v>
      </c>
      <c r="L622">
        <v>42.405000000000001</v>
      </c>
      <c r="M622">
        <v>41.3</v>
      </c>
      <c r="N622">
        <v>40.950000000000003</v>
      </c>
      <c r="O622">
        <v>41.09</v>
      </c>
      <c r="P622">
        <v>40.914999999999999</v>
      </c>
      <c r="Q622">
        <v>40.51</v>
      </c>
      <c r="R622">
        <v>40.19</v>
      </c>
      <c r="S622">
        <v>41.2</v>
      </c>
      <c r="T622">
        <v>40.895000000000003</v>
      </c>
      <c r="U622">
        <v>40.424999999999997</v>
      </c>
      <c r="V622">
        <v>41.86</v>
      </c>
      <c r="W622">
        <v>42.704999999999998</v>
      </c>
      <c r="X622">
        <v>43.204999999999998</v>
      </c>
      <c r="Y622">
        <v>41.68</v>
      </c>
      <c r="Z622">
        <v>41.695</v>
      </c>
      <c r="AA622">
        <v>42.14</v>
      </c>
      <c r="AB622">
        <v>42.564999999999998</v>
      </c>
      <c r="AC622">
        <v>41.76</v>
      </c>
      <c r="AD622">
        <v>40.945</v>
      </c>
      <c r="AE622">
        <v>40.994999999999997</v>
      </c>
      <c r="AF622">
        <v>42.204999999999998</v>
      </c>
      <c r="AG622">
        <f>($AF622-$M622)/$M622</f>
        <v>2.1912832929782113E-2</v>
      </c>
    </row>
    <row r="623" spans="1:33" x14ac:dyDescent="0.25">
      <c r="A623" t="s">
        <v>192</v>
      </c>
      <c r="B623" s="2">
        <v>45043</v>
      </c>
      <c r="C623" s="2">
        <v>45134</v>
      </c>
      <c r="D623">
        <v>0.1022</v>
      </c>
      <c r="L623">
        <v>38.61</v>
      </c>
      <c r="M623">
        <v>38.564999999999998</v>
      </c>
      <c r="N623">
        <v>39.155000000000001</v>
      </c>
      <c r="O623">
        <v>38.475000000000001</v>
      </c>
      <c r="P623">
        <v>37.575000000000003</v>
      </c>
      <c r="Q623">
        <v>38.57</v>
      </c>
      <c r="R623">
        <v>38.71</v>
      </c>
      <c r="S623">
        <v>38.634999999999998</v>
      </c>
      <c r="T623">
        <v>39.14</v>
      </c>
      <c r="U623">
        <v>38.25</v>
      </c>
      <c r="V623">
        <v>38.975000000000001</v>
      </c>
      <c r="W623">
        <v>38.774999999999999</v>
      </c>
      <c r="X623">
        <v>39.5</v>
      </c>
      <c r="Y623">
        <v>39.725000000000001</v>
      </c>
      <c r="Z623">
        <v>41.15</v>
      </c>
      <c r="AA623">
        <v>41.534999999999997</v>
      </c>
      <c r="AB623">
        <v>41.84</v>
      </c>
      <c r="AC623">
        <v>41.54</v>
      </c>
      <c r="AD623">
        <v>39.305</v>
      </c>
      <c r="AE623">
        <v>39.174999999999997</v>
      </c>
      <c r="AF623">
        <v>40.68</v>
      </c>
      <c r="AG623">
        <f>($AF623-$M623)/$M623</f>
        <v>5.4842473745624329E-2</v>
      </c>
    </row>
    <row r="624" spans="1:33" x14ac:dyDescent="0.25">
      <c r="A624" t="s">
        <v>192</v>
      </c>
      <c r="B624" s="2">
        <v>44588</v>
      </c>
      <c r="C624" s="2">
        <v>44678</v>
      </c>
      <c r="D624">
        <v>0.16309999999999999</v>
      </c>
      <c r="L624">
        <v>40.57</v>
      </c>
      <c r="M624">
        <v>40.03</v>
      </c>
      <c r="N624">
        <v>41.24</v>
      </c>
      <c r="O624">
        <v>41.454999999999998</v>
      </c>
      <c r="P624">
        <v>41.36</v>
      </c>
      <c r="Q624">
        <v>39.68</v>
      </c>
      <c r="R624">
        <v>38.78</v>
      </c>
      <c r="S624">
        <v>38.945</v>
      </c>
      <c r="T624">
        <v>39.354999999999997</v>
      </c>
      <c r="U624">
        <v>40.86</v>
      </c>
      <c r="V624">
        <v>40.69</v>
      </c>
      <c r="W624">
        <v>40.005000000000003</v>
      </c>
      <c r="X624">
        <v>39.1</v>
      </c>
      <c r="Y624">
        <v>39.72</v>
      </c>
      <c r="Z624">
        <v>39.905000000000001</v>
      </c>
      <c r="AA624">
        <v>39.130000000000003</v>
      </c>
      <c r="AB624">
        <v>38.25</v>
      </c>
      <c r="AC624">
        <v>37.590000000000003</v>
      </c>
      <c r="AD624">
        <v>37.715000000000003</v>
      </c>
      <c r="AE624">
        <v>37.450000000000003</v>
      </c>
      <c r="AF624">
        <v>36.69</v>
      </c>
      <c r="AG624">
        <f>($AF624-$M624)/$M624</f>
        <v>-8.3437421933549916E-2</v>
      </c>
    </row>
    <row r="625" spans="1:33" x14ac:dyDescent="0.25">
      <c r="A625" t="s">
        <v>192</v>
      </c>
      <c r="B625" s="2">
        <v>44406</v>
      </c>
      <c r="C625" s="2">
        <v>44497</v>
      </c>
      <c r="D625">
        <v>0.18099999999999999</v>
      </c>
      <c r="L625">
        <v>35.04</v>
      </c>
      <c r="M625">
        <v>34.54</v>
      </c>
      <c r="N625">
        <v>34.979999999999997</v>
      </c>
      <c r="O625">
        <v>35.104999999999997</v>
      </c>
      <c r="P625">
        <v>35.515000000000001</v>
      </c>
      <c r="Q625">
        <v>35.799999999999997</v>
      </c>
      <c r="R625">
        <v>35.94</v>
      </c>
      <c r="S625">
        <v>36.5</v>
      </c>
      <c r="T625">
        <v>36.424999999999997</v>
      </c>
      <c r="U625">
        <v>36.24</v>
      </c>
      <c r="V625">
        <v>36.590000000000003</v>
      </c>
      <c r="W625">
        <v>36.49</v>
      </c>
      <c r="X625">
        <v>36.534999999999997</v>
      </c>
      <c r="Y625">
        <v>36.1</v>
      </c>
      <c r="Z625">
        <v>36.47</v>
      </c>
      <c r="AA625">
        <v>35.85</v>
      </c>
      <c r="AB625">
        <v>36.39</v>
      </c>
      <c r="AC625">
        <v>36.475000000000001</v>
      </c>
      <c r="AD625">
        <v>36.619999999999997</v>
      </c>
      <c r="AE625">
        <v>36.770000000000003</v>
      </c>
      <c r="AF625">
        <v>36.549999999999997</v>
      </c>
      <c r="AG625">
        <f>($AF625-$M625)/$M625</f>
        <v>5.8193398957730111E-2</v>
      </c>
    </row>
    <row r="626" spans="1:33" x14ac:dyDescent="0.25">
      <c r="A626" t="s">
        <v>192</v>
      </c>
      <c r="B626" s="2">
        <v>44035</v>
      </c>
      <c r="C626" s="2">
        <v>44126</v>
      </c>
      <c r="D626">
        <v>0.59599999999999997</v>
      </c>
      <c r="L626">
        <v>26.61</v>
      </c>
      <c r="M626">
        <v>25.89</v>
      </c>
      <c r="N626">
        <v>26.14</v>
      </c>
      <c r="O626">
        <v>24.75</v>
      </c>
      <c r="P626">
        <v>24.56</v>
      </c>
      <c r="Q626">
        <v>23.66</v>
      </c>
      <c r="R626">
        <v>23.81</v>
      </c>
      <c r="S626">
        <v>24.55</v>
      </c>
      <c r="T626">
        <v>24.66</v>
      </c>
      <c r="U626">
        <v>24.44</v>
      </c>
      <c r="V626">
        <v>24.38</v>
      </c>
      <c r="W626">
        <v>24.5</v>
      </c>
      <c r="X626">
        <v>24.18</v>
      </c>
      <c r="Y626">
        <v>25.03</v>
      </c>
      <c r="Z626">
        <v>25.49</v>
      </c>
      <c r="AA626">
        <v>25.33</v>
      </c>
      <c r="AB626">
        <v>24.73</v>
      </c>
      <c r="AC626">
        <v>25.12</v>
      </c>
      <c r="AD626">
        <v>24.73</v>
      </c>
      <c r="AE626">
        <v>24.75</v>
      </c>
      <c r="AF626">
        <v>24.29</v>
      </c>
      <c r="AG626">
        <f>($AF626-$M626)/$M626</f>
        <v>-6.1799922750096617E-2</v>
      </c>
    </row>
    <row r="627" spans="1:33" x14ac:dyDescent="0.25">
      <c r="A627" t="s">
        <v>192</v>
      </c>
      <c r="B627" s="2">
        <v>43397</v>
      </c>
      <c r="C627" s="2">
        <v>43489</v>
      </c>
      <c r="D627">
        <v>0.1389</v>
      </c>
      <c r="L627">
        <v>12.164999999999999</v>
      </c>
      <c r="M627">
        <v>12.1</v>
      </c>
      <c r="N627">
        <v>12.22</v>
      </c>
      <c r="O627">
        <v>12.85</v>
      </c>
      <c r="P627">
        <v>12.875</v>
      </c>
      <c r="Q627">
        <v>13.42</v>
      </c>
      <c r="R627">
        <v>13.83</v>
      </c>
      <c r="S627">
        <v>13.785</v>
      </c>
      <c r="T627">
        <v>13.28</v>
      </c>
      <c r="U627">
        <v>13.425000000000001</v>
      </c>
      <c r="V627">
        <v>13.26</v>
      </c>
      <c r="W627">
        <v>13.1</v>
      </c>
      <c r="X627">
        <v>12.994999999999999</v>
      </c>
      <c r="Y627">
        <v>12.125</v>
      </c>
      <c r="Z627">
        <v>12.535</v>
      </c>
      <c r="AA627">
        <v>12.445</v>
      </c>
      <c r="AB627">
        <v>12.34</v>
      </c>
      <c r="AC627">
        <v>12.195</v>
      </c>
      <c r="AD627">
        <v>12.21</v>
      </c>
      <c r="AE627">
        <v>11.975</v>
      </c>
      <c r="AF627">
        <v>12.545</v>
      </c>
      <c r="AG627">
        <f>($AF627-$M627)/$M627</f>
        <v>3.6776859504132259E-2</v>
      </c>
    </row>
    <row r="628" spans="1:33" x14ac:dyDescent="0.25">
      <c r="A628" t="s">
        <v>192</v>
      </c>
      <c r="B628" s="2">
        <v>42578</v>
      </c>
      <c r="C628" s="2">
        <v>42670</v>
      </c>
      <c r="D628">
        <v>0.21210000000000001</v>
      </c>
      <c r="L628">
        <v>6.5140000000000002</v>
      </c>
      <c r="M628">
        <v>6.4429999999999996</v>
      </c>
      <c r="N628">
        <v>6.5270000000000001</v>
      </c>
      <c r="O628">
        <v>6.5049999999999999</v>
      </c>
      <c r="P628">
        <v>6.2430000000000003</v>
      </c>
      <c r="Q628">
        <v>6.3120000000000003</v>
      </c>
      <c r="R628">
        <v>6.5369999999999999</v>
      </c>
      <c r="S628">
        <v>6.66</v>
      </c>
      <c r="T628">
        <v>6.6589999999999998</v>
      </c>
      <c r="U628">
        <v>6.6470000000000002</v>
      </c>
      <c r="V628">
        <v>6.577</v>
      </c>
      <c r="W628">
        <v>6.67</v>
      </c>
      <c r="X628">
        <v>6.6740000000000004</v>
      </c>
      <c r="Y628">
        <v>6.8280000000000003</v>
      </c>
      <c r="Z628">
        <v>6.64</v>
      </c>
      <c r="AA628">
        <v>6.5529999999999999</v>
      </c>
      <c r="AB628">
        <v>6.7619999999999996</v>
      </c>
      <c r="AC628">
        <v>6.7329999999999997</v>
      </c>
      <c r="AD628">
        <v>6.718</v>
      </c>
      <c r="AE628">
        <v>6.88</v>
      </c>
      <c r="AF628">
        <v>6.8090000000000002</v>
      </c>
      <c r="AG628">
        <f>($AF628-$M628)/$M628</f>
        <v>5.680583579078078E-2</v>
      </c>
    </row>
    <row r="629" spans="1:33" x14ac:dyDescent="0.25">
      <c r="A629" t="s">
        <v>192</v>
      </c>
      <c r="B629" s="2">
        <v>42208</v>
      </c>
      <c r="C629" s="2">
        <v>42306</v>
      </c>
      <c r="D629">
        <v>0.86199999999999999</v>
      </c>
      <c r="L629">
        <v>7.3319999999999999</v>
      </c>
      <c r="M629">
        <v>7.1539999999999999</v>
      </c>
      <c r="N629">
        <v>6.9580000000000002</v>
      </c>
      <c r="O629">
        <v>6.95</v>
      </c>
      <c r="P629">
        <v>7.0279999999999996</v>
      </c>
      <c r="Q629">
        <v>7.1260000000000003</v>
      </c>
      <c r="R629">
        <v>7.1130000000000004</v>
      </c>
      <c r="S629">
        <v>7.09</v>
      </c>
      <c r="T629">
        <v>6.9249999999999998</v>
      </c>
      <c r="U629">
        <v>7.12</v>
      </c>
      <c r="V629">
        <v>6.9530000000000003</v>
      </c>
      <c r="W629">
        <v>7.0279999999999996</v>
      </c>
      <c r="X629">
        <v>7.1180000000000003</v>
      </c>
      <c r="Y629">
        <v>7.0119999999999996</v>
      </c>
      <c r="Z629">
        <v>6.7119999999999997</v>
      </c>
      <c r="AA629">
        <v>6.6929999999999996</v>
      </c>
      <c r="AB629">
        <v>6.61</v>
      </c>
      <c r="AC629">
        <v>6.6820000000000004</v>
      </c>
      <c r="AD629">
        <v>6.6790000000000003</v>
      </c>
      <c r="AE629">
        <v>6.5549999999999997</v>
      </c>
      <c r="AF629">
        <v>6.367</v>
      </c>
      <c r="AG629">
        <f>($AF629-$M629)/$M629</f>
        <v>-0.11000838691641039</v>
      </c>
    </row>
    <row r="630" spans="1:33" x14ac:dyDescent="0.25">
      <c r="A630" t="s">
        <v>193</v>
      </c>
      <c r="B630" s="2">
        <v>45588</v>
      </c>
      <c r="C630" s="2">
        <v>45686</v>
      </c>
      <c r="D630">
        <v>0.14499999999999999</v>
      </c>
      <c r="L630">
        <v>124.43</v>
      </c>
      <c r="M630">
        <v>110.72</v>
      </c>
      <c r="N630">
        <v>111.75</v>
      </c>
      <c r="O630">
        <v>111.33</v>
      </c>
      <c r="P630">
        <v>113.24</v>
      </c>
      <c r="Q630">
        <v>109.48</v>
      </c>
      <c r="R630">
        <v>106.21</v>
      </c>
      <c r="S630">
        <v>106.49</v>
      </c>
      <c r="T630">
        <v>104.27</v>
      </c>
      <c r="U630">
        <v>105.45</v>
      </c>
      <c r="V630">
        <v>109</v>
      </c>
      <c r="W630">
        <v>111.64</v>
      </c>
      <c r="X630">
        <v>110.89</v>
      </c>
      <c r="Y630">
        <v>108.81</v>
      </c>
      <c r="Z630">
        <v>108.33</v>
      </c>
      <c r="AA630">
        <v>106.38</v>
      </c>
      <c r="AB630">
        <v>106.52</v>
      </c>
      <c r="AC630">
        <v>102.58</v>
      </c>
      <c r="AD630">
        <v>104.15</v>
      </c>
      <c r="AE630">
        <v>102.8</v>
      </c>
      <c r="AF630">
        <v>103.58</v>
      </c>
      <c r="AG630">
        <f>($AF630-$M630)/$M630</f>
        <v>-6.448699421965319E-2</v>
      </c>
    </row>
    <row r="631" spans="1:33" x14ac:dyDescent="0.25">
      <c r="A631" t="s">
        <v>193</v>
      </c>
      <c r="B631" s="2">
        <v>45497</v>
      </c>
      <c r="C631" s="2">
        <v>45588</v>
      </c>
      <c r="D631">
        <v>0.1183</v>
      </c>
      <c r="L631">
        <v>143.54</v>
      </c>
      <c r="M631">
        <v>124.33499999999999</v>
      </c>
      <c r="N631">
        <v>126.46</v>
      </c>
      <c r="O631">
        <v>127.93</v>
      </c>
      <c r="P631">
        <v>121.34</v>
      </c>
      <c r="Q631">
        <v>131.16</v>
      </c>
      <c r="R631">
        <v>121.74</v>
      </c>
      <c r="S631">
        <v>117.27</v>
      </c>
      <c r="T631">
        <v>116.39</v>
      </c>
      <c r="U631">
        <v>118.32</v>
      </c>
      <c r="V631">
        <v>114.25</v>
      </c>
      <c r="W631">
        <v>122.88</v>
      </c>
      <c r="X631">
        <v>121.72</v>
      </c>
      <c r="Y631">
        <v>122.32</v>
      </c>
      <c r="Z631">
        <v>127.08</v>
      </c>
      <c r="AA631">
        <v>125.25</v>
      </c>
      <c r="AB631">
        <v>131.72999999999999</v>
      </c>
      <c r="AC631">
        <v>133.12</v>
      </c>
      <c r="AD631">
        <v>133.97999999999999</v>
      </c>
      <c r="AE631">
        <v>131.72999999999999</v>
      </c>
      <c r="AF631">
        <v>135.41</v>
      </c>
      <c r="AG631">
        <f>($AF631-$M631)/$M631</f>
        <v>8.9073873004383353E-2</v>
      </c>
    </row>
    <row r="632" spans="1:33" x14ac:dyDescent="0.25">
      <c r="A632" t="s">
        <v>193</v>
      </c>
      <c r="B632" s="2">
        <v>45321</v>
      </c>
      <c r="C632" s="2">
        <v>45406</v>
      </c>
      <c r="D632">
        <v>0.1003</v>
      </c>
      <c r="L632">
        <v>104.59</v>
      </c>
      <c r="M632">
        <v>96.59</v>
      </c>
      <c r="N632">
        <v>95.14</v>
      </c>
      <c r="O632">
        <v>96.37</v>
      </c>
      <c r="P632">
        <v>96.25</v>
      </c>
      <c r="Q632">
        <v>97.75</v>
      </c>
      <c r="R632">
        <v>97.51</v>
      </c>
      <c r="S632">
        <v>98.47</v>
      </c>
      <c r="T632">
        <v>102.31</v>
      </c>
      <c r="U632">
        <v>102.91</v>
      </c>
      <c r="V632">
        <v>98.91</v>
      </c>
      <c r="W632">
        <v>101.57</v>
      </c>
      <c r="X632">
        <v>102.56</v>
      </c>
      <c r="Y632">
        <v>102.24</v>
      </c>
      <c r="Z632">
        <v>100.17</v>
      </c>
      <c r="AA632">
        <v>99.58</v>
      </c>
      <c r="AB632">
        <v>102.48</v>
      </c>
      <c r="AC632">
        <v>100.14</v>
      </c>
      <c r="AD632">
        <v>102.15</v>
      </c>
      <c r="AE632">
        <v>100.27</v>
      </c>
      <c r="AF632">
        <v>100.35</v>
      </c>
      <c r="AG632">
        <f>($AF632-$M632)/$M632</f>
        <v>3.8927425199295901E-2</v>
      </c>
    </row>
    <row r="633" spans="1:33" x14ac:dyDescent="0.25">
      <c r="A633" t="s">
        <v>193</v>
      </c>
      <c r="B633" s="2">
        <v>45224</v>
      </c>
      <c r="C633" s="2">
        <v>45321</v>
      </c>
      <c r="D633">
        <v>0.1019</v>
      </c>
      <c r="L633">
        <v>87.91</v>
      </c>
      <c r="M633">
        <v>85.12</v>
      </c>
      <c r="N633">
        <v>83.84</v>
      </c>
      <c r="O633">
        <v>83.46</v>
      </c>
      <c r="P633">
        <v>83.27</v>
      </c>
      <c r="Q633">
        <v>82.76</v>
      </c>
      <c r="R633">
        <v>85.9</v>
      </c>
      <c r="S633">
        <v>87.7</v>
      </c>
      <c r="T633">
        <v>87.61</v>
      </c>
      <c r="U633">
        <v>87.03</v>
      </c>
      <c r="V633">
        <v>86.38</v>
      </c>
      <c r="W633">
        <v>84.93</v>
      </c>
      <c r="X633">
        <v>88.12</v>
      </c>
      <c r="Y633">
        <v>86.62</v>
      </c>
      <c r="Z633">
        <v>90.65</v>
      </c>
      <c r="AA633">
        <v>91.37</v>
      </c>
      <c r="AB633">
        <v>90.74</v>
      </c>
      <c r="AC633">
        <v>92.09</v>
      </c>
      <c r="AD633">
        <v>93.08</v>
      </c>
      <c r="AE633">
        <v>91.76</v>
      </c>
      <c r="AF633">
        <v>92.44</v>
      </c>
      <c r="AG633">
        <f>($AF633-$M633)/$M633</f>
        <v>8.5996240601503668E-2</v>
      </c>
    </row>
    <row r="634" spans="1:33" x14ac:dyDescent="0.25">
      <c r="A634" t="s">
        <v>193</v>
      </c>
      <c r="B634" s="2">
        <v>45133</v>
      </c>
      <c r="C634" s="2">
        <v>45224</v>
      </c>
      <c r="D634">
        <v>0.2117</v>
      </c>
      <c r="L634">
        <v>114.64</v>
      </c>
      <c r="M634">
        <v>110.62</v>
      </c>
      <c r="N634">
        <v>112.31</v>
      </c>
      <c r="O634">
        <v>112.94</v>
      </c>
      <c r="P634">
        <v>111.23</v>
      </c>
      <c r="Q634">
        <v>107.8</v>
      </c>
      <c r="R634">
        <v>107.56</v>
      </c>
      <c r="S634">
        <v>107.41</v>
      </c>
      <c r="T634">
        <v>108.92</v>
      </c>
      <c r="U634">
        <v>106.27</v>
      </c>
      <c r="V634">
        <v>106.48</v>
      </c>
      <c r="W634">
        <v>106.42</v>
      </c>
      <c r="X634">
        <v>101.73</v>
      </c>
      <c r="Y634">
        <v>104.74</v>
      </c>
      <c r="Z634">
        <v>101.87</v>
      </c>
      <c r="AA634">
        <v>101.25</v>
      </c>
      <c r="AB634">
        <v>100.62</v>
      </c>
      <c r="AC634">
        <v>101.06</v>
      </c>
      <c r="AD634">
        <v>102.74</v>
      </c>
      <c r="AE634">
        <v>102.75</v>
      </c>
      <c r="AF634">
        <v>105.32</v>
      </c>
      <c r="AG634">
        <f>($AF634-$M634)/$M634</f>
        <v>-4.791177002350399E-2</v>
      </c>
    </row>
    <row r="635" spans="1:33" x14ac:dyDescent="0.25">
      <c r="A635" t="s">
        <v>193</v>
      </c>
      <c r="B635" s="2">
        <v>45042</v>
      </c>
      <c r="C635" s="2">
        <v>45133</v>
      </c>
      <c r="D635">
        <v>0.26150000000000001</v>
      </c>
      <c r="L635">
        <v>93.33</v>
      </c>
      <c r="M635">
        <v>90.37</v>
      </c>
      <c r="N635">
        <v>91.38</v>
      </c>
      <c r="O635">
        <v>92.3</v>
      </c>
      <c r="P635">
        <v>92.31</v>
      </c>
      <c r="Q635">
        <v>92.16</v>
      </c>
      <c r="R635">
        <v>89.98</v>
      </c>
      <c r="S635">
        <v>92.63</v>
      </c>
      <c r="T635">
        <v>91.42</v>
      </c>
      <c r="U635">
        <v>90.29</v>
      </c>
      <c r="V635">
        <v>90.96</v>
      </c>
      <c r="W635">
        <v>91.18</v>
      </c>
      <c r="X635">
        <v>90.93</v>
      </c>
      <c r="Y635">
        <v>94.22</v>
      </c>
      <c r="Z635">
        <v>93.43</v>
      </c>
      <c r="AA635">
        <v>94.92</v>
      </c>
      <c r="AB635">
        <v>98.57</v>
      </c>
      <c r="AC635">
        <v>97.1</v>
      </c>
      <c r="AD635">
        <v>97.81</v>
      </c>
      <c r="AE635">
        <v>95.55</v>
      </c>
      <c r="AF635">
        <v>94.4</v>
      </c>
      <c r="AG635">
        <f>($AF635-$M635)/$M635</f>
        <v>4.4594445059201071E-2</v>
      </c>
    </row>
    <row r="636" spans="1:33" x14ac:dyDescent="0.25">
      <c r="A636" t="s">
        <v>193</v>
      </c>
      <c r="B636" s="2">
        <v>44677</v>
      </c>
      <c r="C636" s="2">
        <v>44768</v>
      </c>
      <c r="D636">
        <v>0.10730000000000001</v>
      </c>
      <c r="L636">
        <v>107.69</v>
      </c>
      <c r="M636">
        <v>106.32</v>
      </c>
      <c r="N636">
        <v>111.68</v>
      </c>
      <c r="O636">
        <v>105.46</v>
      </c>
      <c r="P636">
        <v>108.57</v>
      </c>
      <c r="Q636">
        <v>109.34</v>
      </c>
      <c r="R636">
        <v>114.17</v>
      </c>
      <c r="S636">
        <v>108.51</v>
      </c>
      <c r="T636">
        <v>105.92</v>
      </c>
      <c r="U636">
        <v>100.22</v>
      </c>
      <c r="V636">
        <v>102.46</v>
      </c>
      <c r="W636">
        <v>100.42</v>
      </c>
      <c r="X636">
        <v>101.86</v>
      </c>
      <c r="Y636">
        <v>107.35</v>
      </c>
      <c r="Z636">
        <v>103.52</v>
      </c>
      <c r="AA636">
        <v>108.51</v>
      </c>
      <c r="AB636">
        <v>102.8</v>
      </c>
      <c r="AC636">
        <v>102.18</v>
      </c>
      <c r="AD636">
        <v>102.37</v>
      </c>
      <c r="AE636">
        <v>102.89</v>
      </c>
      <c r="AF636">
        <v>99.19</v>
      </c>
      <c r="AG636">
        <f>($AF636-$M636)/$M636</f>
        <v>-6.7061700526711773E-2</v>
      </c>
    </row>
    <row r="637" spans="1:33" x14ac:dyDescent="0.25">
      <c r="A637" t="s">
        <v>193</v>
      </c>
      <c r="B637" s="2">
        <v>44223</v>
      </c>
      <c r="C637" s="2">
        <v>44313</v>
      </c>
      <c r="D637">
        <v>0.1011</v>
      </c>
      <c r="L637">
        <v>130.11000000000001</v>
      </c>
      <c r="M637">
        <v>119.94</v>
      </c>
      <c r="N637">
        <v>113.48</v>
      </c>
      <c r="O637">
        <v>117.55</v>
      </c>
      <c r="P637">
        <v>121.61</v>
      </c>
      <c r="Q637">
        <v>120.57</v>
      </c>
      <c r="R637">
        <v>125.52</v>
      </c>
      <c r="S637">
        <v>126.12</v>
      </c>
      <c r="T637">
        <v>129.09</v>
      </c>
      <c r="U637">
        <v>128.27000000000001</v>
      </c>
      <c r="V637">
        <v>128.71</v>
      </c>
      <c r="W637">
        <v>135.04</v>
      </c>
      <c r="X637">
        <v>142.41</v>
      </c>
      <c r="Y637">
        <v>143.63999999999999</v>
      </c>
      <c r="Z637">
        <v>139.30000000000001</v>
      </c>
      <c r="AA637">
        <v>136.5</v>
      </c>
      <c r="AB637">
        <v>142.59</v>
      </c>
      <c r="AC637">
        <v>132.38999999999999</v>
      </c>
      <c r="AD637">
        <v>129.78</v>
      </c>
      <c r="AE637">
        <v>134.19</v>
      </c>
      <c r="AF637">
        <v>125.64</v>
      </c>
      <c r="AG637">
        <f>($AF637-$M637)/$M637</f>
        <v>4.7523761880940492E-2</v>
      </c>
    </row>
    <row r="638" spans="1:33" x14ac:dyDescent="0.25">
      <c r="A638" t="s">
        <v>193</v>
      </c>
      <c r="B638" s="2">
        <v>44033</v>
      </c>
      <c r="C638" s="2">
        <v>44124</v>
      </c>
      <c r="D638">
        <v>0.30780000000000002</v>
      </c>
      <c r="L638">
        <v>89.72</v>
      </c>
      <c r="M638">
        <v>89.49</v>
      </c>
      <c r="N638">
        <v>86.1</v>
      </c>
      <c r="O638">
        <v>83.53</v>
      </c>
      <c r="P638">
        <v>88.32</v>
      </c>
      <c r="Q638">
        <v>87</v>
      </c>
      <c r="R638">
        <v>88.77</v>
      </c>
      <c r="S638">
        <v>88.61</v>
      </c>
      <c r="T638">
        <v>88.96</v>
      </c>
      <c r="U638">
        <v>90.26</v>
      </c>
      <c r="V638">
        <v>89.53</v>
      </c>
      <c r="W638">
        <v>90.65</v>
      </c>
      <c r="X638">
        <v>90.86</v>
      </c>
      <c r="Y638">
        <v>87.57</v>
      </c>
      <c r="Z638">
        <v>87.1</v>
      </c>
      <c r="AA638">
        <v>86.27</v>
      </c>
      <c r="AB638">
        <v>89.65</v>
      </c>
      <c r="AC638">
        <v>89.98</v>
      </c>
      <c r="AD638">
        <v>90.06</v>
      </c>
      <c r="AE638">
        <v>91.98</v>
      </c>
      <c r="AF638">
        <v>91.23</v>
      </c>
      <c r="AG638">
        <f>($AF638-$M638)/$M638</f>
        <v>1.9443513241703087E-2</v>
      </c>
    </row>
    <row r="639" spans="1:33" x14ac:dyDescent="0.25">
      <c r="A639" t="s">
        <v>193</v>
      </c>
      <c r="B639" s="2">
        <v>43396</v>
      </c>
      <c r="C639" s="2">
        <v>43488</v>
      </c>
      <c r="D639">
        <v>0.1234</v>
      </c>
      <c r="L639">
        <v>32.200000000000003</v>
      </c>
      <c r="M639">
        <v>30.23</v>
      </c>
      <c r="N639">
        <v>32.79</v>
      </c>
      <c r="O639">
        <v>32.35</v>
      </c>
      <c r="P639">
        <v>32.43</v>
      </c>
      <c r="Q639">
        <v>33.99</v>
      </c>
      <c r="R639">
        <v>34.450000000000003</v>
      </c>
      <c r="S639">
        <v>36.19</v>
      </c>
      <c r="T639">
        <v>36.11</v>
      </c>
      <c r="U639">
        <v>35.79</v>
      </c>
      <c r="V639">
        <v>36.19</v>
      </c>
      <c r="W639">
        <v>36.56</v>
      </c>
      <c r="X639">
        <v>36.75</v>
      </c>
      <c r="Y639">
        <v>35.590000000000003</v>
      </c>
      <c r="Z639">
        <v>34.04</v>
      </c>
      <c r="AA639">
        <v>34.020000000000003</v>
      </c>
      <c r="AB639">
        <v>34.89</v>
      </c>
      <c r="AC639">
        <v>36.5</v>
      </c>
      <c r="AD639">
        <v>36.409999999999997</v>
      </c>
      <c r="AE639">
        <v>35.29</v>
      </c>
      <c r="AF639">
        <v>35.28</v>
      </c>
      <c r="AG639">
        <f>($AF639-$M639)/$M639</f>
        <v>0.16705259675818726</v>
      </c>
    </row>
    <row r="640" spans="1:33" x14ac:dyDescent="0.25">
      <c r="A640" t="s">
        <v>193</v>
      </c>
      <c r="B640" s="2">
        <v>43124</v>
      </c>
      <c r="C640" s="2">
        <v>43214</v>
      </c>
      <c r="D640">
        <v>0.31809999999999999</v>
      </c>
      <c r="L640">
        <v>46.79</v>
      </c>
      <c r="M640">
        <v>44.8</v>
      </c>
      <c r="N640">
        <v>47.7</v>
      </c>
      <c r="O640">
        <v>46.86</v>
      </c>
      <c r="P640">
        <v>46.33</v>
      </c>
      <c r="Q640">
        <v>45.84</v>
      </c>
      <c r="R640">
        <v>45.86</v>
      </c>
      <c r="S640">
        <v>44.42</v>
      </c>
      <c r="T640">
        <v>42.97</v>
      </c>
      <c r="U640">
        <v>43.15</v>
      </c>
      <c r="V640">
        <v>41.98</v>
      </c>
      <c r="W640">
        <v>39.67</v>
      </c>
      <c r="X640">
        <v>41.27</v>
      </c>
      <c r="Y640">
        <v>42.03</v>
      </c>
      <c r="Z640">
        <v>40.479999999999997</v>
      </c>
      <c r="AA640">
        <v>42.71</v>
      </c>
      <c r="AB640">
        <v>43.46</v>
      </c>
      <c r="AC640">
        <v>43.31</v>
      </c>
      <c r="AD640">
        <v>44.9</v>
      </c>
      <c r="AE640">
        <v>44.05</v>
      </c>
      <c r="AF640">
        <v>43.99</v>
      </c>
      <c r="AG640">
        <f>($AF640-$M640)/$M640</f>
        <v>-1.8080357142857037E-2</v>
      </c>
    </row>
    <row r="641" spans="1:33" x14ac:dyDescent="0.25">
      <c r="A641" t="s">
        <v>193</v>
      </c>
      <c r="B641" s="2">
        <v>42578</v>
      </c>
      <c r="C641" s="2">
        <v>42669</v>
      </c>
      <c r="D641">
        <v>0.1022</v>
      </c>
      <c r="L641">
        <v>21.15</v>
      </c>
      <c r="M641">
        <v>20.45</v>
      </c>
      <c r="N641">
        <v>19.75</v>
      </c>
      <c r="O641">
        <v>19.75</v>
      </c>
      <c r="P641">
        <v>19.48</v>
      </c>
      <c r="Q641">
        <v>19.510000000000002</v>
      </c>
      <c r="R641">
        <v>19.670000000000002</v>
      </c>
      <c r="S641">
        <v>20.13</v>
      </c>
      <c r="T641">
        <v>20.07</v>
      </c>
      <c r="U641">
        <v>19.88</v>
      </c>
      <c r="V641">
        <v>19.89</v>
      </c>
      <c r="W641">
        <v>20.010000000000002</v>
      </c>
      <c r="X641">
        <v>20.079999999999998</v>
      </c>
      <c r="Y641">
        <v>20.6</v>
      </c>
      <c r="Z641">
        <v>20.239999999999998</v>
      </c>
      <c r="AA641">
        <v>20.420000000000002</v>
      </c>
      <c r="AB641">
        <v>20.6</v>
      </c>
      <c r="AC641">
        <v>20.84</v>
      </c>
      <c r="AD641">
        <v>20.85</v>
      </c>
      <c r="AE641">
        <v>21.04</v>
      </c>
      <c r="AF641">
        <v>20.84</v>
      </c>
      <c r="AG641">
        <f>($AF641-$M641)/$M641</f>
        <v>1.90709046454768E-2</v>
      </c>
    </row>
    <row r="642" spans="1:33" x14ac:dyDescent="0.25">
      <c r="A642" t="s">
        <v>193</v>
      </c>
      <c r="B642" s="2">
        <v>42487</v>
      </c>
      <c r="C642" s="2">
        <v>42578</v>
      </c>
      <c r="D642">
        <v>0.14810000000000001</v>
      </c>
      <c r="L642">
        <v>20.99</v>
      </c>
      <c r="M642">
        <v>19.21</v>
      </c>
      <c r="N642">
        <v>18.91</v>
      </c>
      <c r="O642">
        <v>19</v>
      </c>
      <c r="P642">
        <v>18.88</v>
      </c>
      <c r="Q642">
        <v>18.760000000000002</v>
      </c>
      <c r="R642">
        <v>18.8</v>
      </c>
      <c r="S642">
        <v>18.72</v>
      </c>
      <c r="T642">
        <v>18.82</v>
      </c>
      <c r="U642">
        <v>18.95</v>
      </c>
      <c r="V642">
        <v>18.829999999999998</v>
      </c>
      <c r="W642">
        <v>18.5</v>
      </c>
      <c r="X642">
        <v>18.46</v>
      </c>
      <c r="Y642">
        <v>18.59</v>
      </c>
      <c r="Z642">
        <v>18.350000000000001</v>
      </c>
      <c r="AA642">
        <v>18.5</v>
      </c>
      <c r="AB642">
        <v>18.440000000000001</v>
      </c>
      <c r="AC642">
        <v>18.850000000000001</v>
      </c>
      <c r="AD642">
        <v>18.850000000000001</v>
      </c>
      <c r="AE642">
        <v>19.38</v>
      </c>
      <c r="AF642">
        <v>19.43</v>
      </c>
      <c r="AG642">
        <f>($AF642-$M642)/$M642</f>
        <v>1.1452368558042627E-2</v>
      </c>
    </row>
    <row r="643" spans="1:33" x14ac:dyDescent="0.25">
      <c r="A643" t="s">
        <v>193</v>
      </c>
      <c r="B643" s="2">
        <v>42396</v>
      </c>
      <c r="C643" s="2">
        <v>42487</v>
      </c>
      <c r="D643">
        <v>0.3</v>
      </c>
      <c r="L643">
        <v>19.940000000000001</v>
      </c>
      <c r="M643">
        <v>18.989999999999998</v>
      </c>
      <c r="N643">
        <v>19.43</v>
      </c>
      <c r="O643">
        <v>19.47</v>
      </c>
      <c r="P643">
        <v>18.8</v>
      </c>
      <c r="Q643">
        <v>18.54</v>
      </c>
      <c r="R643">
        <v>18.690000000000001</v>
      </c>
      <c r="S643">
        <v>18.350000000000001</v>
      </c>
      <c r="T643">
        <v>17.95</v>
      </c>
      <c r="U643">
        <v>17.77</v>
      </c>
      <c r="V643">
        <v>17.93</v>
      </c>
      <c r="W643">
        <v>17.55</v>
      </c>
      <c r="X643">
        <v>17.72</v>
      </c>
      <c r="Y643">
        <v>18.23</v>
      </c>
      <c r="Z643">
        <v>18.72</v>
      </c>
      <c r="AA643">
        <v>18.79</v>
      </c>
      <c r="AB643">
        <v>18.829999999999998</v>
      </c>
      <c r="AC643">
        <v>18.88</v>
      </c>
      <c r="AD643">
        <v>18.649999999999999</v>
      </c>
      <c r="AE643">
        <v>18.96</v>
      </c>
      <c r="AF643">
        <v>19.239999999999998</v>
      </c>
      <c r="AG643">
        <f>($AF643-$M643)/$M643</f>
        <v>1.3164823591363877E-2</v>
      </c>
    </row>
    <row r="644" spans="1:33" x14ac:dyDescent="0.25">
      <c r="A644" t="s">
        <v>194</v>
      </c>
      <c r="B644" s="2">
        <v>44398</v>
      </c>
      <c r="C644" s="2">
        <v>44495</v>
      </c>
      <c r="D644">
        <v>0.15959999999999999</v>
      </c>
      <c r="L644">
        <v>194.24</v>
      </c>
      <c r="M644">
        <v>183.91</v>
      </c>
      <c r="N644">
        <v>186.85</v>
      </c>
      <c r="O644">
        <v>188.26</v>
      </c>
      <c r="P644">
        <v>185.13</v>
      </c>
      <c r="Q644">
        <v>186.85</v>
      </c>
      <c r="R644">
        <v>189.83</v>
      </c>
      <c r="S644">
        <v>190.62</v>
      </c>
      <c r="T644">
        <v>190.72</v>
      </c>
      <c r="U644">
        <v>189.34</v>
      </c>
      <c r="V644">
        <v>192.38</v>
      </c>
      <c r="W644">
        <v>193.16</v>
      </c>
      <c r="X644">
        <v>192.96</v>
      </c>
      <c r="Y644">
        <v>190.45</v>
      </c>
      <c r="Z644">
        <v>189.65</v>
      </c>
      <c r="AA644">
        <v>189.5</v>
      </c>
      <c r="AB644">
        <v>187.87</v>
      </c>
      <c r="AC644">
        <v>188.7</v>
      </c>
      <c r="AD644">
        <v>189.85</v>
      </c>
      <c r="AE644">
        <v>186.32</v>
      </c>
      <c r="AF644">
        <v>183.8</v>
      </c>
      <c r="AG644">
        <f>($AF644-$M644)/$M644</f>
        <v>-5.9811864498931664E-4</v>
      </c>
    </row>
    <row r="645" spans="1:33" x14ac:dyDescent="0.25">
      <c r="A645" t="s">
        <v>194</v>
      </c>
      <c r="B645" s="2">
        <v>44313</v>
      </c>
      <c r="C645" s="2">
        <v>44398</v>
      </c>
      <c r="D645">
        <v>0.12870000000000001</v>
      </c>
      <c r="L645">
        <v>190.21</v>
      </c>
      <c r="M645">
        <v>181.82</v>
      </c>
      <c r="N645">
        <v>185.82</v>
      </c>
      <c r="O645">
        <v>180.51</v>
      </c>
      <c r="P645">
        <v>178.79499999999999</v>
      </c>
      <c r="Q645">
        <v>179.03</v>
      </c>
      <c r="R645">
        <v>181.65</v>
      </c>
      <c r="S645">
        <v>184.27</v>
      </c>
      <c r="T645">
        <v>187.76</v>
      </c>
      <c r="U645">
        <v>182.05</v>
      </c>
      <c r="V645">
        <v>183.2</v>
      </c>
      <c r="W645">
        <v>176.6</v>
      </c>
      <c r="X645">
        <v>178.99</v>
      </c>
      <c r="Y645">
        <v>183.27</v>
      </c>
      <c r="Z645">
        <v>180.83</v>
      </c>
      <c r="AA645">
        <v>178.87</v>
      </c>
      <c r="AB645">
        <v>181.72</v>
      </c>
      <c r="AC645">
        <v>185.3</v>
      </c>
      <c r="AD645">
        <v>185.01</v>
      </c>
      <c r="AE645">
        <v>188.69</v>
      </c>
      <c r="AF645">
        <v>188.7</v>
      </c>
      <c r="AG645">
        <f>($AF645-$M645)/$M645</f>
        <v>3.7839621603783936E-2</v>
      </c>
    </row>
    <row r="646" spans="1:33" x14ac:dyDescent="0.25">
      <c r="A646" t="s">
        <v>194</v>
      </c>
      <c r="B646" s="2">
        <v>44222</v>
      </c>
      <c r="C646" s="2">
        <v>44313</v>
      </c>
      <c r="D646">
        <v>0.1512</v>
      </c>
      <c r="L646">
        <v>171.47</v>
      </c>
      <c r="M646">
        <v>162.93</v>
      </c>
      <c r="N646">
        <v>169.23</v>
      </c>
      <c r="O646">
        <v>165.69</v>
      </c>
      <c r="P646">
        <v>172.46</v>
      </c>
      <c r="Q646">
        <v>174.75</v>
      </c>
      <c r="R646">
        <v>168.58</v>
      </c>
      <c r="S646">
        <v>172</v>
      </c>
      <c r="T646">
        <v>169.93</v>
      </c>
      <c r="U646">
        <v>175.12</v>
      </c>
      <c r="V646">
        <v>173.69</v>
      </c>
      <c r="W646">
        <v>174.36</v>
      </c>
      <c r="X646">
        <v>179.22</v>
      </c>
      <c r="Y646">
        <v>179.64</v>
      </c>
      <c r="Z646">
        <v>180.76</v>
      </c>
      <c r="AA646">
        <v>178.53</v>
      </c>
      <c r="AB646">
        <v>176.51</v>
      </c>
      <c r="AC646">
        <v>178.35</v>
      </c>
      <c r="AD646">
        <v>173.09</v>
      </c>
      <c r="AE646">
        <v>172.85</v>
      </c>
      <c r="AF646">
        <v>179.39</v>
      </c>
      <c r="AG646">
        <f>($AF646-$M646)/$M646</f>
        <v>0.10102498005278328</v>
      </c>
    </row>
    <row r="647" spans="1:33" x14ac:dyDescent="0.25">
      <c r="A647" t="s">
        <v>194</v>
      </c>
      <c r="B647" s="2">
        <v>44124</v>
      </c>
      <c r="C647" s="2">
        <v>44222</v>
      </c>
      <c r="D647">
        <v>0.18049999999999999</v>
      </c>
      <c r="L647">
        <v>150.83000000000001</v>
      </c>
      <c r="M647">
        <v>146.13</v>
      </c>
      <c r="N647">
        <v>148.22</v>
      </c>
      <c r="O647">
        <v>149.96</v>
      </c>
      <c r="P647">
        <v>145.94999999999999</v>
      </c>
      <c r="Q647">
        <v>147.12</v>
      </c>
      <c r="R647">
        <v>143</v>
      </c>
      <c r="S647">
        <v>146.19</v>
      </c>
      <c r="T647">
        <v>144.59</v>
      </c>
      <c r="U647">
        <v>145.6</v>
      </c>
      <c r="V647">
        <v>147.30000000000001</v>
      </c>
      <c r="W647">
        <v>152.03</v>
      </c>
      <c r="X647">
        <v>155.56</v>
      </c>
      <c r="Y647">
        <v>157.74</v>
      </c>
      <c r="Z647">
        <v>156.22</v>
      </c>
      <c r="AA647">
        <v>151.49</v>
      </c>
      <c r="AB647">
        <v>155.69999999999999</v>
      </c>
      <c r="AC647">
        <v>154.5</v>
      </c>
      <c r="AD647">
        <v>156.65</v>
      </c>
      <c r="AE647">
        <v>158.31</v>
      </c>
      <c r="AF647">
        <v>155.5</v>
      </c>
      <c r="AG647">
        <f>($AF647-$M647)/$M647</f>
        <v>6.4120988161226342E-2</v>
      </c>
    </row>
    <row r="648" spans="1:33" x14ac:dyDescent="0.25">
      <c r="A648" t="s">
        <v>194</v>
      </c>
      <c r="B648" s="2">
        <v>44033</v>
      </c>
      <c r="C648" s="2">
        <v>44124</v>
      </c>
      <c r="D648">
        <v>0.43890000000000001</v>
      </c>
      <c r="L648">
        <v>135.47999999999999</v>
      </c>
      <c r="M648">
        <v>132.53</v>
      </c>
      <c r="N648">
        <v>129.04</v>
      </c>
      <c r="O648">
        <v>129.63</v>
      </c>
      <c r="P648">
        <v>132.12</v>
      </c>
      <c r="Q648">
        <v>130.13</v>
      </c>
      <c r="R648">
        <v>131.63999999999999</v>
      </c>
      <c r="S648">
        <v>128.88999999999999</v>
      </c>
      <c r="T648">
        <v>127.55</v>
      </c>
      <c r="U648">
        <v>129.32</v>
      </c>
      <c r="V648">
        <v>132.22999999999999</v>
      </c>
      <c r="W648">
        <v>132.69999999999999</v>
      </c>
      <c r="X648">
        <v>133.74</v>
      </c>
      <c r="Y648">
        <v>133.56</v>
      </c>
      <c r="Z648">
        <v>135.41</v>
      </c>
      <c r="AA648">
        <v>136.04</v>
      </c>
      <c r="AB648">
        <v>138.63999999999999</v>
      </c>
      <c r="AC648">
        <v>137.15</v>
      </c>
      <c r="AD648">
        <v>137.35</v>
      </c>
      <c r="AE648">
        <v>138.28</v>
      </c>
      <c r="AF648">
        <v>139.31</v>
      </c>
      <c r="AG648">
        <f>($AF648-$M648)/$M648</f>
        <v>5.1158228325662122E-2</v>
      </c>
    </row>
    <row r="649" spans="1:33" x14ac:dyDescent="0.25">
      <c r="AG649">
        <f>AVERAGE(AG2:AG648)</f>
        <v>2.3826079802327906E-2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situation 1</vt:lpstr>
      <vt:lpstr>situation 2</vt:lpstr>
      <vt:lpstr>situation 3</vt:lpstr>
      <vt:lpstr>situation 4</vt:lpstr>
      <vt:lpstr>overall summarization</vt:lpstr>
      <vt:lpstr>Retrace&amp;Trough Dates</vt:lpstr>
      <vt:lpstr>20 days' return</vt:lpstr>
      <vt:lpstr>total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Dingming Xue</cp:lastModifiedBy>
  <dcterms:created xsi:type="dcterms:W3CDTF">2025-09-09T11:35:57Z</dcterms:created>
  <dcterms:modified xsi:type="dcterms:W3CDTF">2025-09-09T12:35:24Z</dcterms:modified>
</cp:coreProperties>
</file>