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nudip Submission\"/>
    </mc:Choice>
  </mc:AlternateContent>
  <bookViews>
    <workbookView xWindow="0" yWindow="0" windowWidth="20490" windowHeight="7755" activeTab="1"/>
  </bookViews>
  <sheets>
    <sheet name="Expense" sheetId="1" r:id="rId1"/>
    <sheet name="Tasks" sheetId="2" r:id="rId2"/>
    <sheet name="Task1" sheetId="3" r:id="rId3"/>
    <sheet name="Task2" sheetId="5" r:id="rId4"/>
    <sheet name="Task3" sheetId="6" r:id="rId5"/>
    <sheet name="Task 4" sheetId="7" r:id="rId6"/>
    <sheet name="Task5" sheetId="11" r:id="rId7"/>
    <sheet name="Task6" sheetId="9" r:id="rId8"/>
    <sheet name="Task7" sheetId="12" r:id="rId9"/>
    <sheet name="Task8" sheetId="13" r:id="rId10"/>
  </sheets>
  <definedNames>
    <definedName name="_xlnm._FilterDatabase" localSheetId="0" hidden="1">Expense!$A$1:$C$51</definedName>
    <definedName name="_xlnm._FilterDatabase" localSheetId="2" hidden="1">Task1!$B$1:$B$53</definedName>
    <definedName name="_xlnm._FilterDatabase" localSheetId="7" hidden="1">Task6!$A$1:$D$51</definedName>
    <definedName name="NativeTimeline_Date">#N/A</definedName>
  </definedNames>
  <calcPr calcId="152511"/>
  <pivotCaches>
    <pivotCache cacheId="3" r:id="rId11"/>
    <pivotCache cacheId="11" r:id="rId12"/>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12" l="1"/>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4" i="12"/>
  <c r="F6" i="3" l="1"/>
  <c r="F5" i="3"/>
  <c r="F4" i="3"/>
  <c r="C52" i="1" l="1"/>
</calcChain>
</file>

<file path=xl/sharedStrings.xml><?xml version="1.0" encoding="utf-8"?>
<sst xmlns="http://schemas.openxmlformats.org/spreadsheetml/2006/main" count="400" uniqueCount="49">
  <si>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</si>
  <si>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</si>
  <si>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</si>
  <si>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</si>
  <si>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</si>
  <si>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</si>
  <si>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</si>
  <si>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</si>
  <si>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</si>
  <si>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</si>
  <si>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</si>
  <si>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</si>
  <si>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</si>
  <si>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</si>
  <si>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</si>
  <si>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</si>
  <si>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</si>
  <si>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</si>
  <si>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</si>
  <si>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</si>
  <si>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</si>
  <si>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</si>
  <si>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</si>
  <si>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</si>
  <si>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Row Labels</t>
  </si>
  <si>
    <t>Grand Total</t>
  </si>
  <si>
    <t>Sum of Expense</t>
  </si>
  <si>
    <t>3. Arrange the item-wise total expense in descending order.</t>
  </si>
  <si>
    <t>4. Present the item-wise total expense through a chart that shows the expense of each item as a percentage of the total expense. Don’t take trip expenses into consideration.</t>
  </si>
  <si>
    <t>1. How many times has Priya done transactions on online shopping, ordering food and gifts?</t>
  </si>
  <si>
    <t>2.Calculate the total expenses against each distinct item.</t>
  </si>
  <si>
    <t>5. Present the expense pattern visually over 3 months.</t>
  </si>
  <si>
    <t>Category</t>
  </si>
  <si>
    <t>Essentials</t>
  </si>
  <si>
    <t>Non-Essentials</t>
  </si>
  <si>
    <t>Cost Type</t>
  </si>
  <si>
    <t>7. Add another new column and name it as “Cost Type”. For each item, if the expense is more than 2000, tag it as “Over budget”, else, tag it as “Within budget”.</t>
  </si>
  <si>
    <t>8. Mention the ways how Priya can reduce her expenses. Justify each point.</t>
  </si>
  <si>
    <t>Priya Should reduce her expense in following ways.</t>
  </si>
  <si>
    <t>Reduce Online Shopping</t>
  </si>
  <si>
    <t>Cut Down on Eating Out</t>
  </si>
  <si>
    <t>Monitor Other Essential Items</t>
  </si>
  <si>
    <t>Limit Gift Purchases</t>
  </si>
  <si>
    <t>Reduce Movie Outings</t>
  </si>
  <si>
    <t>Control Mobile Bill Payments</t>
  </si>
  <si>
    <t>Optimize Transportation Costs</t>
  </si>
  <si>
    <t>Plan Trips Wisely</t>
  </si>
  <si>
    <t>Buy Groceries Smartly</t>
  </si>
  <si>
    <t>Limit Medicine Expenses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</si>
</sst>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0" fillId="0" borderId="0" xfId="0" applyAlignment="1">
      <alignment horizontal="center"/>
    </xf>
    <xf numFmtId="0" fontId="0" fillId="5" borderId="0" xfId="0" applyFill="1" applyAlignment="1">
      <alignment horizontal="center"/>
    </xf>
    <xf numFmtId="0" fontId="0" fillId="0" borderId="0" xfId="0" applyFill="1" applyAlignment="1"/>
    <xf numFmtId="0" fontId="0" fillId="0" borderId="0" xfId="0" applyFill="1" applyAlignment="1">
      <alignment horizontal="center"/>
    </xf>
    <xf numFmtId="0" fontId="0" fillId="0" borderId="0" xfId="0" applyFill="1"/>
    <xf numFmtId="0" fontId="0" fillId="5" borderId="0" xfId="0" applyFill="1" applyAlignment="1">
      <alignment horizontal="center" vertical="center"/>
    </xf>
    <xf numFmtId="0" fontId="0" fillId="5" borderId="0" xfId="0" applyFill="1" applyAlignment="1">
      <alignment horizontal="center" vertical="center" wrapText="1"/>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14" fontId="3" fillId="2" borderId="1" xfId="0" applyNumberFormat="1" applyFont="1" applyFill="1" applyBorder="1" applyAlignment="1">
      <alignment horizontal="center" vertical="center"/>
    </xf>
    <xf numFmtId="0" fontId="3" fillId="2" borderId="1" xfId="0" applyFont="1" applyFill="1" applyBorder="1" applyAlignment="1">
      <alignment vertical="center"/>
    </xf>
    <xf numFmtId="0" fontId="3" fillId="4" borderId="1" xfId="0" applyFont="1" applyFill="1" applyBorder="1" applyAlignment="1">
      <alignment horizontal="right" vertical="center"/>
    </xf>
    <xf numFmtId="0" fontId="0" fillId="0" borderId="0" xfId="0" applyAlignment="1"/>
    <xf numFmtId="14" fontId="3" fillId="3" borderId="1" xfId="0" applyNumberFormat="1" applyFont="1" applyFill="1" applyBorder="1" applyAlignment="1">
      <alignment horizontal="center" vertical="center"/>
    </xf>
    <xf numFmtId="0" fontId="3" fillId="3" borderId="1" xfId="0" applyFont="1" applyFill="1" applyBorder="1" applyAlignment="1">
      <alignment vertical="center"/>
    </xf>
    <xf numFmtId="4" fontId="3" fillId="4" borderId="1" xfId="0" applyNumberFormat="1" applyFont="1" applyFill="1" applyBorder="1" applyAlignment="1">
      <alignment horizontal="right" vertical="center"/>
    </xf>
    <xf numFmtId="0" fontId="0" fillId="5" borderId="0" xfId="0" applyFill="1" applyAlignment="1">
      <alignment horizontal="center" wrapText="1"/>
    </xf>
    <xf numFmtId="0" fontId="0" fillId="0"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Summary.xlsx]Task 4!PivotTable3</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'Task 4'!$B$4</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0"/>
            <c:bubble3D val="0"/>
            <c:spPr>
              <a:solidFill>
                <a:schemeClr val="accent5">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'Task 4'!$A$5:$A$16</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'Task 4'!$B$5:$B$16</c:f>
              <c:numCache>
                <c:formatCode>General</c:formatCode>
                <c:ptCount val="11"/>
                <c:pt idx="0">
                  <c:v>1510.9099999999999</c:v>
                </c:pt>
                <c:pt idx="1">
                  <c:v>3342</c:v>
                </c:pt>
                <c:pt idx="2">
                  <c:v>5688</c:v>
                </c:pt>
                <c:pt idx="3">
                  <c:v>7775</c:v>
                </c:pt>
                <c:pt idx="4">
                  <c:v>1411.26</c:v>
                </c:pt>
                <c:pt idx="5">
                  <c:v>2586</c:v>
                </c:pt>
                <c:pt idx="6">
                  <c:v>7464</c:v>
                </c:pt>
                <c:pt idx="7">
                  <c:v>1857</c:v>
                </c:pt>
                <c:pt idx="8">
                  <c:v>10194.1</c:v>
                </c:pt>
                <c:pt idx="9">
                  <c:v>12000</c:v>
                </c:pt>
                <c:pt idx="10">
                  <c:v>3217</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Summary.xlsx]Task5!PivotTable5</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Task5!$B$3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Task5!$A$4:$A$14</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Task5!$B$4:$B$14</c:f>
              <c:numCache>
                <c:formatCode>General</c:formatCode>
                <c:ptCount val="10"/>
                <c:pt idx="0">
                  <c:v>1188.27</c:v>
                </c:pt>
                <c:pt idx="1">
                  <c:v>1310</c:v>
                </c:pt>
                <c:pt idx="2">
                  <c:v>1900</c:v>
                </c:pt>
                <c:pt idx="3">
                  <c:v>3375</c:v>
                </c:pt>
                <c:pt idx="4">
                  <c:v>470</c:v>
                </c:pt>
                <c:pt idx="5">
                  <c:v>1140</c:v>
                </c:pt>
                <c:pt idx="6">
                  <c:v>1737</c:v>
                </c:pt>
                <c:pt idx="7">
                  <c:v>939</c:v>
                </c:pt>
                <c:pt idx="8">
                  <c:v>4374.1000000000004</c:v>
                </c:pt>
                <c:pt idx="9">
                  <c:v>1010</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76200</xdr:colOff>
      <xdr:row>6</xdr:row>
      <xdr:rowOff>14287</xdr:rowOff>
    </xdr:from>
    <xdr:to>
      <xdr:col>13</xdr:col>
      <xdr:colOff>114300</xdr:colOff>
      <xdr:row>22</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342900</xdr:colOff>
      <xdr:row>8</xdr:row>
      <xdr:rowOff>80962</xdr:rowOff>
    </xdr:from>
    <xdr:to>
      <xdr:col>10</xdr:col>
      <xdr:colOff>38100</xdr:colOff>
      <xdr:row>22</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28575</xdr:colOff>
      <xdr:row>1</xdr:row>
      <xdr:rowOff>38100</xdr:rowOff>
    </xdr:from>
    <xdr:to>
      <xdr:col>9</xdr:col>
      <xdr:colOff>104775</xdr:colOff>
      <xdr:row>8</xdr:row>
      <xdr:rowOff>85725</xdr:rowOff>
    </xdr:to>
    <mc:AlternateContent xmlns:mc="http://schemas.openxmlformats.org/markup-compatibility/2006">
      <mc:Choice xmlns:tsle="http://schemas.microsoft.com/office/drawing/2012/timeslicer" Requires="tsle">
        <xdr:graphicFrame macro="">
          <xdr:nvGraphicFramePr>
            <xdr:cNvPr id="3" name="Date"/>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609975" y="228600"/>
              <a:ext cx="3124200" cy="13811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n" refreshedDate="45481.787246874999" createdVersion="5" refreshedVersion="5" minRefreshableVersion="3" recordCount="53">
  <cacheSource type="worksheet">
    <worksheetSource ref="A1:C1048576" sheet="Task3"/>
  </cacheSource>
  <cacheFields count="3">
    <cacheField name="Date" numFmtId="0">
      <sharedItems containsNonDate="0" containsDate="1" containsString="0" containsBlank="1" minDate="2021-10-01T00:00:00" maxDate="2021-12-24T00:00:00"/>
    </cacheField>
    <cacheField name="Items" numFmtId="0">
      <sharedItems containsBlank="1" count="12">
        <s v="Medicine"/>
        <s v="Online shopping"/>
        <s v="Other essential items"/>
        <s v="Vegetables &amp; Fruit"/>
        <s v="Fish &amp; Chicken"/>
        <s v="Gifts"/>
        <s v="Ordering food"/>
        <s v="Movie with friends"/>
        <s v="Mobile Bill Payment"/>
        <s v="Cab to office"/>
        <s v="Trip"/>
        <m/>
      </sharedItems>
    </cacheField>
    <cacheField name="Expense" numFmtId="0">
      <sharedItems containsString="0" containsBlank="1" containsNumber="1" minValue="150" maxValue="57045.27" count="45">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n v="57045.27"/>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5481.891229398148" createdVersion="5" refreshedVersion="5" minRefreshableVersion="3" recordCount="50">
  <cacheSource type="worksheet">
    <worksheetSource ref="A1:C51" sheet="Expense"/>
  </cacheSource>
  <cacheFields count="3">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3">
  <r>
    <d v="2021-10-01T00:00:00"/>
    <x v="0"/>
    <x v="0"/>
  </r>
  <r>
    <d v="2021-10-01T00:00:00"/>
    <x v="1"/>
    <x v="1"/>
  </r>
  <r>
    <d v="2021-10-01T00:00:00"/>
    <x v="2"/>
    <x v="2"/>
  </r>
  <r>
    <d v="2021-10-04T00:00:00"/>
    <x v="3"/>
    <x v="3"/>
  </r>
  <r>
    <d v="2021-10-04T00:00:00"/>
    <x v="4"/>
    <x v="4"/>
  </r>
  <r>
    <d v="2021-10-07T00:00:00"/>
    <x v="5"/>
    <x v="5"/>
  </r>
  <r>
    <d v="2021-10-08T00:00:00"/>
    <x v="6"/>
    <x v="6"/>
  </r>
  <r>
    <d v="2021-10-15T00:00:00"/>
    <x v="7"/>
    <x v="7"/>
  </r>
  <r>
    <d v="2021-10-16T00:00:00"/>
    <x v="8"/>
    <x v="8"/>
  </r>
  <r>
    <d v="2021-10-18T00:00:00"/>
    <x v="1"/>
    <x v="9"/>
  </r>
  <r>
    <d v="2021-10-18T00:00:00"/>
    <x v="0"/>
    <x v="10"/>
  </r>
  <r>
    <d v="2021-10-19T00:00:00"/>
    <x v="6"/>
    <x v="11"/>
  </r>
  <r>
    <d v="2021-10-22T00:00:00"/>
    <x v="2"/>
    <x v="12"/>
  </r>
  <r>
    <d v="2021-10-22T00:00:00"/>
    <x v="4"/>
    <x v="13"/>
  </r>
  <r>
    <d v="2021-10-25T00:00:00"/>
    <x v="9"/>
    <x v="14"/>
  </r>
  <r>
    <d v="2021-10-27T00:00:00"/>
    <x v="9"/>
    <x v="15"/>
  </r>
  <r>
    <d v="2021-10-27T00:00:00"/>
    <x v="7"/>
    <x v="16"/>
  </r>
  <r>
    <d v="2021-10-28T00:00:00"/>
    <x v="3"/>
    <x v="17"/>
  </r>
  <r>
    <d v="2021-10-29T00:00:00"/>
    <x v="9"/>
    <x v="18"/>
  </r>
  <r>
    <d v="2021-10-30T00:00:00"/>
    <x v="2"/>
    <x v="17"/>
  </r>
  <r>
    <d v="2021-11-01T00:00:00"/>
    <x v="1"/>
    <x v="19"/>
  </r>
  <r>
    <d v="2021-11-02T00:00:00"/>
    <x v="5"/>
    <x v="20"/>
  </r>
  <r>
    <d v="2021-11-04T00:00:00"/>
    <x v="5"/>
    <x v="21"/>
  </r>
  <r>
    <d v="2021-11-05T00:00:00"/>
    <x v="1"/>
    <x v="22"/>
  </r>
  <r>
    <d v="2021-11-08T00:00:00"/>
    <x v="4"/>
    <x v="23"/>
  </r>
  <r>
    <d v="2021-11-09T00:00:00"/>
    <x v="2"/>
    <x v="24"/>
  </r>
  <r>
    <d v="2021-11-12T00:00:00"/>
    <x v="3"/>
    <x v="25"/>
  </r>
  <r>
    <d v="2021-11-15T00:00:00"/>
    <x v="1"/>
    <x v="26"/>
  </r>
  <r>
    <d v="2021-11-15T00:00:00"/>
    <x v="4"/>
    <x v="27"/>
  </r>
  <r>
    <d v="2021-11-15T00:00:00"/>
    <x v="0"/>
    <x v="28"/>
  </r>
  <r>
    <d v="2021-11-17T00:00:00"/>
    <x v="8"/>
    <x v="29"/>
  </r>
  <r>
    <d v="2021-11-17T00:00:00"/>
    <x v="9"/>
    <x v="30"/>
  </r>
  <r>
    <d v="2021-11-18T00:00:00"/>
    <x v="7"/>
    <x v="31"/>
  </r>
  <r>
    <d v="2021-11-19T00:00:00"/>
    <x v="3"/>
    <x v="32"/>
  </r>
  <r>
    <d v="2021-11-22T00:00:00"/>
    <x v="2"/>
    <x v="33"/>
  </r>
  <r>
    <d v="2021-11-24T00:00:00"/>
    <x v="4"/>
    <x v="34"/>
  </r>
  <r>
    <d v="2021-11-25T00:00:00"/>
    <x v="6"/>
    <x v="35"/>
  </r>
  <r>
    <d v="2021-11-26T00:00:00"/>
    <x v="7"/>
    <x v="36"/>
  </r>
  <r>
    <d v="2021-11-26T00:00:00"/>
    <x v="1"/>
    <x v="37"/>
  </r>
  <r>
    <d v="2021-11-29T00:00:00"/>
    <x v="6"/>
    <x v="38"/>
  </r>
  <r>
    <d v="2021-11-30T00:00:00"/>
    <x v="7"/>
    <x v="22"/>
  </r>
  <r>
    <d v="2021-12-01T00:00:00"/>
    <x v="2"/>
    <x v="2"/>
  </r>
  <r>
    <d v="2021-12-04T00:00:00"/>
    <x v="3"/>
    <x v="3"/>
  </r>
  <r>
    <d v="2021-12-07T00:00:00"/>
    <x v="0"/>
    <x v="0"/>
  </r>
  <r>
    <d v="2021-12-09T00:00:00"/>
    <x v="10"/>
    <x v="39"/>
  </r>
  <r>
    <d v="2021-12-15T00:00:00"/>
    <x v="5"/>
    <x v="40"/>
  </r>
  <r>
    <d v="2021-12-17T00:00:00"/>
    <x v="8"/>
    <x v="29"/>
  </r>
  <r>
    <d v="2021-12-20T00:00:00"/>
    <x v="6"/>
    <x v="41"/>
  </r>
  <r>
    <d v="2021-12-23T00:00:00"/>
    <x v="4"/>
    <x v="42"/>
  </r>
  <r>
    <d v="2021-12-23T00:00:00"/>
    <x v="3"/>
    <x v="6"/>
  </r>
  <r>
    <m/>
    <x v="11"/>
    <x v="43"/>
  </r>
  <r>
    <m/>
    <x v="11"/>
    <x v="44"/>
  </r>
  <r>
    <m/>
    <x v="11"/>
    <x v="44"/>
  </r>
</pivotCacheRecords>
</file>

<file path=xl/pivotCache/pivotCacheRecords2.xml><?xml version="1.0" encoding="utf-8"?>
<pivotCacheRecords xmlns="http://schemas.openxmlformats.org/spreadsheetml/2006/main" xmlns:r="http://schemas.openxmlformats.org/officeDocument/2006/relationships" count="50">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5" firstHeaderRow="1" firstDataRow="1" firstDataCol="1"/>
  <pivotFields count="3">
    <pivotField showAll="0"/>
    <pivotField axis="axisRow" showAll="0" countASubtotal="1">
      <items count="13">
        <item x="9"/>
        <item x="4"/>
        <item x="5"/>
        <item x="0"/>
        <item x="8"/>
        <item x="7"/>
        <item x="1"/>
        <item x="6"/>
        <item x="2"/>
        <item x="10"/>
        <item x="3"/>
        <item h="1" x="11"/>
        <item t="countA"/>
      </items>
    </pivotField>
    <pivotField dataField="1" showAll="0">
      <items count="46">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x="43"/>
        <item x="44"/>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B14" firstHeaderRow="1" firstDataRow="1" firstDataCol="1"/>
  <pivotFields count="3">
    <pivotField showAll="0"/>
    <pivotField axis="axisRow" showAll="0" sortType="descending" countASubtotal="1">
      <items count="13">
        <item h="1" x="11"/>
        <item x="3"/>
        <item x="10"/>
        <item x="2"/>
        <item x="6"/>
        <item x="1"/>
        <item x="7"/>
        <item x="8"/>
        <item x="0"/>
        <item x="5"/>
        <item x="4"/>
        <item x="9"/>
        <item t="countA"/>
      </items>
    </pivotField>
    <pivotField dataField="1" showAll="0">
      <items count="46">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x="43"/>
        <item x="44"/>
        <item t="default"/>
      </items>
    </pivotField>
  </pivotFields>
  <rowFields count="1">
    <field x="1"/>
  </rowFields>
  <rowItems count="12">
    <i>
      <x v="1"/>
    </i>
    <i>
      <x v="2"/>
    </i>
    <i>
      <x v="3"/>
    </i>
    <i>
      <x v="4"/>
    </i>
    <i>
      <x v="5"/>
    </i>
    <i>
      <x v="6"/>
    </i>
    <i>
      <x v="7"/>
    </i>
    <i>
      <x v="8"/>
    </i>
    <i>
      <x v="9"/>
    </i>
    <i>
      <x v="10"/>
    </i>
    <i>
      <x v="11"/>
    </i>
    <i t="grand">
      <x/>
    </i>
  </rowItems>
  <colItems count="1">
    <i/>
  </colItems>
  <dataFields count="1">
    <dataField name="Sum of Expense" fld="2"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4:B16" firstHeaderRow="1" firstDataRow="1" firstDataCol="1"/>
  <pivotFields count="3">
    <pivotField showAll="0"/>
    <pivotField axis="axisRow" showAll="0" countASubtotal="1">
      <items count="13">
        <item x="9"/>
        <item x="4"/>
        <item x="5"/>
        <item x="0"/>
        <item x="8"/>
        <item x="7"/>
        <item x="1"/>
        <item x="6"/>
        <item x="2"/>
        <item x="10"/>
        <item x="3"/>
        <item h="1" x="11"/>
        <item t="countA"/>
      </items>
    </pivotField>
    <pivotField dataField="1" showAll="0">
      <items count="46">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x="43"/>
        <item x="44"/>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3">
  <location ref="A3:B14" firstHeaderRow="1" firstDataRow="1" firstDataCol="1"/>
  <pivotFields count="3">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2" name="Date">
      <autoFilter ref="A1">
        <filterColumn colId="0">
          <customFilters and="1">
            <customFilter operator="greaterThanOrEqual" val="44409"/>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11" name="PivotTable5"/>
  </pivotTables>
  <state minimalRefreshVersion="6" lastRefreshVersion="6" pivotCacheId="1" filterType="dateBetween">
    <selection startDate="2021-08-01T00:00:00" endDate="2021-10-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21-06-07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topLeftCell="A10" zoomScale="145" zoomScaleNormal="145" workbookViewId="0">
      <selection activeCell="G15" sqref="G15"/>
    </sheetView>
  </sheetViews>
  <sheetFormatPr defaultRowHeight="15" x14ac:dyDescent="0.25"/>
  <cols>
    <col min="1" max="1" width="17.140625" customWidth="1"/>
    <col min="2" max="2" width="24.5703125" customWidth="1"/>
    <col min="3" max="3" width="14.42578125" style="11" customWidth="1"/>
  </cols>
  <sheetData>
    <row r="1" spans="1:3" ht="13.9" customHeight="1" x14ac:dyDescent="0.25">
      <c r="A1" s="3" t="s">
        <v>0</v>
      </c>
      <c r="B1" s="3" t="s">
        <v>14</v>
      </c>
      <c r="C1" s="8" t="s">
        <v>1</v>
      </c>
    </row>
    <row r="2" spans="1:3" ht="18" customHeight="1" x14ac:dyDescent="0.25">
      <c r="A2" s="4">
        <v>44470</v>
      </c>
      <c r="B2" s="5" t="s">
        <v>2</v>
      </c>
      <c r="C2" s="9">
        <v>2300</v>
      </c>
    </row>
    <row r="3" spans="1:3" x14ac:dyDescent="0.25">
      <c r="A3" s="6">
        <v>44470</v>
      </c>
      <c r="B3" s="7" t="s">
        <v>3</v>
      </c>
      <c r="C3" s="9">
        <v>767</v>
      </c>
    </row>
    <row r="4" spans="1:3" x14ac:dyDescent="0.25">
      <c r="A4" s="6">
        <v>44470</v>
      </c>
      <c r="B4" s="7" t="s">
        <v>4</v>
      </c>
      <c r="C4" s="10">
        <v>2500</v>
      </c>
    </row>
    <row r="5" spans="1:3" x14ac:dyDescent="0.25">
      <c r="A5" s="6">
        <v>44473</v>
      </c>
      <c r="B5" s="7" t="s">
        <v>5</v>
      </c>
      <c r="C5" s="9">
        <v>710</v>
      </c>
    </row>
    <row r="6" spans="1:3" x14ac:dyDescent="0.25">
      <c r="A6" s="4">
        <v>44473</v>
      </c>
      <c r="B6" s="5" t="s">
        <v>6</v>
      </c>
      <c r="C6" s="9">
        <v>760</v>
      </c>
    </row>
    <row r="7" spans="1:3" x14ac:dyDescent="0.25">
      <c r="A7" s="6">
        <v>44476</v>
      </c>
      <c r="B7" s="7" t="s">
        <v>10</v>
      </c>
      <c r="C7" s="10">
        <v>1900</v>
      </c>
    </row>
    <row r="8" spans="1:3" x14ac:dyDescent="0.25">
      <c r="A8" s="4">
        <v>44477</v>
      </c>
      <c r="B8" s="5" t="s">
        <v>7</v>
      </c>
      <c r="C8" s="9">
        <v>450</v>
      </c>
    </row>
    <row r="9" spans="1:3" x14ac:dyDescent="0.25">
      <c r="A9" s="6">
        <v>44484</v>
      </c>
      <c r="B9" s="7" t="s">
        <v>8</v>
      </c>
      <c r="C9" s="9">
        <v>620</v>
      </c>
    </row>
    <row r="10" spans="1:3" x14ac:dyDescent="0.25">
      <c r="A10" s="6">
        <v>44485</v>
      </c>
      <c r="B10" s="7" t="s">
        <v>11</v>
      </c>
      <c r="C10" s="9">
        <v>470</v>
      </c>
    </row>
    <row r="11" spans="1:3" x14ac:dyDescent="0.25">
      <c r="A11" s="6">
        <v>44487</v>
      </c>
      <c r="B11" s="7" t="s">
        <v>3</v>
      </c>
      <c r="C11" s="9">
        <v>970</v>
      </c>
    </row>
    <row r="12" spans="1:3" x14ac:dyDescent="0.25">
      <c r="A12" s="6">
        <v>44487</v>
      </c>
      <c r="B12" s="5" t="s">
        <v>2</v>
      </c>
      <c r="C12" s="10">
        <v>1075</v>
      </c>
    </row>
    <row r="13" spans="1:3" x14ac:dyDescent="0.25">
      <c r="A13" s="6">
        <v>44488</v>
      </c>
      <c r="B13" s="7" t="s">
        <v>7</v>
      </c>
      <c r="C13" s="9">
        <v>489</v>
      </c>
    </row>
    <row r="14" spans="1:3" x14ac:dyDescent="0.25">
      <c r="A14" s="6">
        <v>44491</v>
      </c>
      <c r="B14" s="7" t="s">
        <v>4</v>
      </c>
      <c r="C14" s="10">
        <v>1574.1</v>
      </c>
    </row>
    <row r="15" spans="1:3" x14ac:dyDescent="0.25">
      <c r="A15" s="6">
        <v>44491</v>
      </c>
      <c r="B15" s="7" t="s">
        <v>6</v>
      </c>
      <c r="C15" s="9">
        <v>550</v>
      </c>
    </row>
    <row r="16" spans="1:3" x14ac:dyDescent="0.25">
      <c r="A16" s="6">
        <v>44494</v>
      </c>
      <c r="B16" s="7" t="s">
        <v>9</v>
      </c>
      <c r="C16" s="9">
        <v>423</v>
      </c>
    </row>
    <row r="17" spans="1:3" x14ac:dyDescent="0.25">
      <c r="A17" s="6">
        <v>44496</v>
      </c>
      <c r="B17" s="7" t="s">
        <v>9</v>
      </c>
      <c r="C17" s="9">
        <v>358.22</v>
      </c>
    </row>
    <row r="18" spans="1:3" x14ac:dyDescent="0.25">
      <c r="A18" s="6">
        <v>44496</v>
      </c>
      <c r="B18" s="7" t="s">
        <v>8</v>
      </c>
      <c r="C18" s="9">
        <v>520</v>
      </c>
    </row>
    <row r="19" spans="1:3" x14ac:dyDescent="0.25">
      <c r="A19" s="4">
        <v>44497</v>
      </c>
      <c r="B19" s="5" t="s">
        <v>5</v>
      </c>
      <c r="C19" s="9">
        <v>300</v>
      </c>
    </row>
    <row r="20" spans="1:3" x14ac:dyDescent="0.25">
      <c r="A20" s="4">
        <v>44498</v>
      </c>
      <c r="B20" s="5" t="s">
        <v>9</v>
      </c>
      <c r="C20" s="9">
        <v>407.05</v>
      </c>
    </row>
    <row r="21" spans="1:3" x14ac:dyDescent="0.25">
      <c r="A21" s="4">
        <v>44499</v>
      </c>
      <c r="B21" s="5" t="s">
        <v>4</v>
      </c>
      <c r="C21" s="9">
        <v>300</v>
      </c>
    </row>
    <row r="22" spans="1:3" x14ac:dyDescent="0.25">
      <c r="A22" s="6">
        <v>44501</v>
      </c>
      <c r="B22" s="7" t="s">
        <v>3</v>
      </c>
      <c r="C22" s="10">
        <v>2327</v>
      </c>
    </row>
    <row r="23" spans="1:3" x14ac:dyDescent="0.25">
      <c r="A23" s="6">
        <v>44502</v>
      </c>
      <c r="B23" s="7" t="s">
        <v>10</v>
      </c>
      <c r="C23" s="9">
        <v>1150</v>
      </c>
    </row>
    <row r="24" spans="1:3" x14ac:dyDescent="0.25">
      <c r="A24" s="6">
        <v>44504</v>
      </c>
      <c r="B24" s="7" t="s">
        <v>10</v>
      </c>
      <c r="C24" s="10">
        <v>1138</v>
      </c>
    </row>
    <row r="25" spans="1:3" x14ac:dyDescent="0.25">
      <c r="A25" s="4">
        <v>44505</v>
      </c>
      <c r="B25" s="5" t="s">
        <v>13</v>
      </c>
      <c r="C25" s="9">
        <v>500</v>
      </c>
    </row>
    <row r="26" spans="1:3" x14ac:dyDescent="0.25">
      <c r="A26" s="4">
        <v>44508</v>
      </c>
      <c r="B26" s="5" t="s">
        <v>6</v>
      </c>
      <c r="C26" s="9">
        <v>702</v>
      </c>
    </row>
    <row r="27" spans="1:3" x14ac:dyDescent="0.25">
      <c r="A27" s="6">
        <v>44509</v>
      </c>
      <c r="B27" s="7" t="s">
        <v>4</v>
      </c>
      <c r="C27" s="10">
        <v>1600</v>
      </c>
    </row>
    <row r="28" spans="1:3" x14ac:dyDescent="0.25">
      <c r="A28" s="6">
        <v>44512</v>
      </c>
      <c r="B28" s="7" t="s">
        <v>5</v>
      </c>
      <c r="C28" s="9">
        <v>600</v>
      </c>
    </row>
    <row r="29" spans="1:3" ht="19.149999999999999" customHeight="1" x14ac:dyDescent="0.25">
      <c r="A29" s="4">
        <v>44515</v>
      </c>
      <c r="B29" s="5" t="s">
        <v>13</v>
      </c>
      <c r="C29" s="9">
        <v>900</v>
      </c>
    </row>
    <row r="30" spans="1:3" x14ac:dyDescent="0.25">
      <c r="A30" s="6">
        <v>44515</v>
      </c>
      <c r="B30" s="5" t="s">
        <v>6</v>
      </c>
      <c r="C30" s="9">
        <v>150</v>
      </c>
    </row>
    <row r="31" spans="1:3" x14ac:dyDescent="0.25">
      <c r="A31" s="4">
        <v>44515</v>
      </c>
      <c r="B31" s="5" t="s">
        <v>2</v>
      </c>
      <c r="C31" s="9">
        <v>2100</v>
      </c>
    </row>
    <row r="32" spans="1:3" x14ac:dyDescent="0.25">
      <c r="A32" s="4">
        <v>44517</v>
      </c>
      <c r="B32" s="5" t="s">
        <v>11</v>
      </c>
      <c r="C32" s="9">
        <v>470.63</v>
      </c>
    </row>
    <row r="33" spans="1:3" x14ac:dyDescent="0.25">
      <c r="A33" s="4">
        <v>44517</v>
      </c>
      <c r="B33" s="5" t="s">
        <v>9</v>
      </c>
      <c r="C33" s="9">
        <v>322.64</v>
      </c>
    </row>
    <row r="34" spans="1:3" x14ac:dyDescent="0.25">
      <c r="A34" s="4">
        <v>44518</v>
      </c>
      <c r="B34" s="7" t="s">
        <v>8</v>
      </c>
      <c r="C34" s="9">
        <v>428</v>
      </c>
    </row>
    <row r="35" spans="1:3" x14ac:dyDescent="0.25">
      <c r="A35" s="4">
        <v>44519</v>
      </c>
      <c r="B35" s="5" t="s">
        <v>5</v>
      </c>
      <c r="C35" s="9">
        <v>447</v>
      </c>
    </row>
    <row r="36" spans="1:3" x14ac:dyDescent="0.25">
      <c r="A36" s="4">
        <v>44522</v>
      </c>
      <c r="B36" s="5" t="s">
        <v>4</v>
      </c>
      <c r="C36" s="10">
        <v>1720</v>
      </c>
    </row>
    <row r="37" spans="1:3" x14ac:dyDescent="0.25">
      <c r="A37" s="6">
        <v>44524</v>
      </c>
      <c r="B37" s="7" t="s">
        <v>6</v>
      </c>
      <c r="C37" s="9">
        <v>540</v>
      </c>
    </row>
    <row r="38" spans="1:3" x14ac:dyDescent="0.25">
      <c r="A38" s="4">
        <v>44525</v>
      </c>
      <c r="B38" s="5" t="s">
        <v>7</v>
      </c>
      <c r="C38" s="9">
        <v>314</v>
      </c>
    </row>
    <row r="39" spans="1:3" ht="18" customHeight="1" x14ac:dyDescent="0.25">
      <c r="A39" s="4">
        <v>44526</v>
      </c>
      <c r="B39" s="5" t="s">
        <v>8</v>
      </c>
      <c r="C39" s="9">
        <v>518</v>
      </c>
    </row>
    <row r="40" spans="1:3" ht="15.6" customHeight="1" x14ac:dyDescent="0.25">
      <c r="A40" s="4">
        <v>44526</v>
      </c>
      <c r="B40" s="7" t="s">
        <v>3</v>
      </c>
      <c r="C40" s="10">
        <v>2000</v>
      </c>
    </row>
    <row r="41" spans="1:3" x14ac:dyDescent="0.25">
      <c r="A41" s="6">
        <v>44529</v>
      </c>
      <c r="B41" s="7" t="s">
        <v>7</v>
      </c>
      <c r="C41" s="9">
        <v>337</v>
      </c>
    </row>
    <row r="42" spans="1:3" x14ac:dyDescent="0.25">
      <c r="A42" s="4">
        <v>44530</v>
      </c>
      <c r="B42" s="5" t="s">
        <v>8</v>
      </c>
      <c r="C42" s="9">
        <v>500</v>
      </c>
    </row>
    <row r="43" spans="1:3" x14ac:dyDescent="0.25">
      <c r="A43" s="4">
        <v>44531</v>
      </c>
      <c r="B43" s="5" t="s">
        <v>4</v>
      </c>
      <c r="C43" s="10">
        <v>2500</v>
      </c>
    </row>
    <row r="44" spans="1:3" x14ac:dyDescent="0.25">
      <c r="A44" s="6">
        <v>44534</v>
      </c>
      <c r="B44" s="7" t="s">
        <v>5</v>
      </c>
      <c r="C44" s="9">
        <v>710</v>
      </c>
    </row>
    <row r="45" spans="1:3" x14ac:dyDescent="0.25">
      <c r="A45" s="4">
        <v>44537</v>
      </c>
      <c r="B45" s="5" t="s">
        <v>2</v>
      </c>
      <c r="C45" s="9">
        <v>2300</v>
      </c>
    </row>
    <row r="46" spans="1:3" x14ac:dyDescent="0.25">
      <c r="A46" s="4">
        <v>44539</v>
      </c>
      <c r="B46" s="5" t="s">
        <v>12</v>
      </c>
      <c r="C46" s="9">
        <v>12000</v>
      </c>
    </row>
    <row r="47" spans="1:3" x14ac:dyDescent="0.25">
      <c r="A47" s="4">
        <v>44545</v>
      </c>
      <c r="B47" s="7" t="s">
        <v>10</v>
      </c>
      <c r="C47" s="9">
        <v>1500</v>
      </c>
    </row>
    <row r="48" spans="1:3" x14ac:dyDescent="0.25">
      <c r="A48" s="4">
        <v>44547</v>
      </c>
      <c r="B48" s="5" t="s">
        <v>11</v>
      </c>
      <c r="C48" s="9">
        <v>470.63</v>
      </c>
    </row>
    <row r="49" spans="1:3" x14ac:dyDescent="0.25">
      <c r="A49" s="4">
        <v>44550</v>
      </c>
      <c r="B49" s="5" t="s">
        <v>7</v>
      </c>
      <c r="C49" s="9">
        <v>267</v>
      </c>
    </row>
    <row r="50" spans="1:3" x14ac:dyDescent="0.25">
      <c r="A50" s="4">
        <v>44553</v>
      </c>
      <c r="B50" s="5" t="s">
        <v>6</v>
      </c>
      <c r="C50" s="9">
        <v>640</v>
      </c>
    </row>
    <row r="51" spans="1:3" x14ac:dyDescent="0.25">
      <c r="A51" s="4">
        <v>44553</v>
      </c>
      <c r="B51" s="5" t="s">
        <v>5</v>
      </c>
      <c r="C51" s="9">
        <v>450</v>
      </c>
    </row>
    <row r="52" spans="1:3" ht="31.5" x14ac:dyDescent="0.25">
      <c r="A52" s="2"/>
      <c r="C52" s="11">
        <f>SUM(C2:C51)</f>
        <v>57045.27</v>
      </c>
    </row>
    <row r="53" spans="1:3" ht="15.75" x14ac:dyDescent="0.25">
      <c r="A53"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G10" sqref="G10"/>
    </sheetView>
  </sheetViews>
  <sheetFormatPr defaultRowHeight="15" x14ac:dyDescent="0.25"/>
  <sheetData>
    <row r="1" spans="1:10" x14ac:dyDescent="0.25">
      <c r="A1" s="23" t="s">
        <v>37</v>
      </c>
      <c r="B1" s="23"/>
      <c r="C1" s="23"/>
      <c r="D1" s="23"/>
      <c r="E1" s="23"/>
      <c r="F1" s="23"/>
      <c r="G1" s="23"/>
      <c r="H1" s="23"/>
      <c r="I1" s="23"/>
      <c r="J1" s="23"/>
    </row>
    <row r="2" spans="1:10" x14ac:dyDescent="0.25">
      <c r="A2" s="23"/>
      <c r="B2" s="23"/>
      <c r="C2" s="23"/>
      <c r="D2" s="23"/>
      <c r="E2" s="23"/>
      <c r="F2" s="23"/>
      <c r="G2" s="23"/>
      <c r="H2" s="23"/>
      <c r="I2" s="23"/>
      <c r="J2" s="23"/>
    </row>
    <row r="3" spans="1:10" x14ac:dyDescent="0.25">
      <c r="A3" t="s">
        <v>38</v>
      </c>
    </row>
    <row r="4" spans="1:10" x14ac:dyDescent="0.25">
      <c r="A4">
        <v>1</v>
      </c>
      <c r="B4" t="s">
        <v>39</v>
      </c>
    </row>
    <row r="5" spans="1:10" x14ac:dyDescent="0.25">
      <c r="A5">
        <v>2</v>
      </c>
      <c r="B5" t="s">
        <v>40</v>
      </c>
    </row>
    <row r="6" spans="1:10" x14ac:dyDescent="0.25">
      <c r="A6">
        <v>3</v>
      </c>
      <c r="B6" t="s">
        <v>41</v>
      </c>
    </row>
    <row r="7" spans="1:10" x14ac:dyDescent="0.25">
      <c r="A7">
        <v>4</v>
      </c>
      <c r="B7" t="s">
        <v>42</v>
      </c>
    </row>
    <row r="8" spans="1:10" x14ac:dyDescent="0.25">
      <c r="A8">
        <v>5</v>
      </c>
      <c r="B8" t="s">
        <v>43</v>
      </c>
    </row>
    <row r="9" spans="1:10" x14ac:dyDescent="0.25">
      <c r="A9">
        <v>6</v>
      </c>
      <c r="B9" t="s">
        <v>44</v>
      </c>
    </row>
    <row r="10" spans="1:10" x14ac:dyDescent="0.25">
      <c r="A10">
        <v>7</v>
      </c>
      <c r="B10" t="s">
        <v>45</v>
      </c>
    </row>
    <row r="11" spans="1:10" x14ac:dyDescent="0.25">
      <c r="A11">
        <v>8</v>
      </c>
      <c r="B11" t="s">
        <v>46</v>
      </c>
    </row>
    <row r="12" spans="1:10" x14ac:dyDescent="0.25">
      <c r="A12">
        <v>9</v>
      </c>
      <c r="B12" t="s">
        <v>47</v>
      </c>
    </row>
    <row r="13" spans="1:10" x14ac:dyDescent="0.25">
      <c r="A13">
        <v>10</v>
      </c>
      <c r="B13" t="s">
        <v>48</v>
      </c>
    </row>
  </sheetData>
  <mergeCells count="1">
    <mergeCell ref="A1:J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tabSelected="1" workbookViewId="0">
      <selection activeCell="B9" sqref="B9"/>
    </sheetView>
  </sheetViews>
  <sheetFormatPr defaultRowHeight="15" x14ac:dyDescent="0.25"/>
  <cols>
    <col min="2" max="2" width="61.42578125" customWidth="1"/>
  </cols>
  <sheetData>
    <row r="1" spans="2:2" x14ac:dyDescent="0.25">
      <c r="B1" s="12" t="s">
        <v>23</v>
      </c>
    </row>
    <row r="2" spans="2:2" ht="39" customHeight="1" x14ac:dyDescent="0.25">
      <c r="B2" s="13" t="s">
        <v>15</v>
      </c>
    </row>
    <row r="3" spans="2:2" ht="25.15" customHeight="1" x14ac:dyDescent="0.25">
      <c r="B3" s="13" t="s">
        <v>16</v>
      </c>
    </row>
    <row r="4" spans="2:2" ht="37.15" customHeight="1" x14ac:dyDescent="0.25">
      <c r="B4" s="13" t="s">
        <v>17</v>
      </c>
    </row>
    <row r="5" spans="2:2" ht="41.45" customHeight="1" x14ac:dyDescent="0.25">
      <c r="B5" s="13" t="s">
        <v>18</v>
      </c>
    </row>
    <row r="6" spans="2:2" ht="32.450000000000003" customHeight="1" x14ac:dyDescent="0.25">
      <c r="B6" s="13" t="s">
        <v>19</v>
      </c>
    </row>
    <row r="7" spans="2:2" ht="51" customHeight="1" x14ac:dyDescent="0.25">
      <c r="B7" s="13" t="s">
        <v>20</v>
      </c>
    </row>
    <row r="8" spans="2:2" ht="42" customHeight="1" x14ac:dyDescent="0.25">
      <c r="B8" s="13" t="s">
        <v>21</v>
      </c>
    </row>
    <row r="9" spans="2:2" ht="31.15" customHeight="1" x14ac:dyDescent="0.25">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workbookViewId="0">
      <selection activeCell="E1" sqref="E1:P3"/>
    </sheetView>
  </sheetViews>
  <sheetFormatPr defaultRowHeight="15" x14ac:dyDescent="0.25"/>
  <cols>
    <col min="1" max="1" width="11.85546875" bestFit="1" customWidth="1"/>
    <col min="2" max="2" width="24.140625" bestFit="1" customWidth="1"/>
    <col min="3" max="3" width="11.28515625" style="11" bestFit="1" customWidth="1"/>
    <col min="5" max="5" width="17.42578125" customWidth="1"/>
  </cols>
  <sheetData>
    <row r="1" spans="1:16" x14ac:dyDescent="0.25">
      <c r="A1" s="3" t="s">
        <v>0</v>
      </c>
      <c r="B1" s="3" t="s">
        <v>14</v>
      </c>
      <c r="C1" s="8" t="s">
        <v>1</v>
      </c>
      <c r="E1" s="23" t="s">
        <v>29</v>
      </c>
      <c r="F1" s="23"/>
      <c r="G1" s="23"/>
      <c r="H1" s="23"/>
      <c r="I1" s="23"/>
      <c r="J1" s="23"/>
      <c r="K1" s="23"/>
      <c r="L1" s="23"/>
      <c r="M1" s="23"/>
      <c r="N1" s="23"/>
      <c r="O1" s="23"/>
      <c r="P1" s="23"/>
    </row>
    <row r="2" spans="1:16" x14ac:dyDescent="0.25">
      <c r="A2" s="4">
        <v>44470</v>
      </c>
      <c r="B2" s="5" t="s">
        <v>2</v>
      </c>
      <c r="C2" s="9">
        <v>2300</v>
      </c>
      <c r="E2" s="23"/>
      <c r="F2" s="23"/>
      <c r="G2" s="23"/>
      <c r="H2" s="23"/>
      <c r="I2" s="23"/>
      <c r="J2" s="23"/>
      <c r="K2" s="23"/>
      <c r="L2" s="23"/>
      <c r="M2" s="23"/>
      <c r="N2" s="23"/>
      <c r="O2" s="23"/>
      <c r="P2" s="23"/>
    </row>
    <row r="3" spans="1:16" x14ac:dyDescent="0.25">
      <c r="A3" s="6">
        <v>44470</v>
      </c>
      <c r="B3" s="7" t="s">
        <v>3</v>
      </c>
      <c r="C3" s="9">
        <v>767</v>
      </c>
      <c r="E3" s="23"/>
      <c r="F3" s="23"/>
      <c r="G3" s="23"/>
      <c r="H3" s="23"/>
      <c r="I3" s="23"/>
      <c r="J3" s="23"/>
      <c r="K3" s="23"/>
      <c r="L3" s="23"/>
      <c r="M3" s="23"/>
      <c r="N3" s="23"/>
      <c r="O3" s="23"/>
      <c r="P3" s="23"/>
    </row>
    <row r="4" spans="1:16" ht="28.5" x14ac:dyDescent="0.25">
      <c r="A4" s="6">
        <v>44470</v>
      </c>
      <c r="B4" s="7" t="s">
        <v>4</v>
      </c>
      <c r="C4" s="10">
        <v>2500</v>
      </c>
      <c r="E4" s="7" t="s">
        <v>3</v>
      </c>
      <c r="F4">
        <f>COUNTIF(B:B,E4)</f>
        <v>6</v>
      </c>
    </row>
    <row r="5" spans="1:16" ht="28.5" x14ac:dyDescent="0.25">
      <c r="A5" s="6">
        <v>44473</v>
      </c>
      <c r="B5" s="7" t="s">
        <v>5</v>
      </c>
      <c r="C5" s="9">
        <v>710</v>
      </c>
      <c r="E5" s="5" t="s">
        <v>7</v>
      </c>
      <c r="F5">
        <f>COUNTIF(B:B,E5)</f>
        <v>5</v>
      </c>
    </row>
    <row r="6" spans="1:16" x14ac:dyDescent="0.25">
      <c r="A6" s="4">
        <v>44473</v>
      </c>
      <c r="B6" s="5" t="s">
        <v>6</v>
      </c>
      <c r="C6" s="9">
        <v>760</v>
      </c>
      <c r="E6" s="7" t="s">
        <v>10</v>
      </c>
      <c r="F6">
        <f>COUNTIF(B:B,E6)</f>
        <v>4</v>
      </c>
    </row>
    <row r="7" spans="1:16" x14ac:dyDescent="0.25">
      <c r="A7" s="6">
        <v>44476</v>
      </c>
      <c r="B7" s="7" t="s">
        <v>10</v>
      </c>
      <c r="C7" s="10">
        <v>1900</v>
      </c>
    </row>
    <row r="8" spans="1:16" x14ac:dyDescent="0.25">
      <c r="A8" s="4">
        <v>44477</v>
      </c>
      <c r="B8" s="5" t="s">
        <v>7</v>
      </c>
      <c r="C8" s="9">
        <v>450</v>
      </c>
    </row>
    <row r="9" spans="1:16" x14ac:dyDescent="0.25">
      <c r="A9" s="6">
        <v>44484</v>
      </c>
      <c r="B9" s="7" t="s">
        <v>8</v>
      </c>
      <c r="C9" s="9">
        <v>620</v>
      </c>
    </row>
    <row r="10" spans="1:16" x14ac:dyDescent="0.25">
      <c r="A10" s="6">
        <v>44485</v>
      </c>
      <c r="B10" s="7" t="s">
        <v>11</v>
      </c>
      <c r="C10" s="9">
        <v>470</v>
      </c>
    </row>
    <row r="11" spans="1:16" x14ac:dyDescent="0.25">
      <c r="A11" s="6">
        <v>44487</v>
      </c>
      <c r="B11" s="7" t="s">
        <v>3</v>
      </c>
      <c r="C11" s="9">
        <v>970</v>
      </c>
    </row>
    <row r="12" spans="1:16" x14ac:dyDescent="0.25">
      <c r="A12" s="6">
        <v>44487</v>
      </c>
      <c r="B12" s="5" t="s">
        <v>2</v>
      </c>
      <c r="C12" s="10">
        <v>1075</v>
      </c>
    </row>
    <row r="13" spans="1:16" x14ac:dyDescent="0.25">
      <c r="A13" s="6">
        <v>44488</v>
      </c>
      <c r="B13" s="7" t="s">
        <v>7</v>
      </c>
      <c r="C13" s="9">
        <v>489</v>
      </c>
    </row>
    <row r="14" spans="1:16" x14ac:dyDescent="0.25">
      <c r="A14" s="6">
        <v>44491</v>
      </c>
      <c r="B14" s="7" t="s">
        <v>4</v>
      </c>
      <c r="C14" s="10">
        <v>1574.1</v>
      </c>
    </row>
    <row r="15" spans="1:16" x14ac:dyDescent="0.25">
      <c r="A15" s="6">
        <v>44491</v>
      </c>
      <c r="B15" s="7" t="s">
        <v>6</v>
      </c>
      <c r="C15" s="9">
        <v>550</v>
      </c>
    </row>
    <row r="16" spans="1:16" x14ac:dyDescent="0.25">
      <c r="A16" s="6">
        <v>44494</v>
      </c>
      <c r="B16" s="7" t="s">
        <v>9</v>
      </c>
      <c r="C16" s="9">
        <v>423</v>
      </c>
    </row>
    <row r="17" spans="1:3" x14ac:dyDescent="0.25">
      <c r="A17" s="6">
        <v>44496</v>
      </c>
      <c r="B17" s="7" t="s">
        <v>9</v>
      </c>
      <c r="C17" s="9">
        <v>358.22</v>
      </c>
    </row>
    <row r="18" spans="1:3" x14ac:dyDescent="0.25">
      <c r="A18" s="6">
        <v>44496</v>
      </c>
      <c r="B18" s="7" t="s">
        <v>8</v>
      </c>
      <c r="C18" s="9">
        <v>520</v>
      </c>
    </row>
    <row r="19" spans="1:3" x14ac:dyDescent="0.25">
      <c r="A19" s="4">
        <v>44497</v>
      </c>
      <c r="B19" s="5" t="s">
        <v>5</v>
      </c>
      <c r="C19" s="9">
        <v>300</v>
      </c>
    </row>
    <row r="20" spans="1:3" x14ac:dyDescent="0.25">
      <c r="A20" s="4">
        <v>44498</v>
      </c>
      <c r="B20" s="5" t="s">
        <v>9</v>
      </c>
      <c r="C20" s="9">
        <v>407.05</v>
      </c>
    </row>
    <row r="21" spans="1:3" x14ac:dyDescent="0.25">
      <c r="A21" s="4">
        <v>44499</v>
      </c>
      <c r="B21" s="5" t="s">
        <v>4</v>
      </c>
      <c r="C21" s="9">
        <v>300</v>
      </c>
    </row>
    <row r="22" spans="1:3" x14ac:dyDescent="0.25">
      <c r="A22" s="6">
        <v>44501</v>
      </c>
      <c r="B22" s="7" t="s">
        <v>3</v>
      </c>
      <c r="C22" s="10">
        <v>2327</v>
      </c>
    </row>
    <row r="23" spans="1:3" x14ac:dyDescent="0.25">
      <c r="A23" s="6">
        <v>44502</v>
      </c>
      <c r="B23" s="7" t="s">
        <v>10</v>
      </c>
      <c r="C23" s="9">
        <v>1150</v>
      </c>
    </row>
    <row r="24" spans="1:3" x14ac:dyDescent="0.25">
      <c r="A24" s="6">
        <v>44504</v>
      </c>
      <c r="B24" s="7" t="s">
        <v>10</v>
      </c>
      <c r="C24" s="10">
        <v>1138</v>
      </c>
    </row>
    <row r="25" spans="1:3" x14ac:dyDescent="0.25">
      <c r="A25" s="4">
        <v>44505</v>
      </c>
      <c r="B25" s="5" t="s">
        <v>13</v>
      </c>
      <c r="C25" s="9">
        <v>500</v>
      </c>
    </row>
    <row r="26" spans="1:3" x14ac:dyDescent="0.25">
      <c r="A26" s="4">
        <v>44508</v>
      </c>
      <c r="B26" s="5" t="s">
        <v>6</v>
      </c>
      <c r="C26" s="9">
        <v>702</v>
      </c>
    </row>
    <row r="27" spans="1:3" x14ac:dyDescent="0.25">
      <c r="A27" s="6">
        <v>44509</v>
      </c>
      <c r="B27" s="7" t="s">
        <v>4</v>
      </c>
      <c r="C27" s="10">
        <v>1600</v>
      </c>
    </row>
    <row r="28" spans="1:3" x14ac:dyDescent="0.25">
      <c r="A28" s="6">
        <v>44512</v>
      </c>
      <c r="B28" s="7" t="s">
        <v>5</v>
      </c>
      <c r="C28" s="9">
        <v>600</v>
      </c>
    </row>
    <row r="29" spans="1:3" x14ac:dyDescent="0.25">
      <c r="A29" s="4">
        <v>44515</v>
      </c>
      <c r="B29" s="5" t="s">
        <v>13</v>
      </c>
      <c r="C29" s="9">
        <v>900</v>
      </c>
    </row>
    <row r="30" spans="1:3" x14ac:dyDescent="0.25">
      <c r="A30" s="6">
        <v>44515</v>
      </c>
      <c r="B30" s="5" t="s">
        <v>6</v>
      </c>
      <c r="C30" s="9">
        <v>150</v>
      </c>
    </row>
    <row r="31" spans="1:3" x14ac:dyDescent="0.25">
      <c r="A31" s="4">
        <v>44515</v>
      </c>
      <c r="B31" s="5" t="s">
        <v>2</v>
      </c>
      <c r="C31" s="9">
        <v>2100</v>
      </c>
    </row>
    <row r="32" spans="1:3" x14ac:dyDescent="0.25">
      <c r="A32" s="4">
        <v>44517</v>
      </c>
      <c r="B32" s="5" t="s">
        <v>11</v>
      </c>
      <c r="C32" s="9">
        <v>470.63</v>
      </c>
    </row>
    <row r="33" spans="1:3" x14ac:dyDescent="0.25">
      <c r="A33" s="4">
        <v>44517</v>
      </c>
      <c r="B33" s="5" t="s">
        <v>9</v>
      </c>
      <c r="C33" s="9">
        <v>322.64</v>
      </c>
    </row>
    <row r="34" spans="1:3" x14ac:dyDescent="0.25">
      <c r="A34" s="4">
        <v>44518</v>
      </c>
      <c r="B34" s="7" t="s">
        <v>8</v>
      </c>
      <c r="C34" s="9">
        <v>428</v>
      </c>
    </row>
    <row r="35" spans="1:3" x14ac:dyDescent="0.25">
      <c r="A35" s="4">
        <v>44519</v>
      </c>
      <c r="B35" s="5" t="s">
        <v>5</v>
      </c>
      <c r="C35" s="9">
        <v>447</v>
      </c>
    </row>
    <row r="36" spans="1:3" x14ac:dyDescent="0.25">
      <c r="A36" s="4">
        <v>44522</v>
      </c>
      <c r="B36" s="5" t="s">
        <v>4</v>
      </c>
      <c r="C36" s="10">
        <v>1720</v>
      </c>
    </row>
    <row r="37" spans="1:3" x14ac:dyDescent="0.25">
      <c r="A37" s="6">
        <v>44524</v>
      </c>
      <c r="B37" s="7" t="s">
        <v>6</v>
      </c>
      <c r="C37" s="9">
        <v>540</v>
      </c>
    </row>
    <row r="38" spans="1:3" x14ac:dyDescent="0.25">
      <c r="A38" s="4">
        <v>44525</v>
      </c>
      <c r="B38" s="5" t="s">
        <v>7</v>
      </c>
      <c r="C38" s="9">
        <v>314</v>
      </c>
    </row>
    <row r="39" spans="1:3" x14ac:dyDescent="0.25">
      <c r="A39" s="4">
        <v>44526</v>
      </c>
      <c r="B39" s="5" t="s">
        <v>8</v>
      </c>
      <c r="C39" s="9">
        <v>518</v>
      </c>
    </row>
    <row r="40" spans="1:3" x14ac:dyDescent="0.25">
      <c r="A40" s="4">
        <v>44526</v>
      </c>
      <c r="B40" s="7" t="s">
        <v>3</v>
      </c>
      <c r="C40" s="10">
        <v>2000</v>
      </c>
    </row>
    <row r="41" spans="1:3" x14ac:dyDescent="0.25">
      <c r="A41" s="6">
        <v>44529</v>
      </c>
      <c r="B41" s="7" t="s">
        <v>7</v>
      </c>
      <c r="C41" s="9">
        <v>337</v>
      </c>
    </row>
    <row r="42" spans="1:3" x14ac:dyDescent="0.25">
      <c r="A42" s="4">
        <v>44530</v>
      </c>
      <c r="B42" s="5" t="s">
        <v>8</v>
      </c>
      <c r="C42" s="9">
        <v>500</v>
      </c>
    </row>
    <row r="43" spans="1:3" x14ac:dyDescent="0.25">
      <c r="A43" s="4">
        <v>44531</v>
      </c>
      <c r="B43" s="5" t="s">
        <v>4</v>
      </c>
      <c r="C43" s="10">
        <v>2500</v>
      </c>
    </row>
    <row r="44" spans="1:3" x14ac:dyDescent="0.25">
      <c r="A44" s="6">
        <v>44534</v>
      </c>
      <c r="B44" s="7" t="s">
        <v>5</v>
      </c>
      <c r="C44" s="9">
        <v>710</v>
      </c>
    </row>
    <row r="45" spans="1:3" x14ac:dyDescent="0.25">
      <c r="A45" s="4">
        <v>44537</v>
      </c>
      <c r="B45" s="5" t="s">
        <v>2</v>
      </c>
      <c r="C45" s="9">
        <v>2300</v>
      </c>
    </row>
    <row r="46" spans="1:3" x14ac:dyDescent="0.25">
      <c r="A46" s="4">
        <v>44539</v>
      </c>
      <c r="B46" s="5" t="s">
        <v>12</v>
      </c>
      <c r="C46" s="9">
        <v>12000</v>
      </c>
    </row>
    <row r="47" spans="1:3" x14ac:dyDescent="0.25">
      <c r="A47" s="4">
        <v>44545</v>
      </c>
      <c r="B47" s="7" t="s">
        <v>10</v>
      </c>
      <c r="C47" s="9">
        <v>1500</v>
      </c>
    </row>
    <row r="48" spans="1:3" x14ac:dyDescent="0.25">
      <c r="A48" s="4">
        <v>44547</v>
      </c>
      <c r="B48" s="5" t="s">
        <v>11</v>
      </c>
      <c r="C48" s="9">
        <v>470.63</v>
      </c>
    </row>
    <row r="49" spans="1:3" x14ac:dyDescent="0.25">
      <c r="A49" s="4">
        <v>44550</v>
      </c>
      <c r="B49" s="5" t="s">
        <v>7</v>
      </c>
      <c r="C49" s="9">
        <v>267</v>
      </c>
    </row>
    <row r="50" spans="1:3" x14ac:dyDescent="0.25">
      <c r="A50" s="4">
        <v>44553</v>
      </c>
      <c r="B50" s="5" t="s">
        <v>6</v>
      </c>
      <c r="C50" s="9">
        <v>640</v>
      </c>
    </row>
    <row r="51" spans="1:3" x14ac:dyDescent="0.25">
      <c r="A51" s="4">
        <v>44553</v>
      </c>
      <c r="B51" s="5" t="s">
        <v>5</v>
      </c>
      <c r="C51" s="9">
        <v>450</v>
      </c>
    </row>
    <row r="52" spans="1:3" ht="31.5" x14ac:dyDescent="0.25">
      <c r="A52" s="2"/>
      <c r="C52" s="11">
        <v>57045.27</v>
      </c>
    </row>
    <row r="53" spans="1:3" ht="15.75" x14ac:dyDescent="0.25">
      <c r="A53" s="1"/>
    </row>
  </sheetData>
  <autoFilter ref="B1:B53"/>
  <mergeCells count="1">
    <mergeCell ref="E1:P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sqref="A1:F2"/>
    </sheetView>
  </sheetViews>
  <sheetFormatPr defaultRowHeight="15" x14ac:dyDescent="0.25"/>
  <cols>
    <col min="1" max="1" width="20.28515625" customWidth="1"/>
    <col min="2" max="2" width="15.140625" customWidth="1"/>
  </cols>
  <sheetData>
    <row r="1" spans="1:6" x14ac:dyDescent="0.25">
      <c r="A1" s="23" t="s">
        <v>30</v>
      </c>
      <c r="B1" s="23"/>
      <c r="C1" s="23"/>
      <c r="D1" s="23"/>
      <c r="E1" s="23"/>
      <c r="F1" s="23"/>
    </row>
    <row r="2" spans="1:6" x14ac:dyDescent="0.25">
      <c r="A2" s="23"/>
      <c r="B2" s="23"/>
      <c r="C2" s="23"/>
      <c r="D2" s="23"/>
      <c r="E2" s="23"/>
      <c r="F2" s="23"/>
    </row>
    <row r="3" spans="1:6" x14ac:dyDescent="0.25">
      <c r="A3" s="14" t="s">
        <v>24</v>
      </c>
      <c r="B3" t="s">
        <v>26</v>
      </c>
    </row>
    <row r="4" spans="1:6" x14ac:dyDescent="0.25">
      <c r="A4" s="15" t="s">
        <v>9</v>
      </c>
      <c r="B4" s="16">
        <v>1510.9099999999999</v>
      </c>
    </row>
    <row r="5" spans="1:6" x14ac:dyDescent="0.25">
      <c r="A5" s="15" t="s">
        <v>6</v>
      </c>
      <c r="B5" s="16">
        <v>3342</v>
      </c>
    </row>
    <row r="6" spans="1:6" x14ac:dyDescent="0.25">
      <c r="A6" s="15" t="s">
        <v>10</v>
      </c>
      <c r="B6" s="16">
        <v>5688</v>
      </c>
    </row>
    <row r="7" spans="1:6" x14ac:dyDescent="0.25">
      <c r="A7" s="15" t="s">
        <v>2</v>
      </c>
      <c r="B7" s="16">
        <v>7775</v>
      </c>
    </row>
    <row r="8" spans="1:6" x14ac:dyDescent="0.25">
      <c r="A8" s="15" t="s">
        <v>11</v>
      </c>
      <c r="B8" s="16">
        <v>1411.26</v>
      </c>
    </row>
    <row r="9" spans="1:6" x14ac:dyDescent="0.25">
      <c r="A9" s="15" t="s">
        <v>8</v>
      </c>
      <c r="B9" s="16">
        <v>2586</v>
      </c>
    </row>
    <row r="10" spans="1:6" x14ac:dyDescent="0.25">
      <c r="A10" s="15" t="s">
        <v>3</v>
      </c>
      <c r="B10" s="16">
        <v>7464</v>
      </c>
    </row>
    <row r="11" spans="1:6" x14ac:dyDescent="0.25">
      <c r="A11" s="15" t="s">
        <v>7</v>
      </c>
      <c r="B11" s="16">
        <v>1857</v>
      </c>
    </row>
    <row r="12" spans="1:6" x14ac:dyDescent="0.25">
      <c r="A12" s="15" t="s">
        <v>4</v>
      </c>
      <c r="B12" s="16">
        <v>10194.1</v>
      </c>
    </row>
    <row r="13" spans="1:6" x14ac:dyDescent="0.25">
      <c r="A13" s="15" t="s">
        <v>12</v>
      </c>
      <c r="B13" s="16">
        <v>12000</v>
      </c>
    </row>
    <row r="14" spans="1:6" x14ac:dyDescent="0.25">
      <c r="A14" s="15" t="s">
        <v>5</v>
      </c>
      <c r="B14" s="16">
        <v>3217</v>
      </c>
    </row>
    <row r="15" spans="1:6" x14ac:dyDescent="0.25">
      <c r="A15" s="15" t="s">
        <v>25</v>
      </c>
      <c r="B15" s="16">
        <v>57045.27</v>
      </c>
    </row>
  </sheetData>
  <mergeCells count="1">
    <mergeCell ref="A1: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sqref="A1:I1"/>
    </sheetView>
  </sheetViews>
  <sheetFormatPr defaultRowHeight="15" x14ac:dyDescent="0.25"/>
  <cols>
    <col min="1" max="1" width="20.28515625" bestFit="1" customWidth="1"/>
    <col min="2" max="2" width="15.140625" bestFit="1" customWidth="1"/>
  </cols>
  <sheetData>
    <row r="1" spans="1:9" x14ac:dyDescent="0.25">
      <c r="A1" s="18" t="s">
        <v>27</v>
      </c>
      <c r="B1" s="18"/>
      <c r="C1" s="18"/>
      <c r="D1" s="18"/>
      <c r="E1" s="18"/>
      <c r="F1" s="18"/>
      <c r="G1" s="18"/>
      <c r="H1" s="18"/>
      <c r="I1" s="18"/>
    </row>
    <row r="2" spans="1:9" x14ac:dyDescent="0.25">
      <c r="A2" s="14" t="s">
        <v>24</v>
      </c>
      <c r="B2" t="s">
        <v>26</v>
      </c>
    </row>
    <row r="3" spans="1:9" x14ac:dyDescent="0.25">
      <c r="A3" s="15" t="s">
        <v>5</v>
      </c>
      <c r="B3" s="16">
        <v>3217</v>
      </c>
    </row>
    <row r="4" spans="1:9" x14ac:dyDescent="0.25">
      <c r="A4" s="15" t="s">
        <v>12</v>
      </c>
      <c r="B4" s="16">
        <v>12000</v>
      </c>
    </row>
    <row r="5" spans="1:9" x14ac:dyDescent="0.25">
      <c r="A5" s="15" t="s">
        <v>4</v>
      </c>
      <c r="B5" s="16">
        <v>10194.1</v>
      </c>
    </row>
    <row r="6" spans="1:9" x14ac:dyDescent="0.25">
      <c r="A6" s="15" t="s">
        <v>7</v>
      </c>
      <c r="B6" s="16">
        <v>1857</v>
      </c>
    </row>
    <row r="7" spans="1:9" x14ac:dyDescent="0.25">
      <c r="A7" s="15" t="s">
        <v>3</v>
      </c>
      <c r="B7" s="16">
        <v>7464</v>
      </c>
    </row>
    <row r="8" spans="1:9" x14ac:dyDescent="0.25">
      <c r="A8" s="15" t="s">
        <v>8</v>
      </c>
      <c r="B8" s="16">
        <v>2586</v>
      </c>
    </row>
    <row r="9" spans="1:9" x14ac:dyDescent="0.25">
      <c r="A9" s="15" t="s">
        <v>11</v>
      </c>
      <c r="B9" s="16">
        <v>1411.26</v>
      </c>
    </row>
    <row r="10" spans="1:9" x14ac:dyDescent="0.25">
      <c r="A10" s="15" t="s">
        <v>2</v>
      </c>
      <c r="B10" s="16">
        <v>7775</v>
      </c>
    </row>
    <row r="11" spans="1:9" x14ac:dyDescent="0.25">
      <c r="A11" s="15" t="s">
        <v>10</v>
      </c>
      <c r="B11" s="16">
        <v>5688</v>
      </c>
    </row>
    <row r="12" spans="1:9" x14ac:dyDescent="0.25">
      <c r="A12" s="15" t="s">
        <v>6</v>
      </c>
      <c r="B12" s="16">
        <v>3342</v>
      </c>
    </row>
    <row r="13" spans="1:9" x14ac:dyDescent="0.25">
      <c r="A13" s="15" t="s">
        <v>9</v>
      </c>
      <c r="B13" s="16">
        <v>1510.9099999999999</v>
      </c>
    </row>
    <row r="14" spans="1:9" x14ac:dyDescent="0.25">
      <c r="A14" s="15" t="s">
        <v>25</v>
      </c>
      <c r="B14" s="16">
        <v>57045.27</v>
      </c>
    </row>
  </sheetData>
  <mergeCells count="1">
    <mergeCell ref="A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6"/>
  <sheetViews>
    <sheetView workbookViewId="0">
      <selection activeCell="O6" sqref="O6"/>
    </sheetView>
  </sheetViews>
  <sheetFormatPr defaultRowHeight="15" x14ac:dyDescent="0.25"/>
  <sheetData>
    <row r="1" spans="1:23" x14ac:dyDescent="0.25">
      <c r="A1" s="20"/>
      <c r="B1" s="20"/>
      <c r="C1" s="20"/>
      <c r="D1" s="24" t="s">
        <v>28</v>
      </c>
      <c r="E1" s="24"/>
      <c r="F1" s="24"/>
      <c r="G1" s="24"/>
      <c r="H1" s="24"/>
      <c r="I1" s="24"/>
      <c r="J1" s="24"/>
      <c r="K1" s="24"/>
      <c r="L1" s="24"/>
      <c r="M1" s="24"/>
      <c r="N1" s="24"/>
      <c r="O1" s="21"/>
      <c r="P1" s="21"/>
      <c r="Q1" s="21"/>
      <c r="R1" s="21"/>
      <c r="S1" s="21"/>
      <c r="T1" s="21"/>
      <c r="U1" s="21"/>
      <c r="V1" s="21"/>
      <c r="W1" s="22"/>
    </row>
    <row r="2" spans="1:23" x14ac:dyDescent="0.25">
      <c r="A2" s="20"/>
      <c r="B2" s="20"/>
      <c r="C2" s="20"/>
      <c r="D2" s="24"/>
      <c r="E2" s="24"/>
      <c r="F2" s="24"/>
      <c r="G2" s="24"/>
      <c r="H2" s="24"/>
      <c r="I2" s="24"/>
      <c r="J2" s="24"/>
      <c r="K2" s="24"/>
      <c r="L2" s="24"/>
      <c r="M2" s="24"/>
      <c r="N2" s="24"/>
      <c r="O2" s="21"/>
      <c r="P2" s="21"/>
      <c r="Q2" s="21"/>
      <c r="R2" s="21"/>
      <c r="S2" s="21"/>
      <c r="T2" s="21"/>
      <c r="U2" s="21"/>
      <c r="V2" s="21"/>
      <c r="W2" s="22"/>
    </row>
    <row r="3" spans="1:23" x14ac:dyDescent="0.25">
      <c r="D3" s="24"/>
      <c r="E3" s="24"/>
      <c r="F3" s="24"/>
      <c r="G3" s="24"/>
      <c r="H3" s="24"/>
      <c r="I3" s="24"/>
      <c r="J3" s="24"/>
      <c r="K3" s="24"/>
      <c r="L3" s="24"/>
      <c r="M3" s="24"/>
      <c r="N3" s="24"/>
    </row>
    <row r="4" spans="1:23" x14ac:dyDescent="0.25">
      <c r="A4" s="14" t="s">
        <v>24</v>
      </c>
      <c r="B4" t="s">
        <v>26</v>
      </c>
      <c r="D4" s="24"/>
      <c r="E4" s="24"/>
      <c r="F4" s="24"/>
      <c r="G4" s="24"/>
      <c r="H4" s="24"/>
      <c r="I4" s="24"/>
      <c r="J4" s="24"/>
      <c r="K4" s="24"/>
      <c r="L4" s="24"/>
      <c r="M4" s="24"/>
      <c r="N4" s="24"/>
    </row>
    <row r="5" spans="1:23" x14ac:dyDescent="0.25">
      <c r="A5" s="15" t="s">
        <v>9</v>
      </c>
      <c r="B5" s="16">
        <v>1510.9099999999999</v>
      </c>
      <c r="D5" s="24"/>
      <c r="E5" s="24"/>
      <c r="F5" s="24"/>
      <c r="G5" s="24"/>
      <c r="H5" s="24"/>
      <c r="I5" s="24"/>
      <c r="J5" s="24"/>
      <c r="K5" s="24"/>
      <c r="L5" s="24"/>
      <c r="M5" s="24"/>
      <c r="N5" s="24"/>
    </row>
    <row r="6" spans="1:23" x14ac:dyDescent="0.25">
      <c r="A6" s="15" t="s">
        <v>6</v>
      </c>
      <c r="B6" s="16">
        <v>3342</v>
      </c>
      <c r="D6" s="24"/>
      <c r="E6" s="24"/>
      <c r="F6" s="24"/>
      <c r="G6" s="24"/>
      <c r="H6" s="24"/>
      <c r="I6" s="24"/>
      <c r="J6" s="24"/>
      <c r="K6" s="24"/>
      <c r="L6" s="24"/>
      <c r="M6" s="24"/>
      <c r="N6" s="24"/>
    </row>
    <row r="7" spans="1:23" x14ac:dyDescent="0.25">
      <c r="A7" s="15" t="s">
        <v>10</v>
      </c>
      <c r="B7" s="16">
        <v>5688</v>
      </c>
    </row>
    <row r="8" spans="1:23" x14ac:dyDescent="0.25">
      <c r="A8" s="15" t="s">
        <v>2</v>
      </c>
      <c r="B8" s="16">
        <v>7775</v>
      </c>
    </row>
    <row r="9" spans="1:23" x14ac:dyDescent="0.25">
      <c r="A9" s="15" t="s">
        <v>11</v>
      </c>
      <c r="B9" s="16">
        <v>1411.26</v>
      </c>
    </row>
    <row r="10" spans="1:23" x14ac:dyDescent="0.25">
      <c r="A10" s="15" t="s">
        <v>8</v>
      </c>
      <c r="B10" s="16">
        <v>2586</v>
      </c>
    </row>
    <row r="11" spans="1:23" x14ac:dyDescent="0.25">
      <c r="A11" s="15" t="s">
        <v>3</v>
      </c>
      <c r="B11" s="16">
        <v>7464</v>
      </c>
    </row>
    <row r="12" spans="1:23" x14ac:dyDescent="0.25">
      <c r="A12" s="15" t="s">
        <v>7</v>
      </c>
      <c r="B12" s="16">
        <v>1857</v>
      </c>
    </row>
    <row r="13" spans="1:23" x14ac:dyDescent="0.25">
      <c r="A13" s="15" t="s">
        <v>4</v>
      </c>
      <c r="B13" s="16">
        <v>10194.1</v>
      </c>
    </row>
    <row r="14" spans="1:23" x14ac:dyDescent="0.25">
      <c r="A14" s="15" t="s">
        <v>12</v>
      </c>
      <c r="B14" s="16">
        <v>12000</v>
      </c>
    </row>
    <row r="15" spans="1:23" x14ac:dyDescent="0.25">
      <c r="A15" s="15" t="s">
        <v>5</v>
      </c>
      <c r="B15" s="16">
        <v>3217</v>
      </c>
    </row>
    <row r="16" spans="1:23" x14ac:dyDescent="0.25">
      <c r="A16" s="15" t="s">
        <v>25</v>
      </c>
      <c r="B16" s="16">
        <v>57045.27</v>
      </c>
    </row>
  </sheetData>
  <mergeCells count="1">
    <mergeCell ref="D1:N6"/>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selection activeCell="K5" sqref="K5"/>
    </sheetView>
  </sheetViews>
  <sheetFormatPr defaultRowHeight="15" x14ac:dyDescent="0.25"/>
  <cols>
    <col min="1" max="1" width="20.28515625" bestFit="1" customWidth="1"/>
    <col min="2" max="2" width="15.140625" bestFit="1" customWidth="1"/>
  </cols>
  <sheetData>
    <row r="1" spans="1:12" x14ac:dyDescent="0.25">
      <c r="C1" s="19" t="s">
        <v>31</v>
      </c>
      <c r="D1" s="19"/>
      <c r="E1" s="19"/>
      <c r="F1" s="19"/>
      <c r="G1" s="19"/>
      <c r="H1" s="19"/>
      <c r="I1" s="19"/>
      <c r="J1" s="19"/>
      <c r="K1" s="19"/>
      <c r="L1" s="19"/>
    </row>
    <row r="3" spans="1:12" x14ac:dyDescent="0.25">
      <c r="A3" s="14" t="s">
        <v>24</v>
      </c>
      <c r="B3" t="s">
        <v>26</v>
      </c>
    </row>
    <row r="4" spans="1:12" x14ac:dyDescent="0.25">
      <c r="A4" s="15" t="s">
        <v>9</v>
      </c>
      <c r="B4" s="16">
        <v>1188.27</v>
      </c>
    </row>
    <row r="5" spans="1:12" x14ac:dyDescent="0.25">
      <c r="A5" s="15" t="s">
        <v>6</v>
      </c>
      <c r="B5" s="16">
        <v>1310</v>
      </c>
    </row>
    <row r="6" spans="1:12" x14ac:dyDescent="0.25">
      <c r="A6" s="15" t="s">
        <v>10</v>
      </c>
      <c r="B6" s="16">
        <v>1900</v>
      </c>
    </row>
    <row r="7" spans="1:12" x14ac:dyDescent="0.25">
      <c r="A7" s="15" t="s">
        <v>2</v>
      </c>
      <c r="B7" s="16">
        <v>3375</v>
      </c>
    </row>
    <row r="8" spans="1:12" x14ac:dyDescent="0.25">
      <c r="A8" s="15" t="s">
        <v>11</v>
      </c>
      <c r="B8" s="16">
        <v>470</v>
      </c>
    </row>
    <row r="9" spans="1:12" x14ac:dyDescent="0.25">
      <c r="A9" s="15" t="s">
        <v>8</v>
      </c>
      <c r="B9" s="16">
        <v>1140</v>
      </c>
    </row>
    <row r="10" spans="1:12" x14ac:dyDescent="0.25">
      <c r="A10" s="15" t="s">
        <v>3</v>
      </c>
      <c r="B10" s="16">
        <v>1737</v>
      </c>
    </row>
    <row r="11" spans="1:12" x14ac:dyDescent="0.25">
      <c r="A11" s="15" t="s">
        <v>7</v>
      </c>
      <c r="B11" s="16">
        <v>939</v>
      </c>
    </row>
    <row r="12" spans="1:12" x14ac:dyDescent="0.25">
      <c r="A12" s="15" t="s">
        <v>4</v>
      </c>
      <c r="B12" s="16">
        <v>4374.1000000000004</v>
      </c>
    </row>
    <row r="13" spans="1:12" x14ac:dyDescent="0.25">
      <c r="A13" s="15" t="s">
        <v>5</v>
      </c>
      <c r="B13" s="16">
        <v>1010</v>
      </c>
    </row>
    <row r="14" spans="1:12" x14ac:dyDescent="0.25">
      <c r="A14" s="15" t="s">
        <v>25</v>
      </c>
      <c r="B14" s="16">
        <v>17443.370000000003</v>
      </c>
    </row>
  </sheetData>
  <mergeCells count="1">
    <mergeCell ref="C1:L1"/>
  </mergeCells>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opLeftCell="A39" zoomScale="166" zoomScaleNormal="166" workbookViewId="0">
      <selection sqref="A1:D51"/>
    </sheetView>
  </sheetViews>
  <sheetFormatPr defaultRowHeight="15" x14ac:dyDescent="0.25"/>
  <cols>
    <col min="1" max="1" width="11.85546875" bestFit="1" customWidth="1"/>
    <col min="2" max="2" width="24.140625" bestFit="1" customWidth="1"/>
    <col min="3" max="3" width="11.28515625" bestFit="1" customWidth="1"/>
    <col min="4" max="4" width="12.5703125" customWidth="1"/>
  </cols>
  <sheetData>
    <row r="1" spans="1:6" x14ac:dyDescent="0.25">
      <c r="A1" s="3" t="s">
        <v>0</v>
      </c>
      <c r="B1" s="3" t="s">
        <v>14</v>
      </c>
      <c r="C1" s="8" t="s">
        <v>1</v>
      </c>
      <c r="D1" s="8" t="s">
        <v>32</v>
      </c>
      <c r="E1" s="17"/>
      <c r="F1" s="17"/>
    </row>
    <row r="2" spans="1:6" x14ac:dyDescent="0.25">
      <c r="A2" s="4">
        <v>44470</v>
      </c>
      <c r="B2" s="5" t="s">
        <v>2</v>
      </c>
      <c r="C2" s="9">
        <v>2300</v>
      </c>
      <c r="D2" t="s">
        <v>33</v>
      </c>
    </row>
    <row r="3" spans="1:6" x14ac:dyDescent="0.25">
      <c r="A3" s="6">
        <v>44470</v>
      </c>
      <c r="B3" s="7" t="s">
        <v>3</v>
      </c>
      <c r="C3" s="9">
        <v>767</v>
      </c>
      <c r="D3" t="s">
        <v>33</v>
      </c>
    </row>
    <row r="4" spans="1:6" x14ac:dyDescent="0.25">
      <c r="A4" s="6">
        <v>44470</v>
      </c>
      <c r="B4" s="7" t="s">
        <v>4</v>
      </c>
      <c r="C4" s="10">
        <v>2500</v>
      </c>
      <c r="D4" t="s">
        <v>33</v>
      </c>
    </row>
    <row r="5" spans="1:6" x14ac:dyDescent="0.25">
      <c r="A5" s="6">
        <v>44473</v>
      </c>
      <c r="B5" s="7" t="s">
        <v>5</v>
      </c>
      <c r="C5" s="9">
        <v>710</v>
      </c>
      <c r="D5" t="s">
        <v>33</v>
      </c>
    </row>
    <row r="6" spans="1:6" x14ac:dyDescent="0.25">
      <c r="A6" s="4">
        <v>44473</v>
      </c>
      <c r="B6" s="5" t="s">
        <v>6</v>
      </c>
      <c r="C6" s="9">
        <v>760</v>
      </c>
      <c r="D6" t="s">
        <v>33</v>
      </c>
    </row>
    <row r="7" spans="1:6" x14ac:dyDescent="0.25">
      <c r="A7" s="6">
        <v>44476</v>
      </c>
      <c r="B7" s="7" t="s">
        <v>10</v>
      </c>
      <c r="C7" s="10">
        <v>1900</v>
      </c>
      <c r="D7" t="s">
        <v>34</v>
      </c>
    </row>
    <row r="8" spans="1:6" x14ac:dyDescent="0.25">
      <c r="A8" s="4">
        <v>44477</v>
      </c>
      <c r="B8" s="5" t="s">
        <v>7</v>
      </c>
      <c r="C8" s="9">
        <v>450</v>
      </c>
      <c r="D8" t="s">
        <v>34</v>
      </c>
    </row>
    <row r="9" spans="1:6" x14ac:dyDescent="0.25">
      <c r="A9" s="6">
        <v>44484</v>
      </c>
      <c r="B9" s="7" t="s">
        <v>8</v>
      </c>
      <c r="C9" s="9">
        <v>620</v>
      </c>
      <c r="D9" t="s">
        <v>34</v>
      </c>
    </row>
    <row r="10" spans="1:6" x14ac:dyDescent="0.25">
      <c r="A10" s="6">
        <v>44485</v>
      </c>
      <c r="B10" s="7" t="s">
        <v>11</v>
      </c>
      <c r="C10" s="9">
        <v>470</v>
      </c>
      <c r="D10" t="s">
        <v>33</v>
      </c>
    </row>
    <row r="11" spans="1:6" x14ac:dyDescent="0.25">
      <c r="A11" s="6">
        <v>44487</v>
      </c>
      <c r="B11" s="7" t="s">
        <v>3</v>
      </c>
      <c r="C11" s="9">
        <v>970</v>
      </c>
      <c r="D11" t="s">
        <v>33</v>
      </c>
    </row>
    <row r="12" spans="1:6" x14ac:dyDescent="0.25">
      <c r="A12" s="6">
        <v>44487</v>
      </c>
      <c r="B12" s="5" t="s">
        <v>2</v>
      </c>
      <c r="C12" s="10">
        <v>1075</v>
      </c>
      <c r="D12" t="s">
        <v>33</v>
      </c>
    </row>
    <row r="13" spans="1:6" x14ac:dyDescent="0.25">
      <c r="A13" s="6">
        <v>44488</v>
      </c>
      <c r="B13" s="7" t="s">
        <v>7</v>
      </c>
      <c r="C13" s="9">
        <v>489</v>
      </c>
      <c r="D13" t="s">
        <v>34</v>
      </c>
    </row>
    <row r="14" spans="1:6" x14ac:dyDescent="0.25">
      <c r="A14" s="6">
        <v>44491</v>
      </c>
      <c r="B14" s="7" t="s">
        <v>4</v>
      </c>
      <c r="C14" s="10">
        <v>1574.1</v>
      </c>
      <c r="D14" t="s">
        <v>33</v>
      </c>
    </row>
    <row r="15" spans="1:6" x14ac:dyDescent="0.25">
      <c r="A15" s="6">
        <v>44491</v>
      </c>
      <c r="B15" s="7" t="s">
        <v>6</v>
      </c>
      <c r="C15" s="9">
        <v>550</v>
      </c>
      <c r="D15" t="s">
        <v>33</v>
      </c>
    </row>
    <row r="16" spans="1:6" x14ac:dyDescent="0.25">
      <c r="A16" s="6">
        <v>44494</v>
      </c>
      <c r="B16" s="7" t="s">
        <v>9</v>
      </c>
      <c r="C16" s="9">
        <v>423</v>
      </c>
      <c r="D16" t="s">
        <v>34</v>
      </c>
    </row>
    <row r="17" spans="1:4" x14ac:dyDescent="0.25">
      <c r="A17" s="6">
        <v>44496</v>
      </c>
      <c r="B17" s="7" t="s">
        <v>9</v>
      </c>
      <c r="C17" s="9">
        <v>358.22</v>
      </c>
      <c r="D17" t="s">
        <v>34</v>
      </c>
    </row>
    <row r="18" spans="1:4" x14ac:dyDescent="0.25">
      <c r="A18" s="6">
        <v>44496</v>
      </c>
      <c r="B18" s="7" t="s">
        <v>8</v>
      </c>
      <c r="C18" s="9">
        <v>520</v>
      </c>
      <c r="D18" t="s">
        <v>34</v>
      </c>
    </row>
    <row r="19" spans="1:4" x14ac:dyDescent="0.25">
      <c r="A19" s="4">
        <v>44497</v>
      </c>
      <c r="B19" s="5" t="s">
        <v>5</v>
      </c>
      <c r="C19" s="9">
        <v>300</v>
      </c>
      <c r="D19" t="s">
        <v>33</v>
      </c>
    </row>
    <row r="20" spans="1:4" x14ac:dyDescent="0.25">
      <c r="A20" s="4">
        <v>44498</v>
      </c>
      <c r="B20" s="5" t="s">
        <v>9</v>
      </c>
      <c r="C20" s="9">
        <v>407.05</v>
      </c>
      <c r="D20" t="s">
        <v>34</v>
      </c>
    </row>
    <row r="21" spans="1:4" x14ac:dyDescent="0.25">
      <c r="A21" s="4">
        <v>44499</v>
      </c>
      <c r="B21" s="5" t="s">
        <v>4</v>
      </c>
      <c r="C21" s="9">
        <v>300</v>
      </c>
      <c r="D21" t="s">
        <v>33</v>
      </c>
    </row>
    <row r="22" spans="1:4" x14ac:dyDescent="0.25">
      <c r="A22" s="6">
        <v>44501</v>
      </c>
      <c r="B22" s="7" t="s">
        <v>3</v>
      </c>
      <c r="C22" s="10">
        <v>2327</v>
      </c>
      <c r="D22" t="s">
        <v>33</v>
      </c>
    </row>
    <row r="23" spans="1:4" x14ac:dyDescent="0.25">
      <c r="A23" s="6">
        <v>44502</v>
      </c>
      <c r="B23" s="7" t="s">
        <v>10</v>
      </c>
      <c r="C23" s="9">
        <v>1150</v>
      </c>
      <c r="D23" t="s">
        <v>34</v>
      </c>
    </row>
    <row r="24" spans="1:4" x14ac:dyDescent="0.25">
      <c r="A24" s="6">
        <v>44504</v>
      </c>
      <c r="B24" s="7" t="s">
        <v>10</v>
      </c>
      <c r="C24" s="10">
        <v>1138</v>
      </c>
      <c r="D24" t="s">
        <v>34</v>
      </c>
    </row>
    <row r="25" spans="1:4" x14ac:dyDescent="0.25">
      <c r="A25" s="4">
        <v>44505</v>
      </c>
      <c r="B25" s="5" t="s">
        <v>13</v>
      </c>
      <c r="C25" s="9">
        <v>500</v>
      </c>
      <c r="D25" t="s">
        <v>33</v>
      </c>
    </row>
    <row r="26" spans="1:4" x14ac:dyDescent="0.25">
      <c r="A26" s="4">
        <v>44508</v>
      </c>
      <c r="B26" s="5" t="s">
        <v>6</v>
      </c>
      <c r="C26" s="9">
        <v>702</v>
      </c>
      <c r="D26" t="s">
        <v>33</v>
      </c>
    </row>
    <row r="27" spans="1:4" x14ac:dyDescent="0.25">
      <c r="A27" s="6">
        <v>44509</v>
      </c>
      <c r="B27" s="7" t="s">
        <v>4</v>
      </c>
      <c r="C27" s="10">
        <v>1600</v>
      </c>
      <c r="D27" t="s">
        <v>33</v>
      </c>
    </row>
    <row r="28" spans="1:4" x14ac:dyDescent="0.25">
      <c r="A28" s="6">
        <v>44512</v>
      </c>
      <c r="B28" s="7" t="s">
        <v>5</v>
      </c>
      <c r="C28" s="9">
        <v>600</v>
      </c>
      <c r="D28" t="s">
        <v>33</v>
      </c>
    </row>
    <row r="29" spans="1:4" x14ac:dyDescent="0.25">
      <c r="A29" s="4">
        <v>44515</v>
      </c>
      <c r="B29" s="5" t="s">
        <v>13</v>
      </c>
      <c r="C29" s="9">
        <v>900</v>
      </c>
      <c r="D29" t="s">
        <v>33</v>
      </c>
    </row>
    <row r="30" spans="1:4" x14ac:dyDescent="0.25">
      <c r="A30" s="6">
        <v>44515</v>
      </c>
      <c r="B30" s="5" t="s">
        <v>6</v>
      </c>
      <c r="C30" s="9">
        <v>150</v>
      </c>
      <c r="D30" t="s">
        <v>33</v>
      </c>
    </row>
    <row r="31" spans="1:4" x14ac:dyDescent="0.25">
      <c r="A31" s="4">
        <v>44515</v>
      </c>
      <c r="B31" s="5" t="s">
        <v>2</v>
      </c>
      <c r="C31" s="9">
        <v>2100</v>
      </c>
      <c r="D31" t="s">
        <v>33</v>
      </c>
    </row>
    <row r="32" spans="1:4" x14ac:dyDescent="0.25">
      <c r="A32" s="4">
        <v>44517</v>
      </c>
      <c r="B32" s="5" t="s">
        <v>11</v>
      </c>
      <c r="C32" s="9">
        <v>470.63</v>
      </c>
      <c r="D32" t="s">
        <v>33</v>
      </c>
    </row>
    <row r="33" spans="1:4" x14ac:dyDescent="0.25">
      <c r="A33" s="4">
        <v>44517</v>
      </c>
      <c r="B33" s="5" t="s">
        <v>9</v>
      </c>
      <c r="C33" s="9">
        <v>322.64</v>
      </c>
      <c r="D33" t="s">
        <v>34</v>
      </c>
    </row>
    <row r="34" spans="1:4" x14ac:dyDescent="0.25">
      <c r="A34" s="4">
        <v>44518</v>
      </c>
      <c r="B34" s="7" t="s">
        <v>8</v>
      </c>
      <c r="C34" s="9">
        <v>428</v>
      </c>
      <c r="D34" t="s">
        <v>34</v>
      </c>
    </row>
    <row r="35" spans="1:4" x14ac:dyDescent="0.25">
      <c r="A35" s="4">
        <v>44519</v>
      </c>
      <c r="B35" s="5" t="s">
        <v>5</v>
      </c>
      <c r="C35" s="9">
        <v>447</v>
      </c>
      <c r="D35" t="s">
        <v>33</v>
      </c>
    </row>
    <row r="36" spans="1:4" x14ac:dyDescent="0.25">
      <c r="A36" s="4">
        <v>44522</v>
      </c>
      <c r="B36" s="5" t="s">
        <v>4</v>
      </c>
      <c r="C36" s="10">
        <v>1720</v>
      </c>
      <c r="D36" t="s">
        <v>33</v>
      </c>
    </row>
    <row r="37" spans="1:4" x14ac:dyDescent="0.25">
      <c r="A37" s="6">
        <v>44524</v>
      </c>
      <c r="B37" s="7" t="s">
        <v>6</v>
      </c>
      <c r="C37" s="9">
        <v>540</v>
      </c>
      <c r="D37" t="s">
        <v>33</v>
      </c>
    </row>
    <row r="38" spans="1:4" x14ac:dyDescent="0.25">
      <c r="A38" s="4">
        <v>44525</v>
      </c>
      <c r="B38" s="5" t="s">
        <v>7</v>
      </c>
      <c r="C38" s="9">
        <v>314</v>
      </c>
      <c r="D38" t="s">
        <v>34</v>
      </c>
    </row>
    <row r="39" spans="1:4" x14ac:dyDescent="0.25">
      <c r="A39" s="4">
        <v>44526</v>
      </c>
      <c r="B39" s="5" t="s">
        <v>8</v>
      </c>
      <c r="C39" s="9">
        <v>518</v>
      </c>
      <c r="D39" t="s">
        <v>34</v>
      </c>
    </row>
    <row r="40" spans="1:4" x14ac:dyDescent="0.25">
      <c r="A40" s="4">
        <v>44526</v>
      </c>
      <c r="B40" s="7" t="s">
        <v>3</v>
      </c>
      <c r="C40" s="10">
        <v>2000</v>
      </c>
      <c r="D40" t="s">
        <v>33</v>
      </c>
    </row>
    <row r="41" spans="1:4" x14ac:dyDescent="0.25">
      <c r="A41" s="6">
        <v>44529</v>
      </c>
      <c r="B41" s="7" t="s">
        <v>7</v>
      </c>
      <c r="C41" s="9">
        <v>337</v>
      </c>
      <c r="D41" t="s">
        <v>34</v>
      </c>
    </row>
    <row r="42" spans="1:4" x14ac:dyDescent="0.25">
      <c r="A42" s="4">
        <v>44530</v>
      </c>
      <c r="B42" s="5" t="s">
        <v>8</v>
      </c>
      <c r="C42" s="9">
        <v>500</v>
      </c>
      <c r="D42" t="s">
        <v>34</v>
      </c>
    </row>
    <row r="43" spans="1:4" x14ac:dyDescent="0.25">
      <c r="A43" s="4">
        <v>44531</v>
      </c>
      <c r="B43" s="5" t="s">
        <v>4</v>
      </c>
      <c r="C43" s="10">
        <v>2500</v>
      </c>
      <c r="D43" t="s">
        <v>33</v>
      </c>
    </row>
    <row r="44" spans="1:4" x14ac:dyDescent="0.25">
      <c r="A44" s="6">
        <v>44534</v>
      </c>
      <c r="B44" s="7" t="s">
        <v>5</v>
      </c>
      <c r="C44" s="9">
        <v>710</v>
      </c>
      <c r="D44" t="s">
        <v>33</v>
      </c>
    </row>
    <row r="45" spans="1:4" x14ac:dyDescent="0.25">
      <c r="A45" s="4">
        <v>44537</v>
      </c>
      <c r="B45" s="5" t="s">
        <v>2</v>
      </c>
      <c r="C45" s="9">
        <v>2300</v>
      </c>
      <c r="D45" t="s">
        <v>33</v>
      </c>
    </row>
    <row r="46" spans="1:4" x14ac:dyDescent="0.25">
      <c r="A46" s="4">
        <v>44539</v>
      </c>
      <c r="B46" s="5" t="s">
        <v>12</v>
      </c>
      <c r="C46" s="9">
        <v>12000</v>
      </c>
      <c r="D46" t="s">
        <v>34</v>
      </c>
    </row>
    <row r="47" spans="1:4" x14ac:dyDescent="0.25">
      <c r="A47" s="4">
        <v>44545</v>
      </c>
      <c r="B47" s="7" t="s">
        <v>10</v>
      </c>
      <c r="C47" s="9">
        <v>1500</v>
      </c>
      <c r="D47" t="s">
        <v>34</v>
      </c>
    </row>
    <row r="48" spans="1:4" x14ac:dyDescent="0.25">
      <c r="A48" s="4">
        <v>44547</v>
      </c>
      <c r="B48" s="5" t="s">
        <v>11</v>
      </c>
      <c r="C48" s="9">
        <v>470.63</v>
      </c>
      <c r="D48" t="s">
        <v>33</v>
      </c>
    </row>
    <row r="49" spans="1:4" x14ac:dyDescent="0.25">
      <c r="A49" s="4">
        <v>44550</v>
      </c>
      <c r="B49" s="5" t="s">
        <v>7</v>
      </c>
      <c r="C49" s="9">
        <v>267</v>
      </c>
      <c r="D49" t="s">
        <v>34</v>
      </c>
    </row>
    <row r="50" spans="1:4" x14ac:dyDescent="0.25">
      <c r="A50" s="4">
        <v>44553</v>
      </c>
      <c r="B50" s="5" t="s">
        <v>6</v>
      </c>
      <c r="C50" s="9">
        <v>640</v>
      </c>
      <c r="D50" t="s">
        <v>33</v>
      </c>
    </row>
    <row r="51" spans="1:4" x14ac:dyDescent="0.25">
      <c r="A51" s="4">
        <v>44553</v>
      </c>
      <c r="B51" s="5" t="s">
        <v>5</v>
      </c>
      <c r="C51" s="9">
        <v>450</v>
      </c>
      <c r="D51" t="s">
        <v>33</v>
      </c>
    </row>
  </sheetData>
  <autoFilter ref="A1:D51"/>
  <dataValidations count="2">
    <dataValidation type="list" allowBlank="1" showInputMessage="1" showErrorMessage="1" sqref="D2:D6 D10:D12 D14:D15 D19 D21:D22 D25:D32 D35:D37 D40 D43:D45 D48 D50:D51">
      <formula1>"Essentials,Non-Essentials"</formula1>
    </dataValidation>
    <dataValidation type="list" allowBlank="1" showInputMessage="1" showErrorMessage="1" sqref="D7:D9 D13 D16:D18 D20 D23:D24 D33:D34 D38:D39 D41:D42 D46:D47 D49">
      <formula1>"Non-Essentials"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zoomScale="87" zoomScaleNormal="87" workbookViewId="0">
      <selection activeCell="G5" sqref="G5"/>
    </sheetView>
  </sheetViews>
  <sheetFormatPr defaultRowHeight="15" x14ac:dyDescent="0.25"/>
  <cols>
    <col min="1" max="1" width="11.85546875" bestFit="1" customWidth="1"/>
    <col min="2" max="2" width="21.42578125" customWidth="1"/>
    <col min="3" max="3" width="11.28515625" bestFit="1" customWidth="1"/>
    <col min="4" max="4" width="14.28515625" bestFit="1" customWidth="1"/>
    <col min="5" max="5" width="13.140625" customWidth="1"/>
  </cols>
  <sheetData>
    <row r="1" spans="1:10" ht="15" customHeight="1" x14ac:dyDescent="0.25">
      <c r="A1" s="34" t="s">
        <v>36</v>
      </c>
      <c r="B1" s="34"/>
      <c r="C1" s="34"/>
      <c r="D1" s="34"/>
      <c r="E1" s="34"/>
      <c r="F1" s="34"/>
      <c r="G1" s="34"/>
      <c r="H1" s="35"/>
      <c r="I1" s="35"/>
      <c r="J1" s="35"/>
    </row>
    <row r="2" spans="1:10" x14ac:dyDescent="0.25">
      <c r="A2" s="34"/>
      <c r="B2" s="34"/>
      <c r="C2" s="34"/>
      <c r="D2" s="34"/>
      <c r="E2" s="34"/>
      <c r="F2" s="34"/>
      <c r="G2" s="34"/>
      <c r="H2" s="35"/>
      <c r="I2" s="35"/>
      <c r="J2" s="35"/>
    </row>
    <row r="3" spans="1:10" x14ac:dyDescent="0.25">
      <c r="A3" s="25" t="s">
        <v>0</v>
      </c>
      <c r="B3" s="25" t="s">
        <v>14</v>
      </c>
      <c r="C3" s="26" t="s">
        <v>1</v>
      </c>
      <c r="D3" s="26" t="s">
        <v>32</v>
      </c>
      <c r="E3" s="26" t="s">
        <v>35</v>
      </c>
    </row>
    <row r="4" spans="1:10" x14ac:dyDescent="0.25">
      <c r="A4" s="27">
        <v>44470</v>
      </c>
      <c r="B4" s="28" t="s">
        <v>2</v>
      </c>
      <c r="C4" s="29">
        <v>2300</v>
      </c>
      <c r="D4" s="30" t="s">
        <v>33</v>
      </c>
      <c r="E4" t="str">
        <f>IF(C4&gt;2000,"Over Budget","Under Budget")</f>
        <v>Over Budget</v>
      </c>
    </row>
    <row r="5" spans="1:10" x14ac:dyDescent="0.25">
      <c r="A5" s="31">
        <v>44470</v>
      </c>
      <c r="B5" s="32" t="s">
        <v>3</v>
      </c>
      <c r="C5" s="29">
        <v>767</v>
      </c>
      <c r="D5" s="30" t="s">
        <v>33</v>
      </c>
      <c r="E5" t="str">
        <f t="shared" ref="E5:E53" si="0">IF(C5&gt;2000,"Over Budget","Under Budget")</f>
        <v>Under Budget</v>
      </c>
    </row>
    <row r="6" spans="1:10" x14ac:dyDescent="0.25">
      <c r="A6" s="31">
        <v>44470</v>
      </c>
      <c r="B6" s="32" t="s">
        <v>4</v>
      </c>
      <c r="C6" s="33">
        <v>2500</v>
      </c>
      <c r="D6" s="30" t="s">
        <v>33</v>
      </c>
      <c r="E6" t="str">
        <f t="shared" si="0"/>
        <v>Over Budget</v>
      </c>
    </row>
    <row r="7" spans="1:10" x14ac:dyDescent="0.25">
      <c r="A7" s="31">
        <v>44473</v>
      </c>
      <c r="B7" s="32" t="s">
        <v>5</v>
      </c>
      <c r="C7" s="29">
        <v>710</v>
      </c>
      <c r="D7" s="30" t="s">
        <v>33</v>
      </c>
      <c r="E7" t="str">
        <f t="shared" si="0"/>
        <v>Under Budget</v>
      </c>
    </row>
    <row r="8" spans="1:10" x14ac:dyDescent="0.25">
      <c r="A8" s="27">
        <v>44473</v>
      </c>
      <c r="B8" s="28" t="s">
        <v>6</v>
      </c>
      <c r="C8" s="29">
        <v>760</v>
      </c>
      <c r="D8" s="30" t="s">
        <v>33</v>
      </c>
      <c r="E8" t="str">
        <f t="shared" si="0"/>
        <v>Under Budget</v>
      </c>
    </row>
    <row r="9" spans="1:10" x14ac:dyDescent="0.25">
      <c r="A9" s="31">
        <v>44476</v>
      </c>
      <c r="B9" s="32" t="s">
        <v>10</v>
      </c>
      <c r="C9" s="33">
        <v>1900</v>
      </c>
      <c r="D9" s="30" t="s">
        <v>34</v>
      </c>
      <c r="E9" t="str">
        <f t="shared" si="0"/>
        <v>Under Budget</v>
      </c>
    </row>
    <row r="10" spans="1:10" x14ac:dyDescent="0.25">
      <c r="A10" s="27">
        <v>44477</v>
      </c>
      <c r="B10" s="28" t="s">
        <v>7</v>
      </c>
      <c r="C10" s="29">
        <v>450</v>
      </c>
      <c r="D10" s="30" t="s">
        <v>34</v>
      </c>
      <c r="E10" t="str">
        <f t="shared" si="0"/>
        <v>Under Budget</v>
      </c>
    </row>
    <row r="11" spans="1:10" x14ac:dyDescent="0.25">
      <c r="A11" s="31">
        <v>44484</v>
      </c>
      <c r="B11" s="32" t="s">
        <v>8</v>
      </c>
      <c r="C11" s="29">
        <v>620</v>
      </c>
      <c r="D11" s="30" t="s">
        <v>34</v>
      </c>
      <c r="E11" t="str">
        <f t="shared" si="0"/>
        <v>Under Budget</v>
      </c>
    </row>
    <row r="12" spans="1:10" x14ac:dyDescent="0.25">
      <c r="A12" s="31">
        <v>44485</v>
      </c>
      <c r="B12" s="32" t="s">
        <v>11</v>
      </c>
      <c r="C12" s="29">
        <v>470</v>
      </c>
      <c r="D12" s="30" t="s">
        <v>33</v>
      </c>
      <c r="E12" t="str">
        <f t="shared" si="0"/>
        <v>Under Budget</v>
      </c>
    </row>
    <row r="13" spans="1:10" x14ac:dyDescent="0.25">
      <c r="A13" s="31">
        <v>44487</v>
      </c>
      <c r="B13" s="32" t="s">
        <v>3</v>
      </c>
      <c r="C13" s="29">
        <v>970</v>
      </c>
      <c r="D13" s="30" t="s">
        <v>33</v>
      </c>
      <c r="E13" t="str">
        <f t="shared" si="0"/>
        <v>Under Budget</v>
      </c>
    </row>
    <row r="14" spans="1:10" x14ac:dyDescent="0.25">
      <c r="A14" s="31">
        <v>44487</v>
      </c>
      <c r="B14" s="28" t="s">
        <v>2</v>
      </c>
      <c r="C14" s="33">
        <v>1075</v>
      </c>
      <c r="D14" s="30" t="s">
        <v>33</v>
      </c>
      <c r="E14" t="str">
        <f t="shared" si="0"/>
        <v>Under Budget</v>
      </c>
    </row>
    <row r="15" spans="1:10" x14ac:dyDescent="0.25">
      <c r="A15" s="31">
        <v>44488</v>
      </c>
      <c r="B15" s="32" t="s">
        <v>7</v>
      </c>
      <c r="C15" s="29">
        <v>489</v>
      </c>
      <c r="D15" s="30" t="s">
        <v>34</v>
      </c>
      <c r="E15" t="str">
        <f t="shared" si="0"/>
        <v>Under Budget</v>
      </c>
    </row>
    <row r="16" spans="1:10" x14ac:dyDescent="0.25">
      <c r="A16" s="31">
        <v>44491</v>
      </c>
      <c r="B16" s="32" t="s">
        <v>4</v>
      </c>
      <c r="C16" s="33">
        <v>1574.1</v>
      </c>
      <c r="D16" s="30" t="s">
        <v>33</v>
      </c>
      <c r="E16" t="str">
        <f t="shared" si="0"/>
        <v>Under Budget</v>
      </c>
    </row>
    <row r="17" spans="1:5" x14ac:dyDescent="0.25">
      <c r="A17" s="31">
        <v>44491</v>
      </c>
      <c r="B17" s="32" t="s">
        <v>6</v>
      </c>
      <c r="C17" s="29">
        <v>550</v>
      </c>
      <c r="D17" s="30" t="s">
        <v>33</v>
      </c>
      <c r="E17" t="str">
        <f t="shared" si="0"/>
        <v>Under Budget</v>
      </c>
    </row>
    <row r="18" spans="1:5" x14ac:dyDescent="0.25">
      <c r="A18" s="31">
        <v>44494</v>
      </c>
      <c r="B18" s="32" t="s">
        <v>9</v>
      </c>
      <c r="C18" s="29">
        <v>423</v>
      </c>
      <c r="D18" s="30" t="s">
        <v>34</v>
      </c>
      <c r="E18" t="str">
        <f t="shared" si="0"/>
        <v>Under Budget</v>
      </c>
    </row>
    <row r="19" spans="1:5" x14ac:dyDescent="0.25">
      <c r="A19" s="31">
        <v>44496</v>
      </c>
      <c r="B19" s="32" t="s">
        <v>9</v>
      </c>
      <c r="C19" s="29">
        <v>358.22</v>
      </c>
      <c r="D19" s="30" t="s">
        <v>34</v>
      </c>
      <c r="E19" t="str">
        <f t="shared" si="0"/>
        <v>Under Budget</v>
      </c>
    </row>
    <row r="20" spans="1:5" x14ac:dyDescent="0.25">
      <c r="A20" s="31">
        <v>44496</v>
      </c>
      <c r="B20" s="32" t="s">
        <v>8</v>
      </c>
      <c r="C20" s="29">
        <v>520</v>
      </c>
      <c r="D20" s="30" t="s">
        <v>34</v>
      </c>
      <c r="E20" t="str">
        <f t="shared" si="0"/>
        <v>Under Budget</v>
      </c>
    </row>
    <row r="21" spans="1:5" x14ac:dyDescent="0.25">
      <c r="A21" s="27">
        <v>44497</v>
      </c>
      <c r="B21" s="28" t="s">
        <v>5</v>
      </c>
      <c r="C21" s="29">
        <v>300</v>
      </c>
      <c r="D21" s="30" t="s">
        <v>33</v>
      </c>
      <c r="E21" t="str">
        <f t="shared" si="0"/>
        <v>Under Budget</v>
      </c>
    </row>
    <row r="22" spans="1:5" x14ac:dyDescent="0.25">
      <c r="A22" s="27">
        <v>44498</v>
      </c>
      <c r="B22" s="28" t="s">
        <v>9</v>
      </c>
      <c r="C22" s="29">
        <v>407.05</v>
      </c>
      <c r="D22" s="30" t="s">
        <v>34</v>
      </c>
      <c r="E22" t="str">
        <f t="shared" si="0"/>
        <v>Under Budget</v>
      </c>
    </row>
    <row r="23" spans="1:5" x14ac:dyDescent="0.25">
      <c r="A23" s="27">
        <v>44499</v>
      </c>
      <c r="B23" s="28" t="s">
        <v>4</v>
      </c>
      <c r="C23" s="29">
        <v>300</v>
      </c>
      <c r="D23" s="30" t="s">
        <v>33</v>
      </c>
      <c r="E23" t="str">
        <f t="shared" si="0"/>
        <v>Under Budget</v>
      </c>
    </row>
    <row r="24" spans="1:5" x14ac:dyDescent="0.25">
      <c r="A24" s="31">
        <v>44501</v>
      </c>
      <c r="B24" s="32" t="s">
        <v>3</v>
      </c>
      <c r="C24" s="33">
        <v>2327</v>
      </c>
      <c r="D24" s="30" t="s">
        <v>33</v>
      </c>
      <c r="E24" t="str">
        <f t="shared" si="0"/>
        <v>Over Budget</v>
      </c>
    </row>
    <row r="25" spans="1:5" x14ac:dyDescent="0.25">
      <c r="A25" s="31">
        <v>44502</v>
      </c>
      <c r="B25" s="32" t="s">
        <v>10</v>
      </c>
      <c r="C25" s="29">
        <v>1150</v>
      </c>
      <c r="D25" s="30" t="s">
        <v>34</v>
      </c>
      <c r="E25" t="str">
        <f t="shared" si="0"/>
        <v>Under Budget</v>
      </c>
    </row>
    <row r="26" spans="1:5" x14ac:dyDescent="0.25">
      <c r="A26" s="31">
        <v>44504</v>
      </c>
      <c r="B26" s="32" t="s">
        <v>10</v>
      </c>
      <c r="C26" s="33">
        <v>1138</v>
      </c>
      <c r="D26" s="30" t="s">
        <v>34</v>
      </c>
      <c r="E26" t="str">
        <f t="shared" si="0"/>
        <v>Under Budget</v>
      </c>
    </row>
    <row r="27" spans="1:5" x14ac:dyDescent="0.25">
      <c r="A27" s="27">
        <v>44505</v>
      </c>
      <c r="B27" s="28" t="s">
        <v>13</v>
      </c>
      <c r="C27" s="29">
        <v>500</v>
      </c>
      <c r="D27" s="30" t="s">
        <v>33</v>
      </c>
      <c r="E27" t="str">
        <f t="shared" si="0"/>
        <v>Under Budget</v>
      </c>
    </row>
    <row r="28" spans="1:5" x14ac:dyDescent="0.25">
      <c r="A28" s="27">
        <v>44508</v>
      </c>
      <c r="B28" s="28" t="s">
        <v>6</v>
      </c>
      <c r="C28" s="29">
        <v>702</v>
      </c>
      <c r="D28" s="30" t="s">
        <v>33</v>
      </c>
      <c r="E28" t="str">
        <f t="shared" si="0"/>
        <v>Under Budget</v>
      </c>
    </row>
    <row r="29" spans="1:5" x14ac:dyDescent="0.25">
      <c r="A29" s="31">
        <v>44509</v>
      </c>
      <c r="B29" s="32" t="s">
        <v>4</v>
      </c>
      <c r="C29" s="33">
        <v>1600</v>
      </c>
      <c r="D29" s="30" t="s">
        <v>33</v>
      </c>
      <c r="E29" t="str">
        <f t="shared" si="0"/>
        <v>Under Budget</v>
      </c>
    </row>
    <row r="30" spans="1:5" x14ac:dyDescent="0.25">
      <c r="A30" s="31">
        <v>44512</v>
      </c>
      <c r="B30" s="32" t="s">
        <v>5</v>
      </c>
      <c r="C30" s="29">
        <v>600</v>
      </c>
      <c r="D30" s="30" t="s">
        <v>33</v>
      </c>
      <c r="E30" t="str">
        <f t="shared" si="0"/>
        <v>Under Budget</v>
      </c>
    </row>
    <row r="31" spans="1:5" x14ac:dyDescent="0.25">
      <c r="A31" s="27">
        <v>44515</v>
      </c>
      <c r="B31" s="28" t="s">
        <v>13</v>
      </c>
      <c r="C31" s="29">
        <v>900</v>
      </c>
      <c r="D31" s="30" t="s">
        <v>33</v>
      </c>
      <c r="E31" t="str">
        <f t="shared" si="0"/>
        <v>Under Budget</v>
      </c>
    </row>
    <row r="32" spans="1:5" x14ac:dyDescent="0.25">
      <c r="A32" s="31">
        <v>44515</v>
      </c>
      <c r="B32" s="28" t="s">
        <v>6</v>
      </c>
      <c r="C32" s="29">
        <v>150</v>
      </c>
      <c r="D32" s="30" t="s">
        <v>33</v>
      </c>
      <c r="E32" t="str">
        <f t="shared" si="0"/>
        <v>Under Budget</v>
      </c>
    </row>
    <row r="33" spans="1:5" x14ac:dyDescent="0.25">
      <c r="A33" s="27">
        <v>44515</v>
      </c>
      <c r="B33" s="28" t="s">
        <v>2</v>
      </c>
      <c r="C33" s="29">
        <v>2100</v>
      </c>
      <c r="D33" s="30" t="s">
        <v>33</v>
      </c>
      <c r="E33" t="str">
        <f t="shared" si="0"/>
        <v>Over Budget</v>
      </c>
    </row>
    <row r="34" spans="1:5" x14ac:dyDescent="0.25">
      <c r="A34" s="27">
        <v>44517</v>
      </c>
      <c r="B34" s="28" t="s">
        <v>11</v>
      </c>
      <c r="C34" s="29">
        <v>470.63</v>
      </c>
      <c r="D34" s="30" t="s">
        <v>33</v>
      </c>
      <c r="E34" t="str">
        <f t="shared" si="0"/>
        <v>Under Budget</v>
      </c>
    </row>
    <row r="35" spans="1:5" x14ac:dyDescent="0.25">
      <c r="A35" s="27">
        <v>44517</v>
      </c>
      <c r="B35" s="28" t="s">
        <v>9</v>
      </c>
      <c r="C35" s="29">
        <v>322.64</v>
      </c>
      <c r="D35" s="30" t="s">
        <v>34</v>
      </c>
      <c r="E35" t="str">
        <f t="shared" si="0"/>
        <v>Under Budget</v>
      </c>
    </row>
    <row r="36" spans="1:5" x14ac:dyDescent="0.25">
      <c r="A36" s="27">
        <v>44518</v>
      </c>
      <c r="B36" s="32" t="s">
        <v>8</v>
      </c>
      <c r="C36" s="29">
        <v>428</v>
      </c>
      <c r="D36" s="30" t="s">
        <v>34</v>
      </c>
      <c r="E36" t="str">
        <f t="shared" si="0"/>
        <v>Under Budget</v>
      </c>
    </row>
    <row r="37" spans="1:5" x14ac:dyDescent="0.25">
      <c r="A37" s="27">
        <v>44519</v>
      </c>
      <c r="B37" s="28" t="s">
        <v>5</v>
      </c>
      <c r="C37" s="29">
        <v>447</v>
      </c>
      <c r="D37" s="30" t="s">
        <v>33</v>
      </c>
      <c r="E37" t="str">
        <f t="shared" si="0"/>
        <v>Under Budget</v>
      </c>
    </row>
    <row r="38" spans="1:5" x14ac:dyDescent="0.25">
      <c r="A38" s="27">
        <v>44522</v>
      </c>
      <c r="B38" s="28" t="s">
        <v>4</v>
      </c>
      <c r="C38" s="33">
        <v>1720</v>
      </c>
      <c r="D38" s="30" t="s">
        <v>33</v>
      </c>
      <c r="E38" t="str">
        <f t="shared" si="0"/>
        <v>Under Budget</v>
      </c>
    </row>
    <row r="39" spans="1:5" x14ac:dyDescent="0.25">
      <c r="A39" s="31">
        <v>44524</v>
      </c>
      <c r="B39" s="32" t="s">
        <v>6</v>
      </c>
      <c r="C39" s="29">
        <v>540</v>
      </c>
      <c r="D39" s="30" t="s">
        <v>33</v>
      </c>
      <c r="E39" t="str">
        <f t="shared" si="0"/>
        <v>Under Budget</v>
      </c>
    </row>
    <row r="40" spans="1:5" x14ac:dyDescent="0.25">
      <c r="A40" s="27">
        <v>44525</v>
      </c>
      <c r="B40" s="28" t="s">
        <v>7</v>
      </c>
      <c r="C40" s="29">
        <v>314</v>
      </c>
      <c r="D40" s="30" t="s">
        <v>34</v>
      </c>
      <c r="E40" t="str">
        <f t="shared" si="0"/>
        <v>Under Budget</v>
      </c>
    </row>
    <row r="41" spans="1:5" x14ac:dyDescent="0.25">
      <c r="A41" s="27">
        <v>44526</v>
      </c>
      <c r="B41" s="28" t="s">
        <v>8</v>
      </c>
      <c r="C41" s="29">
        <v>518</v>
      </c>
      <c r="D41" s="30" t="s">
        <v>34</v>
      </c>
      <c r="E41" t="str">
        <f t="shared" si="0"/>
        <v>Under Budget</v>
      </c>
    </row>
    <row r="42" spans="1:5" x14ac:dyDescent="0.25">
      <c r="A42" s="27">
        <v>44526</v>
      </c>
      <c r="B42" s="32" t="s">
        <v>3</v>
      </c>
      <c r="C42" s="33">
        <v>2000</v>
      </c>
      <c r="D42" s="30" t="s">
        <v>33</v>
      </c>
      <c r="E42" t="str">
        <f t="shared" si="0"/>
        <v>Under Budget</v>
      </c>
    </row>
    <row r="43" spans="1:5" x14ac:dyDescent="0.25">
      <c r="A43" s="31">
        <v>44529</v>
      </c>
      <c r="B43" s="32" t="s">
        <v>7</v>
      </c>
      <c r="C43" s="29">
        <v>337</v>
      </c>
      <c r="D43" s="30" t="s">
        <v>34</v>
      </c>
      <c r="E43" t="str">
        <f t="shared" si="0"/>
        <v>Under Budget</v>
      </c>
    </row>
    <row r="44" spans="1:5" x14ac:dyDescent="0.25">
      <c r="A44" s="27">
        <v>44530</v>
      </c>
      <c r="B44" s="28" t="s">
        <v>8</v>
      </c>
      <c r="C44" s="29">
        <v>500</v>
      </c>
      <c r="D44" s="30" t="s">
        <v>34</v>
      </c>
      <c r="E44" t="str">
        <f t="shared" si="0"/>
        <v>Under Budget</v>
      </c>
    </row>
    <row r="45" spans="1:5" x14ac:dyDescent="0.25">
      <c r="A45" s="27">
        <v>44531</v>
      </c>
      <c r="B45" s="28" t="s">
        <v>4</v>
      </c>
      <c r="C45" s="33">
        <v>2500</v>
      </c>
      <c r="D45" s="30" t="s">
        <v>33</v>
      </c>
      <c r="E45" t="str">
        <f t="shared" si="0"/>
        <v>Over Budget</v>
      </c>
    </row>
    <row r="46" spans="1:5" x14ac:dyDescent="0.25">
      <c r="A46" s="31">
        <v>44534</v>
      </c>
      <c r="B46" s="32" t="s">
        <v>5</v>
      </c>
      <c r="C46" s="29">
        <v>710</v>
      </c>
      <c r="D46" s="30" t="s">
        <v>33</v>
      </c>
      <c r="E46" t="str">
        <f t="shared" si="0"/>
        <v>Under Budget</v>
      </c>
    </row>
    <row r="47" spans="1:5" x14ac:dyDescent="0.25">
      <c r="A47" s="27">
        <v>44537</v>
      </c>
      <c r="B47" s="28" t="s">
        <v>2</v>
      </c>
      <c r="C47" s="29">
        <v>2300</v>
      </c>
      <c r="D47" s="30" t="s">
        <v>33</v>
      </c>
      <c r="E47" t="str">
        <f t="shared" si="0"/>
        <v>Over Budget</v>
      </c>
    </row>
    <row r="48" spans="1:5" x14ac:dyDescent="0.25">
      <c r="A48" s="27">
        <v>44539</v>
      </c>
      <c r="B48" s="28" t="s">
        <v>12</v>
      </c>
      <c r="C48" s="29">
        <v>12000</v>
      </c>
      <c r="D48" s="30" t="s">
        <v>34</v>
      </c>
      <c r="E48" t="str">
        <f t="shared" si="0"/>
        <v>Over Budget</v>
      </c>
    </row>
    <row r="49" spans="1:5" x14ac:dyDescent="0.25">
      <c r="A49" s="27">
        <v>44545</v>
      </c>
      <c r="B49" s="32" t="s">
        <v>10</v>
      </c>
      <c r="C49" s="29">
        <v>1500</v>
      </c>
      <c r="D49" s="30" t="s">
        <v>34</v>
      </c>
      <c r="E49" t="str">
        <f t="shared" si="0"/>
        <v>Under Budget</v>
      </c>
    </row>
    <row r="50" spans="1:5" x14ac:dyDescent="0.25">
      <c r="A50" s="27">
        <v>44547</v>
      </c>
      <c r="B50" s="28" t="s">
        <v>11</v>
      </c>
      <c r="C50" s="29">
        <v>470.63</v>
      </c>
      <c r="D50" s="30" t="s">
        <v>33</v>
      </c>
      <c r="E50" t="str">
        <f t="shared" si="0"/>
        <v>Under Budget</v>
      </c>
    </row>
    <row r="51" spans="1:5" x14ac:dyDescent="0.25">
      <c r="A51" s="27">
        <v>44550</v>
      </c>
      <c r="B51" s="28" t="s">
        <v>7</v>
      </c>
      <c r="C51" s="29">
        <v>267</v>
      </c>
      <c r="D51" s="30" t="s">
        <v>34</v>
      </c>
      <c r="E51" t="str">
        <f t="shared" si="0"/>
        <v>Under Budget</v>
      </c>
    </row>
    <row r="52" spans="1:5" x14ac:dyDescent="0.25">
      <c r="A52" s="27">
        <v>44553</v>
      </c>
      <c r="B52" s="28" t="s">
        <v>6</v>
      </c>
      <c r="C52" s="29">
        <v>640</v>
      </c>
      <c r="D52" s="30" t="s">
        <v>33</v>
      </c>
      <c r="E52" t="str">
        <f t="shared" si="0"/>
        <v>Under Budget</v>
      </c>
    </row>
    <row r="53" spans="1:5" x14ac:dyDescent="0.25">
      <c r="A53" s="27">
        <v>44553</v>
      </c>
      <c r="B53" s="28" t="s">
        <v>5</v>
      </c>
      <c r="C53" s="29">
        <v>450</v>
      </c>
      <c r="D53" s="30" t="s">
        <v>33</v>
      </c>
      <c r="E53" t="str">
        <f t="shared" si="0"/>
        <v>Under Budget</v>
      </c>
    </row>
  </sheetData>
  <mergeCells count="1">
    <mergeCell ref="A1:G2"/>
  </mergeCells>
  <dataValidations count="2">
    <dataValidation type="list" allowBlank="1" showInputMessage="1" showErrorMessage="1" sqref="D9:D11 D15 D18:D20 D22 D25:D26 D35:D36 D40:D41 D43:D44 D48:D49 D51">
      <formula1>"Non-Essentials"</formula1>
    </dataValidation>
    <dataValidation type="list" allowBlank="1" showInputMessage="1" showErrorMessage="1" sqref="D4:D8 D12:D14 D16:D17 D21 D23:D24 D27:D34 D37:D39 D42 D45:D47 D50 D52:D53">
      <formula1>"Essentials,Non-Essentials"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Tasks</vt:lpstr>
      <vt:lpstr>Task1</vt:lpstr>
      <vt:lpstr>Task2</vt:lpstr>
      <vt:lpstr>Task3</vt:lpstr>
      <vt:lpstr>Task 4</vt:lpstr>
      <vt:lpstr>Task5</vt:lpstr>
      <vt:lpstr>Task6</vt:lpstr>
      <vt:lpstr>Task7</vt:lpstr>
      <vt:lpstr>Task8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Admin</cp:lastModifiedBy>
  <dcterms:created xsi:type="dcterms:W3CDTF">2015-06-05T18:17:20Z</dcterms:created>
  <dcterms:modified xsi:type="dcterms:W3CDTF">2024-07-08T16:18:34Z</dcterms:modified>
</cp:coreProperties>
</file>