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ive-my.sharepoint.com/personal/josh_brown_keithley_com/Documents/Applications/45_Battery_Mania/Demo_Board_Rev_3/"/>
    </mc:Choice>
  </mc:AlternateContent>
  <xr:revisionPtr revIDLastSave="63" documentId="8_{B1B06E4E-A588-4484-8495-042368153C80}" xr6:coauthVersionLast="47" xr6:coauthVersionMax="47" xr10:uidLastSave="{5B1EB359-6B1F-4D96-B411-2285110C281B}"/>
  <bookViews>
    <workbookView xWindow="780" yWindow="780" windowWidth="21600" windowHeight="11250" xr2:uid="{E12F9F1B-05C8-476F-9684-6D5627919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8" i="1"/>
  <c r="E15" i="1"/>
  <c r="E14" i="1"/>
  <c r="E13" i="1"/>
  <c r="E12" i="1"/>
  <c r="E11" i="1"/>
  <c r="E10" i="1"/>
  <c r="E9" i="1"/>
  <c r="E7" i="1"/>
  <c r="E6" i="1"/>
  <c r="E5" i="1"/>
  <c r="E4" i="1"/>
  <c r="E3" i="1"/>
  <c r="E2" i="1"/>
  <c r="E18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<sst xmlns="http://schemas.openxmlformats.org/spreadsheetml/2006/main" count="42" uniqueCount="41">
  <si>
    <t xml:space="preserve">Item </t>
  </si>
  <si>
    <t>Description</t>
  </si>
  <si>
    <t>Qty</t>
  </si>
  <si>
    <t>Cost</t>
  </si>
  <si>
    <t>Link</t>
  </si>
  <si>
    <t>Price/Ea.</t>
  </si>
  <si>
    <t>https://www.digikey.com/en/products/detail/mpd-memory-protection-devices/BH32T-C-G/2079906</t>
  </si>
  <si>
    <t>BATT HLDR COIN 20MM 1 CEL PC PIN</t>
  </si>
  <si>
    <t>BATT HOLDER AA 1 CELL PC PIN</t>
  </si>
  <si>
    <t>https://www.digikey.ca/en/products/detail/cinch-connectivity-solutions-johnson/108-0902-001/5929</t>
  </si>
  <si>
    <t>https://www.digikey.com/en/products/detail/mpd-memory-protection-devices/6S-AA/2077835</t>
  </si>
  <si>
    <t>CONN BANANA JACK SOLDER TABS RED</t>
  </si>
  <si>
    <t>Total</t>
  </si>
  <si>
    <t>https://www.digikey.ca/en/products/detail/cinch-connectivity-solutions-johnson/108-0903-001/5930</t>
  </si>
  <si>
    <t>CONN BANANA JACK SLDR TABS BLACK</t>
  </si>
  <si>
    <t>https://www.digikey.com/en/products/detail/keystone-electronics/5006/255330</t>
  </si>
  <si>
    <t>PC TEST POINT COMPACT BLACK</t>
  </si>
  <si>
    <t>https://www.digikey.com/en/products/detail/keystone-electronics/5005/255329</t>
  </si>
  <si>
    <t>PC TEST POINT COMPACT RED</t>
  </si>
  <si>
    <t>PTC RESET FUSE 6V 500MA 0805</t>
  </si>
  <si>
    <t>https://www.digikey.com/en/products/detail/bel-fuse-inc/0ZCK0050FF2E/4156141</t>
  </si>
  <si>
    <t>https://www.digikey.com/en/products/detail/bel-fuse-inc/0ZCF0200AF2C/4156090</t>
  </si>
  <si>
    <t>PTC RESET FUSE 24V 2A 2920</t>
  </si>
  <si>
    <t>PTC RESET FUSE 6V 1.25A 0805</t>
  </si>
  <si>
    <t>https://www.digikey.com/en/products/detail/bourns-inc/MF-PSML125-6-2/10493572</t>
  </si>
  <si>
    <t>https://www.digikey.com/en/products/detail/zeus-battery-products/PCIFR18650-1500/9828824</t>
  </si>
  <si>
    <t xml:space="preserve">	
BATT LIFEPO4 3.2V 1.5AH</t>
  </si>
  <si>
    <t>LION-1865-34</t>
  </si>
  <si>
    <t>https://www.digikey.com/en/products/detail/dantona-industries/LION-1865-34/13692714</t>
  </si>
  <si>
    <t>PTC RESET FUSE 7.0A 24V 2920</t>
  </si>
  <si>
    <t>https://www.digikey.com/en/products/detail/littelfuse-inc/2920L700-24SLER/12807015?s=N4IgjCBcoGwJxVAYygMwIYBsDOBTANCAPZQDaIALAAxwDMdIAuoQA4AuUIAymwE4CWAOwDmIAL6EYADgBMiECkgYcBYmRAB2AAQBBJqw6QQAVUH82AeVQBZXOmwBXXrnGSpMeYuV5CJSOTAAVkCwKVp9EHZOHgERcQkQOX8QVAc8JjEgA</t>
  </si>
  <si>
    <t>Note</t>
  </si>
  <si>
    <t>For use in &gt;1C charge (pulse) cases</t>
  </si>
  <si>
    <t xml:space="preserve">	
BUMPER CYLINDRICAL 0.63" DIA BLK</t>
  </si>
  <si>
    <t>https://www.digikey.com/en/products/detail/3m/SJ-5027-BLACK/30845?s=N4IgTCBcDaIMoCkCsAGMB2AtCzA5AIiALoC%2BQA</t>
  </si>
  <si>
    <t>BUMPER SQUARE 0.5"L X 0.5"W BLK</t>
  </si>
  <si>
    <t>https://www.digikey.com/en/products/detail/3m/SJ-5018-BLACK/3866049</t>
  </si>
  <si>
    <t>THERMISTOR NTC 10KOHM 3590K 0805</t>
  </si>
  <si>
    <t>https://www.digikey.com/en/products/detail/tdk-corporation/NTCG203NH103JT1/5285716?s=N4IgTCBcDaICxwKwFoCMB2RcBsAGNyAcgCIgC6AvkA</t>
  </si>
  <si>
    <t>BMS Protection Board for 18650 (5pk)</t>
  </si>
  <si>
    <t>https://www.amazon.com/Anmbest-Charger-Protection-Lithium-Battery/dp/B07DYS6RJJ/ref=sr_1_3?content-id=amzn1.sym.b40947a2-6ca4-4bcd-871b-14689e937daf&amp;keywords=3s%2Bbms&amp;pd_rd_r=fa6eff43-11ca-4ecf-91d1-cde763a2a2f2&amp;pd_rd_w=QueGK&amp;pd_rd_wg=64Zhe&amp;pf_rd_p=b40947a2-6ca4-4bcd-871b-14689e937daf&amp;pf_rd_r=G55CJ3FJT7ZWWYQ9P110&amp;qid=1658421082&amp;sr=8-3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</si>
</sst>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Roboto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1" applyBorder="1"/>
    <xf numFmtId="0" fontId="4" fillId="0" borderId="1" xfId="0" applyFont="1" applyBorder="1"/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bel-fuse-inc/0ZCF0200AF2C/4156090" TargetMode="External"/><Relationship Id="rId13" Type="http://schemas.openxmlformats.org/officeDocument/2006/relationships/hyperlink" Target="https://www.digikey.com/en/products/detail/3m/SJ-5027-BLACK/30845?s=N4IgTCBcDaIMoCkCsAGMB2AtCzA5AIiALoC%2BQA" TargetMode="External"/><Relationship Id="rId3" Type="http://schemas.openxmlformats.org/officeDocument/2006/relationships/hyperlink" Target="https://www.digikey.com/en/products/detail/mpd-memory-protection-devices/6S-AA/2077835" TargetMode="External"/><Relationship Id="rId7" Type="http://schemas.openxmlformats.org/officeDocument/2006/relationships/hyperlink" Target="https://www.digikey.com/en/products/detail/bel-fuse-inc/0ZCK0050FF2E/4156141" TargetMode="External"/><Relationship Id="rId12" Type="http://schemas.openxmlformats.org/officeDocument/2006/relationships/hyperlink" Target="https://www.digikey.com/en/products/detail/littelfuse-inc/2920L700-24SLER/12807015?s=N4IgjCBcoGwJxVAYygMwIYBsDOBTANCAPZQDaIALAAxwDMdIAuoQA4AuUIAymwE4CWAOwDmIAL6EYADgBMiECkgYcBYmRAB2AAQBBJqw6QQAVUH82AeVQBZXOmwBXXrnGSpMeYuV5CJSOTAAVkCwKVp9EHZOHgERcQkQOX8QVAc8JjEg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en/products/detail/cinch-connectivity-solutions-johnson/108-0902-001/5929" TargetMode="External"/><Relationship Id="rId16" Type="http://schemas.openxmlformats.org/officeDocument/2006/relationships/hyperlink" Target="https://www.amazon.com/Anmbest-Charger-Protection-Lithium-Battery/dp/B07DYS6RJJ/ref=sr_1_3?content-id=amzn1.sym.b40947a2-6ca4-4bcd-871b-14689e937daf&amp;keywords=3s%2Bbms&amp;pd_rd_r=fa6eff43-11ca-4ecf-91d1-cde763a2a2f2&amp;pd_rd_w=QueGK&amp;pd_rd_wg=64Zhe&amp;pf_rd_p=b40947a2-6ca4-4bcd-871b-14689e937daf&amp;pf_rd_r=G55CJ3FJT7ZWWYQ9P110&amp;qid=1658421082&amp;sr=8-3&amp;th=1" TargetMode="External"/><Relationship Id="rId1" Type="http://schemas.openxmlformats.org/officeDocument/2006/relationships/hyperlink" Target="https://www.digikey.com/en/products/detail/mpd-memory-protection-devices/BH32T-C-G/2079906" TargetMode="External"/><Relationship Id="rId6" Type="http://schemas.openxmlformats.org/officeDocument/2006/relationships/hyperlink" Target="https://www.digikey.com/en/products/detail/keystone-electronics/5005/255329" TargetMode="External"/><Relationship Id="rId11" Type="http://schemas.openxmlformats.org/officeDocument/2006/relationships/hyperlink" Target="https://www.digikey.com/en/products/detail/dantona-industries/LION-1865-34/13692714" TargetMode="External"/><Relationship Id="rId5" Type="http://schemas.openxmlformats.org/officeDocument/2006/relationships/hyperlink" Target="https://www.digikey.com/en/products/detail/keystone-electronics/5006/255330" TargetMode="External"/><Relationship Id="rId15" Type="http://schemas.openxmlformats.org/officeDocument/2006/relationships/hyperlink" Target="https://www.digikey.com/en/products/detail/tdk-corporation/NTCG203NH103JT1/5285716?s=N4IgTCBcDaICxwKwFoCMB2RcBsAGNyAcgCIgC6AvkA" TargetMode="External"/><Relationship Id="rId10" Type="http://schemas.openxmlformats.org/officeDocument/2006/relationships/hyperlink" Target="https://www.digikey.com/en/products/detail/zeus-battery-products/PCIFR18650-1500/9828824" TargetMode="External"/><Relationship Id="rId4" Type="http://schemas.openxmlformats.org/officeDocument/2006/relationships/hyperlink" Target="https://www.digikey.ca/en/products/detail/cinch-connectivity-solutions-johnson/108-0903-001/5930" TargetMode="External"/><Relationship Id="rId9" Type="http://schemas.openxmlformats.org/officeDocument/2006/relationships/hyperlink" Target="https://www.digikey.com/en/products/detail/bourns-inc/MF-PSML125-6-2/10493572" TargetMode="External"/><Relationship Id="rId14" Type="http://schemas.openxmlformats.org/officeDocument/2006/relationships/hyperlink" Target="https://www.digikey.com/en/products/detail/3m/SJ-5018-BLACK/3866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EEC0-ED56-4EAD-9A78-CFED93AF42E4}">
  <dimension ref="A1:G18"/>
  <sheetViews>
    <sheetView tabSelected="1" workbookViewId="0">
      <selection activeCell="G17" sqref="G17"/>
    </sheetView>
  </sheetViews>
  <sheetFormatPr defaultRowHeight="15" x14ac:dyDescent="0.25"/>
  <cols>
    <col min="2" max="2" width="36.42578125" customWidth="1"/>
    <col min="6" max="6" width="32" bestFit="1" customWidth="1"/>
    <col min="7" max="7" width="9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31</v>
      </c>
      <c r="G1" s="1" t="s">
        <v>4</v>
      </c>
    </row>
    <row r="2" spans="1:7" x14ac:dyDescent="0.25">
      <c r="A2" s="2">
        <v>1</v>
      </c>
      <c r="B2" s="3" t="s">
        <v>7</v>
      </c>
      <c r="C2" s="2">
        <v>5</v>
      </c>
      <c r="D2" s="2">
        <v>1.78</v>
      </c>
      <c r="E2" s="2">
        <f t="shared" ref="E2:E17" si="0">D2*C2</f>
        <v>8.9</v>
      </c>
      <c r="F2" s="2"/>
      <c r="G2" s="4" t="s">
        <v>6</v>
      </c>
    </row>
    <row r="3" spans="1:7" x14ac:dyDescent="0.25">
      <c r="A3" s="2">
        <f t="shared" ref="A3:A15" si="1">A2+1</f>
        <v>2</v>
      </c>
      <c r="B3" s="5" t="s">
        <v>8</v>
      </c>
      <c r="C3" s="2">
        <v>5</v>
      </c>
      <c r="D3" s="2">
        <v>1.81</v>
      </c>
      <c r="E3" s="2">
        <f t="shared" si="0"/>
        <v>9.0500000000000007</v>
      </c>
      <c r="F3" s="2"/>
      <c r="G3" s="4" t="s">
        <v>10</v>
      </c>
    </row>
    <row r="4" spans="1:7" x14ac:dyDescent="0.25">
      <c r="A4" s="2">
        <f t="shared" si="1"/>
        <v>3</v>
      </c>
      <c r="B4" s="5" t="s">
        <v>11</v>
      </c>
      <c r="C4" s="2">
        <v>30</v>
      </c>
      <c r="D4" s="2">
        <v>1.74</v>
      </c>
      <c r="E4" s="2">
        <f t="shared" si="0"/>
        <v>52.2</v>
      </c>
      <c r="F4" s="2"/>
      <c r="G4" s="4" t="s">
        <v>9</v>
      </c>
    </row>
    <row r="5" spans="1:7" x14ac:dyDescent="0.25">
      <c r="A5" s="2">
        <f t="shared" si="1"/>
        <v>4</v>
      </c>
      <c r="B5" s="5" t="s">
        <v>14</v>
      </c>
      <c r="C5" s="2">
        <v>30</v>
      </c>
      <c r="D5" s="2">
        <v>1.18</v>
      </c>
      <c r="E5" s="2">
        <f t="shared" si="0"/>
        <v>35.4</v>
      </c>
      <c r="F5" s="2"/>
      <c r="G5" s="4" t="s">
        <v>13</v>
      </c>
    </row>
    <row r="6" spans="1:7" x14ac:dyDescent="0.25">
      <c r="A6" s="2">
        <f t="shared" si="1"/>
        <v>5</v>
      </c>
      <c r="B6" s="6" t="s">
        <v>16</v>
      </c>
      <c r="C6" s="2">
        <v>50</v>
      </c>
      <c r="D6" s="2">
        <v>0.34</v>
      </c>
      <c r="E6" s="2">
        <f t="shared" si="0"/>
        <v>17</v>
      </c>
      <c r="F6" s="2"/>
      <c r="G6" s="4" t="s">
        <v>15</v>
      </c>
    </row>
    <row r="7" spans="1:7" x14ac:dyDescent="0.25">
      <c r="A7" s="2">
        <f t="shared" si="1"/>
        <v>6</v>
      </c>
      <c r="B7" s="5" t="s">
        <v>18</v>
      </c>
      <c r="C7" s="2">
        <v>50</v>
      </c>
      <c r="D7" s="2">
        <v>0.34</v>
      </c>
      <c r="E7" s="2">
        <f t="shared" si="0"/>
        <v>17</v>
      </c>
      <c r="F7" s="2"/>
      <c r="G7" s="4" t="s">
        <v>17</v>
      </c>
    </row>
    <row r="8" spans="1:7" x14ac:dyDescent="0.25">
      <c r="A8" s="2">
        <f t="shared" si="1"/>
        <v>7</v>
      </c>
      <c r="B8" s="5" t="s">
        <v>19</v>
      </c>
      <c r="C8" s="2">
        <v>10</v>
      </c>
      <c r="D8" s="2">
        <v>0.24</v>
      </c>
      <c r="E8" s="2">
        <f>D8*C8</f>
        <v>2.4</v>
      </c>
      <c r="F8" s="2"/>
      <c r="G8" s="4" t="s">
        <v>20</v>
      </c>
    </row>
    <row r="9" spans="1:7" x14ac:dyDescent="0.25">
      <c r="A9" s="2">
        <f t="shared" si="1"/>
        <v>8</v>
      </c>
      <c r="B9" s="6" t="s">
        <v>22</v>
      </c>
      <c r="C9" s="2">
        <v>20</v>
      </c>
      <c r="D9" s="2">
        <v>0.28000000000000003</v>
      </c>
      <c r="E9" s="2">
        <f t="shared" si="0"/>
        <v>5.6000000000000005</v>
      </c>
      <c r="F9" s="2"/>
      <c r="G9" s="4" t="s">
        <v>21</v>
      </c>
    </row>
    <row r="10" spans="1:7" x14ac:dyDescent="0.25">
      <c r="A10" s="2">
        <f t="shared" si="1"/>
        <v>9</v>
      </c>
      <c r="B10" s="5" t="s">
        <v>23</v>
      </c>
      <c r="C10" s="2">
        <v>10</v>
      </c>
      <c r="D10" s="2">
        <v>1.0249999999999999</v>
      </c>
      <c r="E10" s="2">
        <f t="shared" si="0"/>
        <v>10.25</v>
      </c>
      <c r="F10" s="2" t="s">
        <v>32</v>
      </c>
      <c r="G10" s="4" t="s">
        <v>24</v>
      </c>
    </row>
    <row r="11" spans="1:7" x14ac:dyDescent="0.25">
      <c r="A11" s="2">
        <f t="shared" si="1"/>
        <v>10</v>
      </c>
      <c r="B11" s="5" t="s">
        <v>27</v>
      </c>
      <c r="C11" s="2">
        <v>4</v>
      </c>
      <c r="D11" s="2">
        <v>11.99</v>
      </c>
      <c r="E11" s="2">
        <f t="shared" si="0"/>
        <v>47.96</v>
      </c>
      <c r="F11" s="2"/>
      <c r="G11" s="4" t="s">
        <v>28</v>
      </c>
    </row>
    <row r="12" spans="1:7" ht="30" x14ac:dyDescent="0.25">
      <c r="A12" s="2">
        <f t="shared" si="1"/>
        <v>11</v>
      </c>
      <c r="B12" s="6" t="s">
        <v>26</v>
      </c>
      <c r="C12" s="2">
        <v>4</v>
      </c>
      <c r="D12" s="2">
        <v>5.32</v>
      </c>
      <c r="E12" s="2">
        <f t="shared" si="0"/>
        <v>21.28</v>
      </c>
      <c r="F12" s="2"/>
      <c r="G12" s="4" t="s">
        <v>25</v>
      </c>
    </row>
    <row r="13" spans="1:7" x14ac:dyDescent="0.25">
      <c r="A13" s="2">
        <f t="shared" si="1"/>
        <v>12</v>
      </c>
      <c r="B13" s="5" t="s">
        <v>29</v>
      </c>
      <c r="C13" s="2">
        <v>15</v>
      </c>
      <c r="D13" s="2">
        <v>2.8479999999999999</v>
      </c>
      <c r="E13" s="2">
        <f t="shared" si="0"/>
        <v>42.72</v>
      </c>
      <c r="F13" s="2" t="s">
        <v>32</v>
      </c>
      <c r="G13" s="4" t="s">
        <v>30</v>
      </c>
    </row>
    <row r="14" spans="1:7" ht="30" x14ac:dyDescent="0.25">
      <c r="A14" s="2">
        <f t="shared" si="1"/>
        <v>13</v>
      </c>
      <c r="B14" s="6" t="s">
        <v>33</v>
      </c>
      <c r="C14" s="2">
        <v>40</v>
      </c>
      <c r="D14" s="2">
        <v>0.29575000000000001</v>
      </c>
      <c r="E14" s="2">
        <f t="shared" si="0"/>
        <v>11.83</v>
      </c>
      <c r="F14" s="2"/>
      <c r="G14" s="4" t="s">
        <v>34</v>
      </c>
    </row>
    <row r="15" spans="1:7" x14ac:dyDescent="0.25">
      <c r="A15" s="2">
        <f t="shared" si="1"/>
        <v>14</v>
      </c>
      <c r="B15" s="5" t="s">
        <v>35</v>
      </c>
      <c r="C15" s="2">
        <v>40</v>
      </c>
      <c r="D15" s="2">
        <v>0.15975</v>
      </c>
      <c r="E15" s="2">
        <f t="shared" si="0"/>
        <v>6.3900000000000006</v>
      </c>
      <c r="F15" s="2"/>
      <c r="G15" s="4" t="s">
        <v>36</v>
      </c>
    </row>
    <row r="16" spans="1:7" x14ac:dyDescent="0.25">
      <c r="A16" s="2">
        <v>15</v>
      </c>
      <c r="B16" s="5" t="s">
        <v>39</v>
      </c>
      <c r="C16" s="2">
        <v>1</v>
      </c>
      <c r="D16" s="2">
        <v>11.99</v>
      </c>
      <c r="E16" s="2">
        <f t="shared" si="0"/>
        <v>11.99</v>
      </c>
      <c r="F16" s="2"/>
      <c r="G16" s="4" t="s">
        <v>40</v>
      </c>
    </row>
    <row r="17" spans="1:7" x14ac:dyDescent="0.25">
      <c r="A17" s="2">
        <v>16</v>
      </c>
      <c r="B17" s="2" t="s">
        <v>37</v>
      </c>
      <c r="C17" s="2">
        <v>50</v>
      </c>
      <c r="D17" s="2">
        <v>0.15720000000000001</v>
      </c>
      <c r="E17" s="2">
        <f t="shared" si="0"/>
        <v>7.86</v>
      </c>
      <c r="F17" s="2"/>
      <c r="G17" s="4" t="s">
        <v>38</v>
      </c>
    </row>
    <row r="18" spans="1:7" x14ac:dyDescent="0.25">
      <c r="A18" s="2"/>
      <c r="B18" s="2" t="s">
        <v>12</v>
      </c>
      <c r="C18" s="2"/>
      <c r="D18" s="2"/>
      <c r="E18" s="2">
        <f>SUM(E2:E17)</f>
        <v>307.83</v>
      </c>
      <c r="F18" s="2"/>
      <c r="G18" s="2"/>
    </row>
  </sheetData>
  <hyperlinks>
    <hyperlink ref="G2" r:id="rId1" xr:uid="{2D21B6BE-B712-46EC-9015-FDEE9FF8A5FB}"/>
    <hyperlink ref="G4" r:id="rId2" xr:uid="{AC92866B-1BEB-4AF1-8804-4E9C69489816}"/>
    <hyperlink ref="G3" r:id="rId3" xr:uid="{B961DAAD-360F-40D0-B5DF-904C5012FC95}"/>
    <hyperlink ref="G5" r:id="rId4" xr:uid="{0F35DBF8-EA88-4657-8281-7C18732E5A9E}"/>
    <hyperlink ref="G6" r:id="rId5" xr:uid="{5E5D1D55-0252-44EE-9448-877AA591CAC7}"/>
    <hyperlink ref="G7" r:id="rId6" xr:uid="{296B9BFC-E9E3-4129-B947-2AFC94C27D50}"/>
    <hyperlink ref="G8" r:id="rId7" xr:uid="{207BD9B5-346F-41CC-8706-B06B9822F4C0}"/>
    <hyperlink ref="G9" r:id="rId8" xr:uid="{55D70CD6-BA4A-42E9-9661-FA5E2AB6B570}"/>
    <hyperlink ref="G10" r:id="rId9" xr:uid="{8A89548C-F1B7-4B88-99E7-2FFA9721EA5F}"/>
    <hyperlink ref="G12" r:id="rId10" xr:uid="{F9E1DAD1-F521-4B5D-AECF-B48289D648F1}"/>
    <hyperlink ref="G11" r:id="rId11" xr:uid="{10464CC9-A3C9-40E7-AFBF-F5A708DDC7E9}"/>
    <hyperlink ref="G13" r:id="rId12" display="https://www.digikey.com/en/products/detail/littelfuse-inc/2920L700-24SLER/12807015?s=N4IgjCBcoGwJxVAYygMwIYBsDOBTANCAPZQDaIALAAxwDMdIAuoQA4AuUIAymwE4CWAOwDmIAL6EYADgBMiECkgYcBYmRAB2AAQBBJqw6QQAVUH82AeVQBZXOmwBXXrnGSpMeYuV5CJSOTAAVkCwKVp9EHZOHgERcQkQOX8QVAc8JjEgA" xr:uid="{FFEF68AC-1DD8-4B0F-AA9A-3D57EBF4AD59}"/>
    <hyperlink ref="G14" r:id="rId13" xr:uid="{F8239201-CB1F-4B73-BF48-3468D5BF6773}"/>
    <hyperlink ref="G15" r:id="rId14" xr:uid="{F025C70D-05D1-4919-9A25-03453DF840A4}"/>
    <hyperlink ref="G17" r:id="rId15" xr:uid="{8F646A94-F19A-4334-BA3F-6C1253A8B370}"/>
    <hyperlink ref="G16" r:id="rId16" display="https://www.amazon.com/Anmbest-Charger-Protection-Lithium-Battery/dp/B07DYS6RJJ/ref=sr_1_3?content-id=amzn1.sym.b40947a2-6ca4-4bcd-871b-14689e937daf&amp;keywords=3s%2Bbms&amp;pd_rd_r=fa6eff43-11ca-4ecf-91d1-cde763a2a2f2&amp;pd_rd_w=QueGK&amp;pd_rd_wg=64Zhe&amp;pf_rd_p=b40947a2-6ca4-4bcd-871b-14689e937daf&amp;pf_rd_r=G55CJ3FJT7ZWWYQ9P110&amp;qid=1658421082&amp;sr=8-3&amp;th=1" xr:uid="{7B0E3745-8E96-4CEC-AD39-8F29B0BF5B79}"/>
  </hyperlinks>
  <pageMargins left="0.7" right="0.7" top="0.75" bottom="0.75" header="0.3" footer="0.3"/>
  <pageSetup paperSize="262" orientation="landscape" horizontalDpi="360" verticalDpi="36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Josh</dc:creator>
  <cp:lastModifiedBy>Brown, Josh</cp:lastModifiedBy>
  <dcterms:created xsi:type="dcterms:W3CDTF">2022-07-29T17:20:15Z</dcterms:created>
  <dcterms:modified xsi:type="dcterms:W3CDTF">2023-04-06T14:04:54Z</dcterms:modified>
</cp:coreProperties>
</file>