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em optimização" sheetId="1" state="visible" r:id="rId2"/>
    <sheet name="Com Optimização" sheetId="2" state="visible" r:id="rId3"/>
    <sheet name="Comparação" sheetId="3" state="visible" r:id="rId4"/>
    <sheet name="bubble" sheetId="4" state="visible" r:id="rId5"/>
    <sheet name="quick" sheetId="5" state="visible" r:id="rId6"/>
    <sheet name="cquick" sheetId="6" state="visible" r:id="rId7"/>
    <sheet name="stdsort" sheetId="7" state="visible" r:id="rId8"/>
    <sheet name="stdsort vs cquick" sheetId="8" state="visible" r:id="rId9"/>
    <sheet name="quick vs stdsort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<sst xmlns="http://schemas.openxmlformats.org/spreadsheetml/2006/main" count="129" uniqueCount="15">
  <si>
    <t xml:space="preserve">bubble.cpp</t>
  </si>
  <si>
    <t xml:space="preserve">quick.cpp</t>
  </si>
  <si>
    <t xml:space="preserve">stdsort.cpp</t>
  </si>
  <si>
    <t xml:space="preserve">cquick.cpp</t>
  </si>
  <si>
    <t xml:space="preserve">N</t>
  </si>
  <si>
    <t xml:space="preserve">t(s)</t>
  </si>
  <si>
    <t xml:space="preserve">Com Otimizacao</t>
  </si>
  <si>
    <t xml:space="preserve">Não otimizado</t>
  </si>
  <si>
    <t xml:space="preserve">Otimizado</t>
  </si>
  <si>
    <t xml:space="preserve">Diferença</t>
  </si>
  <si>
    <t xml:space="preserve">Não</t>
  </si>
  <si>
    <t xml:space="preserve">%</t>
  </si>
  <si>
    <t xml:space="preserve">Média</t>
  </si>
  <si>
    <t xml:space="preserve">Desvio</t>
  </si>
  <si>
    <t xml:space="preserve">Média das medias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</si>
</sst>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ohit Devanaga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Lohit Devanaga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Lohit Devanagari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Lohit Devanagari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Lohit Devanagari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u val="single"/>
      <sz val="10"/>
      <color rgb="FF0000EE"/>
      <name val="Lohit Devanagari"/>
      <family val="2"/>
      <charset val="1"/>
    </font>
    <font>
      <sz val="10"/>
      <color rgb="FF996600"/>
      <name val="Lohit Devanagari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Lohit Devanagari"/>
      <family val="2"/>
      <charset val="1"/>
    </font>
    <font>
      <sz val="10"/>
      <color rgb="FF333333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0" applyFont="true" applyBorder="fals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8" borderId="1" applyFont="true" applyBorder="tru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I1:L16 G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  <c r="E2" s="0" t="s">
        <v>4</v>
      </c>
      <c r="F2" s="0" t="s">
        <v>5</v>
      </c>
      <c r="G2" s="0" t="s">
        <v>4</v>
      </c>
      <c r="H2" s="0" t="s">
        <v>5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C3" s="0" t="n">
        <v>1000</v>
      </c>
      <c r="D3" s="0" t="n">
        <v>0.00088135</v>
      </c>
      <c r="E3" s="0" t="n">
        <v>1000</v>
      </c>
      <c r="F3" s="0" t="n">
        <v>0.0004638</v>
      </c>
      <c r="G3" s="0" t="n">
        <v>1000</v>
      </c>
      <c r="H3" s="0" t="n">
        <v>0.0001796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C4" s="0" t="n">
        <v>5000</v>
      </c>
      <c r="D4" s="0" t="n">
        <v>0.005691</v>
      </c>
      <c r="E4" s="0" t="n">
        <v>5000</v>
      </c>
      <c r="F4" s="0" t="n">
        <v>0.0025799</v>
      </c>
      <c r="G4" s="0" t="n">
        <v>5000</v>
      </c>
      <c r="H4" s="0" t="n">
        <v>0.00108565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C5" s="0" t="n">
        <v>10000</v>
      </c>
      <c r="D5" s="0" t="n">
        <v>0.012008</v>
      </c>
      <c r="E5" s="0" t="n">
        <v>10000</v>
      </c>
      <c r="F5" s="0" t="n">
        <v>0.0053947</v>
      </c>
      <c r="G5" s="0" t="n">
        <v>10000</v>
      </c>
      <c r="H5" s="0" t="n">
        <v>0.00226915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C6" s="0" t="n">
        <v>50000</v>
      </c>
      <c r="D6" s="0" t="n">
        <v>0.0728277</v>
      </c>
      <c r="E6" s="0" t="n">
        <v>50000</v>
      </c>
      <c r="F6" s="0" t="n">
        <v>0.0313781</v>
      </c>
      <c r="G6" s="0" t="n">
        <v>50000</v>
      </c>
      <c r="H6" s="0" t="n">
        <v>0.0131055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C7" s="0" t="n">
        <v>75000</v>
      </c>
      <c r="D7" s="0" t="n">
        <v>0.117504</v>
      </c>
      <c r="E7" s="0" t="n">
        <v>75000</v>
      </c>
      <c r="F7" s="0" t="n">
        <v>0.0488633</v>
      </c>
      <c r="G7" s="0" t="n">
        <v>75000</v>
      </c>
      <c r="H7" s="0" t="n">
        <v>0.0204937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C8" s="0" t="n">
        <v>100000</v>
      </c>
      <c r="D8" s="0" t="n">
        <v>0.159358</v>
      </c>
      <c r="E8" s="0" t="n">
        <v>100000</v>
      </c>
      <c r="F8" s="0" t="n">
        <v>0.0664287</v>
      </c>
      <c r="G8" s="0" t="n">
        <v>100000</v>
      </c>
      <c r="H8" s="0" t="n">
        <v>0.0278923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C9" s="0" t="n">
        <v>500000</v>
      </c>
      <c r="D9" s="0" t="n">
        <v>0.871283</v>
      </c>
      <c r="E9" s="0" t="n">
        <v>500000</v>
      </c>
      <c r="F9" s="0" t="n">
        <v>0.379537</v>
      </c>
      <c r="G9" s="0" t="n">
        <v>500000</v>
      </c>
      <c r="H9" s="0" t="n">
        <v>0.16071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C10" s="0" t="n">
        <v>1000000</v>
      </c>
      <c r="D10" s="0" t="n">
        <v>1.85177</v>
      </c>
      <c r="E10" s="0" t="n">
        <v>1000000</v>
      </c>
      <c r="F10" s="0" t="n">
        <v>0.809606</v>
      </c>
      <c r="G10" s="0" t="n">
        <v>1000000</v>
      </c>
      <c r="H10" s="0" t="n">
        <v>0.336523</v>
      </c>
    </row>
    <row r="11" customFormat="false" ht="12.8" hidden="false" customHeight="false" outlineLevel="0" collapsed="false">
      <c r="C11" s="0" t="n">
        <v>5000000</v>
      </c>
      <c r="D11" s="0" t="n">
        <v>10.6437</v>
      </c>
      <c r="E11" s="0" t="n">
        <v>5000000</v>
      </c>
      <c r="F11" s="0" t="n">
        <v>4.44977</v>
      </c>
      <c r="G11" s="0" t="n">
        <v>5000000</v>
      </c>
      <c r="H11" s="0" t="n">
        <v>1.94205</v>
      </c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C14" s="0" t="s">
        <v>6</v>
      </c>
    </row>
    <row r="15" customFormat="false" ht="12.8" hidden="false" customHeight="false" outlineLevel="0" collapsed="false">
      <c r="A15" s="0" t="s">
        <v>0</v>
      </c>
      <c r="C15" s="0" t="s">
        <v>1</v>
      </c>
      <c r="E15" s="0" t="s">
        <v>2</v>
      </c>
      <c r="G15" s="0" t="s">
        <v>3</v>
      </c>
    </row>
    <row r="16" customFormat="false" ht="12.8" hidden="false" customHeight="false" outlineLevel="0" collapsed="false">
      <c r="A16" s="0" t="s">
        <v>4</v>
      </c>
      <c r="B16" s="0" t="s">
        <v>5</v>
      </c>
      <c r="C16" s="0" t="s">
        <v>4</v>
      </c>
      <c r="D16" s="0" t="s">
        <v>5</v>
      </c>
      <c r="E16" s="0" t="s">
        <v>4</v>
      </c>
      <c r="F16" s="0" t="s">
        <v>5</v>
      </c>
      <c r="G16" s="0" t="s">
        <v>4</v>
      </c>
      <c r="H16" s="0" t="s">
        <v>5</v>
      </c>
    </row>
    <row r="17" customFormat="false" ht="12.8" hidden="false" customHeight="false" outlineLevel="0" collapsed="false">
      <c r="A17" s="0" t="n">
        <v>1000</v>
      </c>
      <c r="B17" s="0" t="n">
        <v>0.0026974</v>
      </c>
      <c r="C17" s="0" t="n">
        <v>1000</v>
      </c>
      <c r="D17" s="0" t="n">
        <v>0.0001349</v>
      </c>
      <c r="E17" s="0" t="n">
        <v>1000</v>
      </c>
      <c r="F17" s="2" t="n">
        <v>8.8E-005</v>
      </c>
      <c r="G17" s="0" t="n">
        <v>1000</v>
      </c>
      <c r="H17" s="0" t="n">
        <v>0.00012165</v>
      </c>
    </row>
    <row r="18" customFormat="false" ht="12.8" hidden="false" customHeight="false" outlineLevel="0" collapsed="false">
      <c r="A18" s="0" t="n">
        <v>2500</v>
      </c>
      <c r="B18" s="0" t="n">
        <v>0.0188995</v>
      </c>
      <c r="C18" s="0" t="n">
        <v>5000</v>
      </c>
      <c r="D18" s="0" t="n">
        <v>0.0007757</v>
      </c>
      <c r="E18" s="0" t="n">
        <v>5000</v>
      </c>
      <c r="F18" s="0" t="n">
        <v>0.0005184</v>
      </c>
      <c r="G18" s="0" t="n">
        <v>5000</v>
      </c>
      <c r="H18" s="0" t="n">
        <v>0.0006263</v>
      </c>
    </row>
    <row r="19" customFormat="false" ht="12.8" hidden="false" customHeight="false" outlineLevel="0" collapsed="false">
      <c r="A19" s="0" t="n">
        <v>5000</v>
      </c>
      <c r="B19" s="0" t="n">
        <v>0.0815709</v>
      </c>
      <c r="C19" s="0" t="n">
        <v>10000</v>
      </c>
      <c r="D19" s="0" t="n">
        <v>0.00159235</v>
      </c>
      <c r="E19" s="0" t="n">
        <v>10000</v>
      </c>
      <c r="F19" s="0" t="n">
        <v>0.00114835</v>
      </c>
      <c r="G19" s="0" t="n">
        <v>10000</v>
      </c>
      <c r="H19" s="0" t="n">
        <v>0.0013973</v>
      </c>
    </row>
    <row r="20" customFormat="false" ht="12.8" hidden="false" customHeight="false" outlineLevel="0" collapsed="false">
      <c r="A20" s="0" t="n">
        <v>7500</v>
      </c>
      <c r="B20" s="0" t="n">
        <v>0.192306</v>
      </c>
      <c r="C20" s="0" t="n">
        <v>50000</v>
      </c>
      <c r="D20" s="0" t="n">
        <v>0.00894055</v>
      </c>
      <c r="E20" s="0" t="n">
        <v>50000</v>
      </c>
      <c r="F20" s="0" t="n">
        <v>0.00631355</v>
      </c>
      <c r="G20" s="0" t="n">
        <v>50000</v>
      </c>
      <c r="H20" s="0" t="n">
        <v>0.006372</v>
      </c>
    </row>
    <row r="21" customFormat="false" ht="12.8" hidden="false" customHeight="false" outlineLevel="0" collapsed="false">
      <c r="A21" s="0" t="n">
        <v>10000</v>
      </c>
      <c r="B21" s="0" t="n">
        <v>0.38566</v>
      </c>
      <c r="C21" s="0" t="n">
        <v>75000</v>
      </c>
      <c r="D21" s="0" t="n">
        <v>0.0139109</v>
      </c>
      <c r="E21" s="0" t="n">
        <v>75000</v>
      </c>
      <c r="F21" s="0" t="n">
        <v>0.00975975</v>
      </c>
      <c r="G21" s="0" t="n">
        <v>75000</v>
      </c>
      <c r="H21" s="0" t="n">
        <v>0.00963175</v>
      </c>
    </row>
    <row r="22" customFormat="false" ht="12.8" hidden="false" customHeight="false" outlineLevel="0" collapsed="false">
      <c r="A22" s="0" t="n">
        <v>25000</v>
      </c>
      <c r="B22" s="0" t="n">
        <v>2.17505</v>
      </c>
      <c r="C22" s="0" t="n">
        <v>100000</v>
      </c>
      <c r="D22" s="0" t="n">
        <v>0.0188964</v>
      </c>
      <c r="E22" s="0" t="n">
        <v>100000</v>
      </c>
      <c r="F22" s="0" t="n">
        <v>0.0133985</v>
      </c>
      <c r="G22" s="0" t="n">
        <v>100000</v>
      </c>
      <c r="H22" s="0" t="n">
        <v>0.0124632</v>
      </c>
    </row>
    <row r="23" customFormat="false" ht="12.8" hidden="false" customHeight="false" outlineLevel="0" collapsed="false">
      <c r="A23" s="0" t="n">
        <v>50000</v>
      </c>
      <c r="B23" s="0" t="n">
        <v>8.75064</v>
      </c>
      <c r="C23" s="0" t="n">
        <v>500000</v>
      </c>
      <c r="D23" s="0" t="n">
        <v>0.107163</v>
      </c>
      <c r="E23" s="0" t="n">
        <v>500000</v>
      </c>
      <c r="F23" s="0" t="n">
        <v>0.080877</v>
      </c>
      <c r="G23" s="0" t="n">
        <v>500000</v>
      </c>
      <c r="H23" s="0" t="n">
        <v>0.0776592</v>
      </c>
    </row>
    <row r="24" customFormat="false" ht="12.8" hidden="false" customHeight="false" outlineLevel="0" collapsed="false">
      <c r="A24" s="0" t="n">
        <v>75000</v>
      </c>
      <c r="B24" s="0" t="n">
        <v>19.822</v>
      </c>
      <c r="C24" s="0" t="n">
        <v>1000000</v>
      </c>
      <c r="D24" s="0" t="n">
        <v>0.225075</v>
      </c>
      <c r="E24" s="0" t="n">
        <v>1000000</v>
      </c>
      <c r="F24" s="0" t="n">
        <v>0.160195</v>
      </c>
      <c r="G24" s="0" t="n">
        <v>1000000</v>
      </c>
      <c r="H24" s="0" t="n">
        <v>0.156496</v>
      </c>
    </row>
    <row r="25" customFormat="false" ht="12.8" hidden="false" customHeight="false" outlineLevel="0" collapsed="false">
      <c r="C25" s="0" t="n">
        <v>5000000</v>
      </c>
      <c r="D25" s="0" t="n">
        <v>1.24485</v>
      </c>
      <c r="E25" s="0" t="n">
        <v>5000000</v>
      </c>
      <c r="F25" s="0" t="n">
        <v>0.888075</v>
      </c>
      <c r="G25" s="0" t="n">
        <v>5000000</v>
      </c>
      <c r="H25" s="0" t="n">
        <v>0.85818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I1:L16 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D2" s="0" t="s">
        <v>4</v>
      </c>
      <c r="E2" s="0" t="s">
        <v>5</v>
      </c>
      <c r="G2" s="0" t="s">
        <v>4</v>
      </c>
      <c r="H2" s="0" t="s">
        <v>5</v>
      </c>
      <c r="J2" s="0" t="s">
        <v>4</v>
      </c>
      <c r="K2" s="0" t="s">
        <v>5</v>
      </c>
    </row>
    <row r="3" customFormat="false" ht="12.8" hidden="false" customHeight="false" outlineLevel="0" collapsed="false">
      <c r="A3" s="0" t="n">
        <v>1000</v>
      </c>
      <c r="B3" s="0" t="n">
        <v>0.0026974</v>
      </c>
      <c r="D3" s="0" t="n">
        <v>1000</v>
      </c>
      <c r="E3" s="0" t="n">
        <v>0.0001349</v>
      </c>
      <c r="G3" s="0" t="n">
        <v>1000</v>
      </c>
      <c r="H3" s="2" t="n">
        <v>8.8E-005</v>
      </c>
      <c r="J3" s="0" t="n">
        <v>1000</v>
      </c>
      <c r="K3" s="0" t="n">
        <v>0.00012165</v>
      </c>
    </row>
    <row r="4" customFormat="false" ht="12.8" hidden="false" customHeight="false" outlineLevel="0" collapsed="false">
      <c r="A4" s="0" t="n">
        <v>2500</v>
      </c>
      <c r="B4" s="0" t="n">
        <v>0.0188995</v>
      </c>
      <c r="D4" s="0" t="n">
        <v>5000</v>
      </c>
      <c r="E4" s="0" t="n">
        <v>0.0007757</v>
      </c>
      <c r="G4" s="0" t="n">
        <v>5000</v>
      </c>
      <c r="H4" s="0" t="n">
        <v>0.0005184</v>
      </c>
      <c r="J4" s="0" t="n">
        <v>5000</v>
      </c>
      <c r="K4" s="0" t="n">
        <v>0.0006263</v>
      </c>
    </row>
    <row r="5" customFormat="false" ht="12.8" hidden="false" customHeight="false" outlineLevel="0" collapsed="false">
      <c r="A5" s="0" t="n">
        <v>5000</v>
      </c>
      <c r="B5" s="0" t="n">
        <v>0.0815709</v>
      </c>
      <c r="D5" s="0" t="n">
        <v>10000</v>
      </c>
      <c r="E5" s="0" t="n">
        <v>0.00159235</v>
      </c>
      <c r="G5" s="0" t="n">
        <v>10000</v>
      </c>
      <c r="H5" s="0" t="n">
        <v>0.00114835</v>
      </c>
      <c r="J5" s="0" t="n">
        <v>10000</v>
      </c>
      <c r="K5" s="0" t="n">
        <v>0.0013973</v>
      </c>
    </row>
    <row r="6" customFormat="false" ht="12.8" hidden="false" customHeight="false" outlineLevel="0" collapsed="false">
      <c r="A6" s="0" t="n">
        <v>7500</v>
      </c>
      <c r="B6" s="0" t="n">
        <v>0.192306</v>
      </c>
      <c r="D6" s="0" t="n">
        <v>50000</v>
      </c>
      <c r="E6" s="0" t="n">
        <v>0.00894055</v>
      </c>
      <c r="G6" s="0" t="n">
        <v>50000</v>
      </c>
      <c r="H6" s="0" t="n">
        <v>0.00631355</v>
      </c>
      <c r="J6" s="0" t="n">
        <v>50000</v>
      </c>
      <c r="K6" s="0" t="n">
        <v>0.006372</v>
      </c>
    </row>
    <row r="7" customFormat="false" ht="12.8" hidden="false" customHeight="false" outlineLevel="0" collapsed="false">
      <c r="A7" s="0" t="n">
        <v>10000</v>
      </c>
      <c r="B7" s="0" t="n">
        <v>0.38566</v>
      </c>
      <c r="D7" s="0" t="n">
        <v>75000</v>
      </c>
      <c r="E7" s="0" t="n">
        <v>0.0139109</v>
      </c>
      <c r="G7" s="0" t="n">
        <v>75000</v>
      </c>
      <c r="H7" s="0" t="n">
        <v>0.00975975</v>
      </c>
      <c r="J7" s="0" t="n">
        <v>75000</v>
      </c>
      <c r="K7" s="0" t="n">
        <v>0.00963175</v>
      </c>
    </row>
    <row r="8" customFormat="false" ht="12.8" hidden="false" customHeight="false" outlineLevel="0" collapsed="false">
      <c r="A8" s="0" t="n">
        <v>25000</v>
      </c>
      <c r="B8" s="0" t="n">
        <v>2.17505</v>
      </c>
      <c r="D8" s="0" t="n">
        <v>100000</v>
      </c>
      <c r="E8" s="0" t="n">
        <v>0.0188964</v>
      </c>
      <c r="G8" s="0" t="n">
        <v>100000</v>
      </c>
      <c r="H8" s="0" t="n">
        <v>0.0133985</v>
      </c>
      <c r="J8" s="0" t="n">
        <v>100000</v>
      </c>
      <c r="K8" s="0" t="n">
        <v>0.0124632</v>
      </c>
    </row>
    <row r="9" customFormat="false" ht="12.8" hidden="false" customHeight="false" outlineLevel="0" collapsed="false">
      <c r="A9" s="0" t="n">
        <v>50000</v>
      </c>
      <c r="B9" s="0" t="n">
        <v>8.75064</v>
      </c>
      <c r="D9" s="0" t="n">
        <v>500000</v>
      </c>
      <c r="E9" s="0" t="n">
        <v>0.107163</v>
      </c>
      <c r="G9" s="0" t="n">
        <v>500000</v>
      </c>
      <c r="H9" s="0" t="n">
        <v>0.080877</v>
      </c>
      <c r="J9" s="0" t="n">
        <v>500000</v>
      </c>
      <c r="K9" s="0" t="n">
        <v>0.0776592</v>
      </c>
    </row>
    <row r="10" customFormat="false" ht="12.8" hidden="false" customHeight="false" outlineLevel="0" collapsed="false">
      <c r="A10" s="0" t="n">
        <v>75000</v>
      </c>
      <c r="B10" s="0" t="n">
        <v>19.822</v>
      </c>
      <c r="D10" s="0" t="n">
        <v>1000000</v>
      </c>
      <c r="E10" s="0" t="n">
        <v>0.225075</v>
      </c>
      <c r="G10" s="0" t="n">
        <v>1000000</v>
      </c>
      <c r="H10" s="0" t="n">
        <v>0.160195</v>
      </c>
      <c r="J10" s="0" t="n">
        <v>1000000</v>
      </c>
      <c r="K10" s="0" t="n">
        <v>0.156496</v>
      </c>
    </row>
    <row r="11" customFormat="false" ht="12.8" hidden="false" customHeight="false" outlineLevel="0" collapsed="false">
      <c r="D11" s="0" t="n">
        <v>5000000</v>
      </c>
      <c r="E11" s="0" t="n">
        <v>1.24485</v>
      </c>
      <c r="G11" s="0" t="n">
        <v>5000000</v>
      </c>
      <c r="H11" s="0" t="n">
        <v>0.888075</v>
      </c>
      <c r="J11" s="0" t="n">
        <v>5000000</v>
      </c>
      <c r="K11" s="0" t="n">
        <v>0.85818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I1:L16 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9</v>
      </c>
      <c r="F1" s="0" t="s">
        <v>1</v>
      </c>
      <c r="G1" s="0" t="s">
        <v>10</v>
      </c>
      <c r="H1" s="0" t="s">
        <v>8</v>
      </c>
      <c r="I1" s="0" t="s">
        <v>9</v>
      </c>
      <c r="K1" s="0" t="s">
        <v>2</v>
      </c>
      <c r="L1" s="0" t="s">
        <v>10</v>
      </c>
      <c r="M1" s="0" t="s">
        <v>8</v>
      </c>
      <c r="N1" s="0" t="s">
        <v>9</v>
      </c>
      <c r="P1" s="0" t="s">
        <v>3</v>
      </c>
      <c r="Q1" s="0" t="s">
        <v>10</v>
      </c>
      <c r="R1" s="0" t="s">
        <v>8</v>
      </c>
      <c r="S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  <c r="F2" s="0" t="s">
        <v>4</v>
      </c>
      <c r="G2" s="0" t="s">
        <v>5</v>
      </c>
      <c r="H2" s="0" t="s">
        <v>5</v>
      </c>
      <c r="I2" s="3" t="s">
        <v>11</v>
      </c>
      <c r="K2" s="0" t="s">
        <v>4</v>
      </c>
      <c r="L2" s="0" t="s">
        <v>5</v>
      </c>
      <c r="M2" s="0" t="s">
        <v>5</v>
      </c>
      <c r="N2" s="0" t="s">
        <v>11</v>
      </c>
      <c r="P2" s="0" t="s">
        <v>4</v>
      </c>
      <c r="Q2" s="0" t="s">
        <v>5</v>
      </c>
      <c r="R2" s="0" t="s">
        <v>5</v>
      </c>
      <c r="S2" s="0" t="s">
        <v>11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C3" s="0" t="n">
        <v>0.0026974</v>
      </c>
      <c r="D3" s="0" t="n">
        <f aca="false">B3*100/C3</f>
        <v>559.04945503077</v>
      </c>
      <c r="F3" s="0" t="n">
        <v>1000</v>
      </c>
      <c r="G3" s="0" t="n">
        <v>0.00088135</v>
      </c>
      <c r="H3" s="0" t="n">
        <v>0.0001349</v>
      </c>
      <c r="I3" s="0" t="n">
        <f aca="false">G3*100/H3</f>
        <v>653.335804299481</v>
      </c>
      <c r="K3" s="0" t="n">
        <v>1000</v>
      </c>
      <c r="L3" s="0" t="n">
        <v>0.0004638</v>
      </c>
      <c r="M3" s="2" t="n">
        <v>8.8E-005</v>
      </c>
      <c r="N3" s="0" t="n">
        <f aca="false">L3*100/M3</f>
        <v>527.045454545454</v>
      </c>
      <c r="P3" s="0" t="n">
        <v>1000</v>
      </c>
      <c r="Q3" s="0" t="n">
        <v>0.0001796</v>
      </c>
      <c r="R3" s="0" t="n">
        <v>0.00012165</v>
      </c>
      <c r="S3" s="0" t="n">
        <f aca="false">Q3*100/R3</f>
        <v>147.636662556515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C4" s="0" t="n">
        <v>0.0188995</v>
      </c>
      <c r="D4" s="0" t="n">
        <f aca="false">B4*100/C4</f>
        <v>532.119897351782</v>
      </c>
      <c r="F4" s="0" t="n">
        <v>5000</v>
      </c>
      <c r="G4" s="0" t="n">
        <v>0.005691</v>
      </c>
      <c r="H4" s="0" t="n">
        <v>0.0007757</v>
      </c>
      <c r="I4" s="0" t="n">
        <f aca="false">G4*100/H4</f>
        <v>733.659920072193</v>
      </c>
      <c r="K4" s="0" t="n">
        <v>5000</v>
      </c>
      <c r="L4" s="0" t="n">
        <v>0.0025799</v>
      </c>
      <c r="M4" s="0" t="n">
        <v>0.0005184</v>
      </c>
      <c r="N4" s="0" t="n">
        <f aca="false">L4*100/M4</f>
        <v>497.665895061728</v>
      </c>
      <c r="P4" s="0" t="n">
        <v>5000</v>
      </c>
      <c r="Q4" s="0" t="n">
        <v>0.00108565</v>
      </c>
      <c r="R4" s="0" t="n">
        <v>0.0006263</v>
      </c>
      <c r="S4" s="0" t="n">
        <f aca="false">Q4*100/R4</f>
        <v>173.343445633083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C5" s="0" t="n">
        <v>0.0815709</v>
      </c>
      <c r="D5" s="0" t="n">
        <f aca="false">B5*100/C5</f>
        <v>494.638406588624</v>
      </c>
      <c r="F5" s="0" t="n">
        <v>10000</v>
      </c>
      <c r="G5" s="0" t="n">
        <v>0.012008</v>
      </c>
      <c r="H5" s="0" t="n">
        <v>0.00159235</v>
      </c>
      <c r="I5" s="0" t="n">
        <f aca="false">G5*100/H5</f>
        <v>754.105567243382</v>
      </c>
      <c r="K5" s="0" t="n">
        <v>10000</v>
      </c>
      <c r="L5" s="0" t="n">
        <v>0.0053947</v>
      </c>
      <c r="M5" s="0" t="n">
        <v>0.00114835</v>
      </c>
      <c r="N5" s="0" t="n">
        <f aca="false">L5*100/M5</f>
        <v>469.778377672312</v>
      </c>
      <c r="P5" s="0" t="n">
        <v>10000</v>
      </c>
      <c r="Q5" s="0" t="n">
        <v>0.00226915</v>
      </c>
      <c r="R5" s="0" t="n">
        <v>0.0013973</v>
      </c>
      <c r="S5" s="0" t="n">
        <f aca="false">Q5*100/R5</f>
        <v>162.395333858155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C6" s="0" t="n">
        <v>0.192306</v>
      </c>
      <c r="D6" s="0" t="n">
        <f aca="false">B6*100/C6</f>
        <v>454.768441962289</v>
      </c>
      <c r="F6" s="0" t="n">
        <v>50000</v>
      </c>
      <c r="G6" s="0" t="n">
        <v>0.0728277</v>
      </c>
      <c r="H6" s="0" t="n">
        <v>0.00894055</v>
      </c>
      <c r="I6" s="0" t="n">
        <f aca="false">G6*100/H6</f>
        <v>814.577402956194</v>
      </c>
      <c r="K6" s="0" t="n">
        <v>50000</v>
      </c>
      <c r="L6" s="0" t="n">
        <v>0.0313781</v>
      </c>
      <c r="M6" s="0" t="n">
        <v>0.00631355</v>
      </c>
      <c r="N6" s="0" t="n">
        <f aca="false">L6*100/M6</f>
        <v>496.996143215782</v>
      </c>
      <c r="P6" s="0" t="n">
        <v>50000</v>
      </c>
      <c r="Q6" s="0" t="n">
        <v>0.0131055</v>
      </c>
      <c r="R6" s="0" t="n">
        <v>0.006372</v>
      </c>
      <c r="S6" s="0" t="n">
        <f aca="false">Q6*100/R6</f>
        <v>205.673258003766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C7" s="0" t="n">
        <v>0.38566</v>
      </c>
      <c r="D7" s="0" t="n">
        <f aca="false">B7*100/C7</f>
        <v>415.049525488772</v>
      </c>
      <c r="F7" s="0" t="n">
        <v>75000</v>
      </c>
      <c r="G7" s="0" t="n">
        <v>0.117504</v>
      </c>
      <c r="H7" s="0" t="n">
        <v>0.0139109</v>
      </c>
      <c r="I7" s="0" t="n">
        <f aca="false">G7*100/H7</f>
        <v>844.690135073935</v>
      </c>
      <c r="K7" s="0" t="n">
        <v>75000</v>
      </c>
      <c r="L7" s="0" t="n">
        <v>0.0488633</v>
      </c>
      <c r="M7" s="0" t="n">
        <v>0.00975975</v>
      </c>
      <c r="N7" s="0" t="n">
        <f aca="false">L7*100/M7</f>
        <v>500.661389892159</v>
      </c>
      <c r="P7" s="0" t="n">
        <v>75000</v>
      </c>
      <c r="Q7" s="0" t="n">
        <v>0.0204937</v>
      </c>
      <c r="R7" s="0" t="n">
        <v>0.00963175</v>
      </c>
      <c r="S7" s="0" t="n">
        <f aca="false">Q7*100/R7</f>
        <v>212.77234147481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C8" s="0" t="n">
        <v>2.17505</v>
      </c>
      <c r="D8" s="0" t="n">
        <f aca="false">B8*100/C8</f>
        <v>454.952299947128</v>
      </c>
      <c r="F8" s="0" t="n">
        <v>100000</v>
      </c>
      <c r="G8" s="0" t="n">
        <v>0.159358</v>
      </c>
      <c r="H8" s="0" t="n">
        <v>0.0188964</v>
      </c>
      <c r="I8" s="0" t="n">
        <f aca="false">G8*100/H8</f>
        <v>843.324654431532</v>
      </c>
      <c r="K8" s="0" t="n">
        <v>100000</v>
      </c>
      <c r="L8" s="0" t="n">
        <v>0.0664287</v>
      </c>
      <c r="M8" s="0" t="n">
        <v>0.0133985</v>
      </c>
      <c r="N8" s="0" t="n">
        <f aca="false">L8*100/M8</f>
        <v>495.792066276076</v>
      </c>
      <c r="P8" s="0" t="n">
        <v>100000</v>
      </c>
      <c r="Q8" s="0" t="n">
        <v>0.0278923</v>
      </c>
      <c r="R8" s="0" t="n">
        <v>0.0124632</v>
      </c>
      <c r="S8" s="0" t="n">
        <f aca="false">Q8*100/R8</f>
        <v>223.797259130881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C9" s="0" t="n">
        <v>8.75064</v>
      </c>
      <c r="D9" s="0" t="n">
        <f aca="false">B9*100/C9</f>
        <v>459.086421107485</v>
      </c>
      <c r="F9" s="0" t="n">
        <v>500000</v>
      </c>
      <c r="G9" s="0" t="n">
        <v>0.871283</v>
      </c>
      <c r="H9" s="0" t="n">
        <v>0.107163</v>
      </c>
      <c r="I9" s="0" t="n">
        <f aca="false">G9*100/H9</f>
        <v>813.044614279182</v>
      </c>
      <c r="K9" s="0" t="n">
        <v>500000</v>
      </c>
      <c r="L9" s="0" t="n">
        <v>0.379537</v>
      </c>
      <c r="M9" s="0" t="n">
        <v>0.080877</v>
      </c>
      <c r="N9" s="0" t="n">
        <f aca="false">L9*100/M9</f>
        <v>469.276803046602</v>
      </c>
      <c r="P9" s="0" t="n">
        <v>500000</v>
      </c>
      <c r="Q9" s="0" t="n">
        <v>0.16071</v>
      </c>
      <c r="R9" s="0" t="n">
        <v>0.0776592</v>
      </c>
      <c r="S9" s="0" t="n">
        <f aca="false">Q9*100/R9</f>
        <v>206.942641696026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C10" s="0" t="n">
        <v>19.822</v>
      </c>
      <c r="D10" s="0" t="n">
        <f aca="false">B10*100/C10</f>
        <v>454.197860962567</v>
      </c>
      <c r="F10" s="0" t="n">
        <v>1000000</v>
      </c>
      <c r="G10" s="0" t="n">
        <v>1.85177</v>
      </c>
      <c r="H10" s="0" t="n">
        <v>0.225075</v>
      </c>
      <c r="I10" s="0" t="n">
        <f aca="false">G10*100/H10</f>
        <v>822.734644007553</v>
      </c>
      <c r="K10" s="0" t="n">
        <v>1000000</v>
      </c>
      <c r="L10" s="0" t="n">
        <v>0.809606</v>
      </c>
      <c r="M10" s="0" t="n">
        <v>0.160195</v>
      </c>
      <c r="N10" s="0" t="n">
        <f aca="false">L10*100/M10</f>
        <v>505.387808608259</v>
      </c>
      <c r="P10" s="0" t="n">
        <v>1000000</v>
      </c>
      <c r="Q10" s="0" t="n">
        <v>0.336523</v>
      </c>
      <c r="R10" s="0" t="n">
        <v>0.156496</v>
      </c>
      <c r="S10" s="0" t="n">
        <f aca="false">Q10*100/R10</f>
        <v>215.036167058583</v>
      </c>
    </row>
    <row r="11" customFormat="false" ht="12.8" hidden="false" customHeight="false" outlineLevel="0" collapsed="false">
      <c r="F11" s="0" t="n">
        <v>5000000</v>
      </c>
      <c r="G11" s="0" t="n">
        <v>10.6437</v>
      </c>
      <c r="H11" s="0" t="n">
        <v>1.24485</v>
      </c>
      <c r="I11" s="0" t="n">
        <f aca="false">G11*100/H11</f>
        <v>855.01867694903</v>
      </c>
      <c r="K11" s="0" t="n">
        <v>5000000</v>
      </c>
      <c r="L11" s="0" t="n">
        <v>4.44977</v>
      </c>
      <c r="M11" s="0" t="n">
        <v>0.888075</v>
      </c>
      <c r="N11" s="0" t="n">
        <f aca="false">L11*100/M11</f>
        <v>501.057906145314</v>
      </c>
      <c r="P11" s="0" t="n">
        <v>5000000</v>
      </c>
      <c r="Q11" s="0" t="n">
        <v>1.94205</v>
      </c>
      <c r="R11" s="0" t="n">
        <v>0.85818</v>
      </c>
      <c r="S11" s="0" t="n">
        <f aca="false">Q11*100/R11</f>
        <v>226.298678598895</v>
      </c>
    </row>
    <row r="13" customFormat="false" ht="12.8" hidden="false" customHeight="false" outlineLevel="0" collapsed="false">
      <c r="C13" s="0" t="s">
        <v>12</v>
      </c>
      <c r="D13" s="0" t="s">
        <v>13</v>
      </c>
      <c r="H13" s="0" t="s">
        <v>12</v>
      </c>
      <c r="I13" s="0" t="s">
        <v>13</v>
      </c>
      <c r="M13" s="0" t="s">
        <v>12</v>
      </c>
      <c r="N13" s="0" t="s">
        <v>13</v>
      </c>
      <c r="R13" s="0" t="s">
        <v>12</v>
      </c>
      <c r="S13" s="0" t="s">
        <v>13</v>
      </c>
    </row>
    <row r="14" customFormat="false" ht="12.8" hidden="false" customHeight="false" outlineLevel="0" collapsed="false">
      <c r="C14" s="0" t="n">
        <f aca="false">AVERAGE(D3:D10)</f>
        <v>477.982788554927</v>
      </c>
      <c r="D14" s="0" t="n">
        <f aca="false">STDEV(D3:D10)</f>
        <v>47.4081683003286</v>
      </c>
      <c r="H14" s="0" t="n">
        <f aca="false">AVERAGE(I3:I11)</f>
        <v>792.721268812498</v>
      </c>
      <c r="I14" s="0" t="n">
        <f aca="false">STDEV(I3:I11)</f>
        <v>66.4658629096644</v>
      </c>
      <c r="M14" s="0" t="n">
        <f aca="false">AVERAGE(N3:N11)</f>
        <v>495.962427162632</v>
      </c>
      <c r="N14" s="0" t="n">
        <f aca="false">STDEV(N3:N11)</f>
        <v>17.6945010534358</v>
      </c>
      <c r="R14" s="0" t="n">
        <f aca="false">AVERAGE(S3:S11)</f>
        <v>197.099532001191</v>
      </c>
      <c r="S14" s="0" t="n">
        <f aca="false">STDEV(S3:S11)</f>
        <v>28.5447514394438</v>
      </c>
    </row>
    <row r="17" customFormat="false" ht="12.8" hidden="false" customHeight="false" outlineLevel="0" collapsed="false">
      <c r="D17" s="0" t="s">
        <v>14</v>
      </c>
    </row>
    <row r="18" customFormat="false" ht="12.8" hidden="false" customHeight="false" outlineLevel="0" collapsed="false">
      <c r="D18" s="0" t="n">
        <f aca="false">(C14+H14+M14+R14)/4</f>
        <v>490.941504132812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I1:L16 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</row>
    <row r="3" customFormat="false" ht="12.8" hidden="false" customHeight="false" outlineLevel="0" collapsed="false">
      <c r="A3" s="0" t="n">
        <v>1000</v>
      </c>
      <c r="B3" s="0" t="n">
        <v>0.0150798</v>
      </c>
      <c r="C3" s="0" t="n">
        <v>0.0026974</v>
      </c>
      <c r="D3" s="0" t="n">
        <f aca="false">B3 *100 / C3</f>
        <v>559.04945503077</v>
      </c>
    </row>
    <row r="4" customFormat="false" ht="12.8" hidden="false" customHeight="false" outlineLevel="0" collapsed="false">
      <c r="A4" s="0" t="n">
        <v>2500</v>
      </c>
      <c r="B4" s="0" t="n">
        <v>0.100568</v>
      </c>
      <c r="C4" s="0" t="n">
        <v>0.0188995</v>
      </c>
      <c r="D4" s="0" t="n">
        <f aca="false">B4 *100 / C4</f>
        <v>532.119897351782</v>
      </c>
    </row>
    <row r="5" customFormat="false" ht="12.8" hidden="false" customHeight="false" outlineLevel="0" collapsed="false">
      <c r="A5" s="0" t="n">
        <v>5000</v>
      </c>
      <c r="B5" s="0" t="n">
        <v>0.403481</v>
      </c>
      <c r="C5" s="0" t="n">
        <v>0.0815709</v>
      </c>
      <c r="D5" s="0" t="n">
        <f aca="false">B5 *100 / C5</f>
        <v>494.638406588624</v>
      </c>
    </row>
    <row r="6" customFormat="false" ht="12.8" hidden="false" customHeight="false" outlineLevel="0" collapsed="false">
      <c r="A6" s="0" t="n">
        <v>7500</v>
      </c>
      <c r="B6" s="0" t="n">
        <v>0.874547</v>
      </c>
      <c r="C6" s="0" t="n">
        <v>0.192306</v>
      </c>
      <c r="D6" s="0" t="n">
        <f aca="false">B6 *100 / C6</f>
        <v>454.768441962289</v>
      </c>
    </row>
    <row r="7" customFormat="false" ht="12.8" hidden="false" customHeight="false" outlineLevel="0" collapsed="false">
      <c r="A7" s="0" t="n">
        <v>10000</v>
      </c>
      <c r="B7" s="0" t="n">
        <v>1.60068</v>
      </c>
      <c r="C7" s="0" t="n">
        <v>0.38566</v>
      </c>
      <c r="D7" s="0" t="n">
        <f aca="false">B7 *100 / C7</f>
        <v>415.049525488772</v>
      </c>
    </row>
    <row r="8" customFormat="false" ht="12.8" hidden="false" customHeight="false" outlineLevel="0" collapsed="false">
      <c r="A8" s="0" t="n">
        <v>25000</v>
      </c>
      <c r="B8" s="0" t="n">
        <v>9.89544</v>
      </c>
      <c r="C8" s="0" t="n">
        <v>2.17505</v>
      </c>
      <c r="D8" s="0" t="n">
        <f aca="false">B8 *100 / C8</f>
        <v>454.952299947128</v>
      </c>
    </row>
    <row r="9" customFormat="false" ht="12.8" hidden="false" customHeight="false" outlineLevel="0" collapsed="false">
      <c r="A9" s="0" t="n">
        <v>50000</v>
      </c>
      <c r="B9" s="0" t="n">
        <v>40.173</v>
      </c>
      <c r="C9" s="0" t="n">
        <v>8.75064</v>
      </c>
      <c r="D9" s="0" t="n">
        <f aca="false">B9 *100 / C9</f>
        <v>459.086421107485</v>
      </c>
    </row>
    <row r="10" customFormat="false" ht="12.8" hidden="false" customHeight="false" outlineLevel="0" collapsed="false">
      <c r="A10" s="0" t="n">
        <v>75000</v>
      </c>
      <c r="B10" s="0" t="n">
        <v>90.0311</v>
      </c>
      <c r="C10" s="0" t="n">
        <v>19.822</v>
      </c>
      <c r="D10" s="0" t="n">
        <f aca="false">B10 *100 / C10</f>
        <v>454.197860962567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I1:L16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3" t="s">
        <v>11</v>
      </c>
    </row>
    <row r="3" customFormat="false" ht="12.8" hidden="false" customHeight="false" outlineLevel="0" collapsed="false">
      <c r="A3" s="0" t="n">
        <v>1000</v>
      </c>
      <c r="B3" s="0" t="n">
        <v>0.00088135</v>
      </c>
      <c r="C3" s="0" t="n">
        <v>0.0001349</v>
      </c>
      <c r="D3" s="0" t="n">
        <f aca="false">B3*100/C3</f>
        <v>653.335804299481</v>
      </c>
    </row>
    <row r="4" customFormat="false" ht="12.8" hidden="false" customHeight="false" outlineLevel="0" collapsed="false">
      <c r="A4" s="0" t="n">
        <v>5000</v>
      </c>
      <c r="B4" s="0" t="n">
        <v>0.005691</v>
      </c>
      <c r="C4" s="0" t="n">
        <v>0.0007757</v>
      </c>
      <c r="D4" s="0" t="n">
        <f aca="false">B4*100/C4</f>
        <v>733.659920072193</v>
      </c>
    </row>
    <row r="5" customFormat="false" ht="12.8" hidden="false" customHeight="false" outlineLevel="0" collapsed="false">
      <c r="A5" s="0" t="n">
        <v>10000</v>
      </c>
      <c r="B5" s="0" t="n">
        <v>0.012008</v>
      </c>
      <c r="C5" s="0" t="n">
        <v>0.00159235</v>
      </c>
      <c r="D5" s="0" t="n">
        <f aca="false">B5*100/C5</f>
        <v>754.105567243382</v>
      </c>
    </row>
    <row r="6" customFormat="false" ht="12.8" hidden="false" customHeight="false" outlineLevel="0" collapsed="false">
      <c r="A6" s="0" t="n">
        <v>50000</v>
      </c>
      <c r="B6" s="0" t="n">
        <v>0.0728277</v>
      </c>
      <c r="C6" s="0" t="n">
        <v>0.00894055</v>
      </c>
      <c r="D6" s="0" t="n">
        <f aca="false">B6*100/C6</f>
        <v>814.577402956194</v>
      </c>
    </row>
    <row r="7" customFormat="false" ht="12.8" hidden="false" customHeight="false" outlineLevel="0" collapsed="false">
      <c r="A7" s="0" t="n">
        <v>75000</v>
      </c>
      <c r="B7" s="0" t="n">
        <v>0.117504</v>
      </c>
      <c r="C7" s="0" t="n">
        <v>0.0139109</v>
      </c>
      <c r="D7" s="0" t="n">
        <f aca="false">B7*100/C7</f>
        <v>844.690135073935</v>
      </c>
    </row>
    <row r="8" customFormat="false" ht="12.8" hidden="false" customHeight="false" outlineLevel="0" collapsed="false">
      <c r="A8" s="0" t="n">
        <v>100000</v>
      </c>
      <c r="B8" s="0" t="n">
        <v>0.159358</v>
      </c>
      <c r="C8" s="0" t="n">
        <v>0.0188964</v>
      </c>
      <c r="D8" s="0" t="n">
        <f aca="false">B8*100/C8</f>
        <v>843.324654431532</v>
      </c>
    </row>
    <row r="9" customFormat="false" ht="12.8" hidden="false" customHeight="false" outlineLevel="0" collapsed="false">
      <c r="A9" s="0" t="n">
        <v>500000</v>
      </c>
      <c r="B9" s="0" t="n">
        <v>0.871283</v>
      </c>
      <c r="C9" s="0" t="n">
        <v>0.107163</v>
      </c>
      <c r="D9" s="0" t="n">
        <f aca="false">B9*100/C9</f>
        <v>813.044614279182</v>
      </c>
    </row>
    <row r="10" customFormat="false" ht="12.8" hidden="false" customHeight="false" outlineLevel="0" collapsed="false">
      <c r="A10" s="0" t="n">
        <v>1000000</v>
      </c>
      <c r="B10" s="0" t="n">
        <v>1.85177</v>
      </c>
      <c r="C10" s="0" t="n">
        <v>0.225075</v>
      </c>
      <c r="D10" s="0" t="n">
        <f aca="false">B10*100/C10</f>
        <v>822.734644007553</v>
      </c>
    </row>
    <row r="11" customFormat="false" ht="12.8" hidden="false" customHeight="false" outlineLevel="0" collapsed="false">
      <c r="A11" s="0" t="n">
        <v>5000000</v>
      </c>
      <c r="B11" s="0" t="n">
        <v>10.6437</v>
      </c>
      <c r="C11" s="0" t="n">
        <v>1.24485</v>
      </c>
      <c r="D11" s="0" t="n">
        <f aca="false">B11*100/C11</f>
        <v>855.01867694903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:L16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0" t="s">
        <v>11</v>
      </c>
    </row>
    <row r="3" customFormat="false" ht="12.8" hidden="false" customHeight="false" outlineLevel="0" collapsed="false">
      <c r="A3" s="0" t="n">
        <v>1000</v>
      </c>
      <c r="B3" s="0" t="n">
        <v>0.0001796</v>
      </c>
      <c r="C3" s="0" t="n">
        <v>0.00012165</v>
      </c>
      <c r="D3" s="0" t="n">
        <f aca="false">B3*100/C3</f>
        <v>147.636662556515</v>
      </c>
    </row>
    <row r="4" customFormat="false" ht="12.8" hidden="false" customHeight="false" outlineLevel="0" collapsed="false">
      <c r="A4" s="0" t="n">
        <v>5000</v>
      </c>
      <c r="B4" s="0" t="n">
        <v>0.00108565</v>
      </c>
      <c r="C4" s="0" t="n">
        <v>0.0006263</v>
      </c>
      <c r="D4" s="0" t="n">
        <f aca="false">B4*100/C4</f>
        <v>173.343445633083</v>
      </c>
    </row>
    <row r="5" customFormat="false" ht="12.8" hidden="false" customHeight="false" outlineLevel="0" collapsed="false">
      <c r="A5" s="0" t="n">
        <v>10000</v>
      </c>
      <c r="B5" s="0" t="n">
        <v>0.00226915</v>
      </c>
      <c r="C5" s="0" t="n">
        <v>0.0013973</v>
      </c>
      <c r="D5" s="0" t="n">
        <f aca="false">B5*100/C5</f>
        <v>162.395333858155</v>
      </c>
    </row>
    <row r="6" customFormat="false" ht="12.8" hidden="false" customHeight="false" outlineLevel="0" collapsed="false">
      <c r="A6" s="0" t="n">
        <v>50000</v>
      </c>
      <c r="B6" s="0" t="n">
        <v>0.0131055</v>
      </c>
      <c r="C6" s="0" t="n">
        <v>0.006372</v>
      </c>
      <c r="D6" s="0" t="n">
        <f aca="false">B6*100/C6</f>
        <v>205.673258003766</v>
      </c>
    </row>
    <row r="7" customFormat="false" ht="12.8" hidden="false" customHeight="false" outlineLevel="0" collapsed="false">
      <c r="A7" s="0" t="n">
        <v>75000</v>
      </c>
      <c r="B7" s="0" t="n">
        <v>0.0204937</v>
      </c>
      <c r="C7" s="0" t="n">
        <v>0.00963175</v>
      </c>
      <c r="D7" s="0" t="n">
        <f aca="false">B7*100/C7</f>
        <v>212.77234147481</v>
      </c>
    </row>
    <row r="8" customFormat="false" ht="12.8" hidden="false" customHeight="false" outlineLevel="0" collapsed="false">
      <c r="A8" s="0" t="n">
        <v>100000</v>
      </c>
      <c r="B8" s="0" t="n">
        <v>0.0278923</v>
      </c>
      <c r="C8" s="0" t="n">
        <v>0.0124632</v>
      </c>
      <c r="D8" s="0" t="n">
        <f aca="false">B8*100/C8</f>
        <v>223.797259130881</v>
      </c>
    </row>
    <row r="9" customFormat="false" ht="12.8" hidden="false" customHeight="false" outlineLevel="0" collapsed="false">
      <c r="A9" s="0" t="n">
        <v>500000</v>
      </c>
      <c r="B9" s="0" t="n">
        <v>0.16071</v>
      </c>
      <c r="C9" s="0" t="n">
        <v>0.0776592</v>
      </c>
      <c r="D9" s="0" t="n">
        <f aca="false">B9*100/C9</f>
        <v>206.942641696026</v>
      </c>
    </row>
    <row r="10" customFormat="false" ht="12.8" hidden="false" customHeight="false" outlineLevel="0" collapsed="false">
      <c r="A10" s="0" t="n">
        <v>1000000</v>
      </c>
      <c r="B10" s="0" t="n">
        <v>0.336523</v>
      </c>
      <c r="C10" s="0" t="n">
        <v>0.156496</v>
      </c>
      <c r="D10" s="0" t="n">
        <f aca="false">B10*100/C10</f>
        <v>215.036167058583</v>
      </c>
    </row>
    <row r="11" customFormat="false" ht="12.8" hidden="false" customHeight="false" outlineLevel="0" collapsed="false">
      <c r="A11" s="0" t="n">
        <v>5000000</v>
      </c>
      <c r="B11" s="0" t="n">
        <v>1.94205</v>
      </c>
      <c r="C11" s="0" t="n">
        <v>0.85818</v>
      </c>
      <c r="D11" s="0" t="n">
        <f aca="false">B11*100/C11</f>
        <v>226.298678598895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1:L16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B1" s="0" t="s">
        <v>10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5</v>
      </c>
      <c r="D2" s="0" t="s">
        <v>11</v>
      </c>
    </row>
    <row r="3" customFormat="false" ht="12.8" hidden="false" customHeight="false" outlineLevel="0" collapsed="false">
      <c r="A3" s="0" t="n">
        <v>1000</v>
      </c>
      <c r="B3" s="0" t="n">
        <v>0.0004638</v>
      </c>
      <c r="C3" s="2" t="n">
        <v>8.8E-005</v>
      </c>
      <c r="D3" s="0" t="n">
        <f aca="false">B3*100/C3</f>
        <v>527.045454545454</v>
      </c>
    </row>
    <row r="4" customFormat="false" ht="12.8" hidden="false" customHeight="false" outlineLevel="0" collapsed="false">
      <c r="A4" s="0" t="n">
        <v>5000</v>
      </c>
      <c r="B4" s="0" t="n">
        <v>0.0025799</v>
      </c>
      <c r="C4" s="0" t="n">
        <v>0.0005184</v>
      </c>
      <c r="D4" s="0" t="n">
        <f aca="false">B4*100/C4</f>
        <v>497.665895061728</v>
      </c>
    </row>
    <row r="5" customFormat="false" ht="12.8" hidden="false" customHeight="false" outlineLevel="0" collapsed="false">
      <c r="A5" s="0" t="n">
        <v>10000</v>
      </c>
      <c r="B5" s="0" t="n">
        <v>0.0053947</v>
      </c>
      <c r="C5" s="0" t="n">
        <v>0.00114835</v>
      </c>
      <c r="D5" s="0" t="n">
        <f aca="false">B5*100/C5</f>
        <v>469.778377672312</v>
      </c>
    </row>
    <row r="6" customFormat="false" ht="12.8" hidden="false" customHeight="false" outlineLevel="0" collapsed="false">
      <c r="A6" s="0" t="n">
        <v>50000</v>
      </c>
      <c r="B6" s="0" t="n">
        <v>0.0313781</v>
      </c>
      <c r="C6" s="0" t="n">
        <v>0.00631355</v>
      </c>
      <c r="D6" s="0" t="n">
        <f aca="false">B6*100/C6</f>
        <v>496.996143215782</v>
      </c>
    </row>
    <row r="7" customFormat="false" ht="12.8" hidden="false" customHeight="false" outlineLevel="0" collapsed="false">
      <c r="A7" s="0" t="n">
        <v>75000</v>
      </c>
      <c r="B7" s="0" t="n">
        <v>0.0488633</v>
      </c>
      <c r="C7" s="0" t="n">
        <v>0.00975975</v>
      </c>
      <c r="D7" s="0" t="n">
        <f aca="false">B7*100/C7</f>
        <v>500.661389892159</v>
      </c>
    </row>
    <row r="8" customFormat="false" ht="12.8" hidden="false" customHeight="false" outlineLevel="0" collapsed="false">
      <c r="A8" s="0" t="n">
        <v>100000</v>
      </c>
      <c r="B8" s="0" t="n">
        <v>0.0664287</v>
      </c>
      <c r="C8" s="0" t="n">
        <v>0.0133985</v>
      </c>
      <c r="D8" s="0" t="n">
        <f aca="false">B8*100/C8</f>
        <v>495.792066276076</v>
      </c>
    </row>
    <row r="9" customFormat="false" ht="12.8" hidden="false" customHeight="false" outlineLevel="0" collapsed="false">
      <c r="A9" s="0" t="n">
        <v>500000</v>
      </c>
      <c r="B9" s="0" t="n">
        <v>0.379537</v>
      </c>
      <c r="C9" s="0" t="n">
        <v>0.080877</v>
      </c>
      <c r="D9" s="0" t="n">
        <f aca="false">B9*100/C9</f>
        <v>469.276803046602</v>
      </c>
    </row>
    <row r="10" customFormat="false" ht="12.8" hidden="false" customHeight="false" outlineLevel="0" collapsed="false">
      <c r="A10" s="0" t="n">
        <v>1000000</v>
      </c>
      <c r="B10" s="0" t="n">
        <v>0.809606</v>
      </c>
      <c r="C10" s="0" t="n">
        <v>0.160195</v>
      </c>
      <c r="D10" s="0" t="n">
        <f aca="false">B10*100/C10</f>
        <v>505.387808608259</v>
      </c>
    </row>
    <row r="11" customFormat="false" ht="12.8" hidden="false" customHeight="false" outlineLevel="0" collapsed="false">
      <c r="A11" s="0" t="n">
        <v>5000000</v>
      </c>
      <c r="B11" s="0" t="n">
        <v>4.44977</v>
      </c>
      <c r="C11" s="0" t="n">
        <v>0.888075</v>
      </c>
      <c r="D11" s="0" t="n">
        <f aca="false">B11*100/C11</f>
        <v>501.057906145314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I1:L16 F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</v>
      </c>
      <c r="C1" s="0" t="s">
        <v>3</v>
      </c>
      <c r="E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1000</v>
      </c>
      <c r="B3" s="2" t="n">
        <v>8.8E-005</v>
      </c>
      <c r="C3" s="0" t="n">
        <v>1000</v>
      </c>
      <c r="D3" s="0" t="n">
        <v>0.00012165</v>
      </c>
      <c r="E3" s="0" t="n">
        <f aca="false">B3-D3</f>
        <v>-3.365E-005</v>
      </c>
    </row>
    <row r="4" customFormat="false" ht="12.8" hidden="false" customHeight="false" outlineLevel="0" collapsed="false">
      <c r="A4" s="0" t="n">
        <v>5000</v>
      </c>
      <c r="B4" s="0" t="n">
        <v>0.0005184</v>
      </c>
      <c r="C4" s="0" t="n">
        <v>5000</v>
      </c>
      <c r="D4" s="0" t="n">
        <v>0.0006263</v>
      </c>
      <c r="E4" s="0" t="n">
        <f aca="false">B4-D4</f>
        <v>-0.0001079</v>
      </c>
    </row>
    <row r="5" customFormat="false" ht="12.8" hidden="false" customHeight="false" outlineLevel="0" collapsed="false">
      <c r="A5" s="0" t="n">
        <v>10000</v>
      </c>
      <c r="B5" s="0" t="n">
        <v>0.00114835</v>
      </c>
      <c r="C5" s="0" t="n">
        <v>10000</v>
      </c>
      <c r="D5" s="0" t="n">
        <v>0.0013973</v>
      </c>
      <c r="E5" s="0" t="n">
        <f aca="false">B5-D5</f>
        <v>-0.00024895</v>
      </c>
    </row>
    <row r="6" customFormat="false" ht="12.8" hidden="false" customHeight="false" outlineLevel="0" collapsed="false">
      <c r="A6" s="0" t="n">
        <v>50000</v>
      </c>
      <c r="B6" s="0" t="n">
        <v>0.00631355</v>
      </c>
      <c r="C6" s="0" t="n">
        <v>50000</v>
      </c>
      <c r="D6" s="0" t="n">
        <v>0.006372</v>
      </c>
      <c r="E6" s="0" t="n">
        <f aca="false">B6-D6</f>
        <v>-5.84499999999998E-005</v>
      </c>
    </row>
    <row r="7" customFormat="false" ht="12.8" hidden="false" customHeight="false" outlineLevel="0" collapsed="false">
      <c r="A7" s="0" t="n">
        <v>75000</v>
      </c>
      <c r="B7" s="0" t="n">
        <v>0.00975975</v>
      </c>
      <c r="C7" s="0" t="n">
        <v>75000</v>
      </c>
      <c r="D7" s="0" t="n">
        <v>0.00963175</v>
      </c>
      <c r="E7" s="0" t="n">
        <f aca="false">B7-D7</f>
        <v>0.000128000000000001</v>
      </c>
    </row>
    <row r="8" customFormat="false" ht="12.8" hidden="false" customHeight="false" outlineLevel="0" collapsed="false">
      <c r="A8" s="0" t="n">
        <v>100000</v>
      </c>
      <c r="B8" s="0" t="n">
        <v>0.0133985</v>
      </c>
      <c r="C8" s="0" t="n">
        <v>100000</v>
      </c>
      <c r="D8" s="0" t="n">
        <v>0.0124632</v>
      </c>
      <c r="E8" s="0" t="n">
        <f aca="false">B8-D8</f>
        <v>0.0009353</v>
      </c>
    </row>
    <row r="9" customFormat="false" ht="12.8" hidden="false" customHeight="false" outlineLevel="0" collapsed="false">
      <c r="A9" s="0" t="n">
        <v>500000</v>
      </c>
      <c r="B9" s="0" t="n">
        <v>0.080877</v>
      </c>
      <c r="C9" s="0" t="n">
        <v>500000</v>
      </c>
      <c r="D9" s="0" t="n">
        <v>0.0776592</v>
      </c>
      <c r="E9" s="0" t="n">
        <f aca="false">B9-D9</f>
        <v>0.00321779999999999</v>
      </c>
    </row>
    <row r="10" customFormat="false" ht="12.8" hidden="false" customHeight="false" outlineLevel="0" collapsed="false">
      <c r="A10" s="0" t="n">
        <v>1000000</v>
      </c>
      <c r="B10" s="0" t="n">
        <v>0.160195</v>
      </c>
      <c r="C10" s="0" t="n">
        <v>1000000</v>
      </c>
      <c r="D10" s="0" t="n">
        <v>0.156496</v>
      </c>
      <c r="E10" s="0" t="n">
        <f aca="false">B10-D10</f>
        <v>0.00369900000000001</v>
      </c>
    </row>
    <row r="11" customFormat="false" ht="12.8" hidden="false" customHeight="false" outlineLevel="0" collapsed="false">
      <c r="A11" s="0" t="n">
        <v>5000000</v>
      </c>
      <c r="B11" s="0" t="n">
        <v>0.888075</v>
      </c>
      <c r="C11" s="0" t="n">
        <v>5000000</v>
      </c>
      <c r="D11" s="0" t="n">
        <v>0.85818</v>
      </c>
      <c r="E11" s="0" t="n">
        <f aca="false">B11-D11</f>
        <v>0.0298949999999999</v>
      </c>
    </row>
    <row r="14" customFormat="false" ht="12.8" hidden="false" customHeight="false" outlineLevel="0" collapsed="false">
      <c r="E14" s="0" t="s">
        <v>12</v>
      </c>
      <c r="F14" s="0" t="s">
        <v>13</v>
      </c>
    </row>
    <row r="15" customFormat="false" ht="12.8" hidden="false" customHeight="false" outlineLevel="0" collapsed="false">
      <c r="E15" s="0" t="n">
        <f aca="false">AVERAGE(E3:E11)</f>
        <v>0.0041584611111111</v>
      </c>
      <c r="F15" s="0" t="n">
        <f aca="false">STDEV(E3:E11)</f>
        <v>0.00976653732684903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I1:L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</v>
      </c>
      <c r="C1" s="0" t="s">
        <v>2</v>
      </c>
      <c r="E1" s="0" t="s">
        <v>9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  <c r="E2" s="0" t="s">
        <v>11</v>
      </c>
    </row>
    <row r="3" customFormat="false" ht="12.8" hidden="false" customHeight="false" outlineLevel="0" collapsed="false">
      <c r="A3" s="0" t="n">
        <v>1000</v>
      </c>
      <c r="B3" s="0" t="n">
        <v>0.0001349</v>
      </c>
      <c r="C3" s="0" t="n">
        <v>1000</v>
      </c>
      <c r="D3" s="2" t="n">
        <v>8.8E-005</v>
      </c>
      <c r="E3" s="0" t="n">
        <f aca="false">B3-D3</f>
        <v>4.69E-005</v>
      </c>
    </row>
    <row r="4" customFormat="false" ht="12.8" hidden="false" customHeight="false" outlineLevel="0" collapsed="false">
      <c r="A4" s="0" t="n">
        <v>5000</v>
      </c>
      <c r="B4" s="0" t="n">
        <v>0.0007757</v>
      </c>
      <c r="C4" s="0" t="n">
        <v>5000</v>
      </c>
      <c r="D4" s="0" t="n">
        <v>0.0005184</v>
      </c>
      <c r="E4" s="0" t="n">
        <f aca="false">B4-D4</f>
        <v>0.0002573</v>
      </c>
    </row>
    <row r="5" customFormat="false" ht="12.8" hidden="false" customHeight="false" outlineLevel="0" collapsed="false">
      <c r="A5" s="0" t="n">
        <v>10000</v>
      </c>
      <c r="B5" s="0" t="n">
        <v>0.00159235</v>
      </c>
      <c r="C5" s="0" t="n">
        <v>10000</v>
      </c>
      <c r="D5" s="0" t="n">
        <v>0.00114835</v>
      </c>
      <c r="E5" s="0" t="n">
        <f aca="false">B5-D5</f>
        <v>0.000444</v>
      </c>
    </row>
    <row r="6" customFormat="false" ht="12.8" hidden="false" customHeight="false" outlineLevel="0" collapsed="false">
      <c r="A6" s="0" t="n">
        <v>50000</v>
      </c>
      <c r="B6" s="0" t="n">
        <v>0.00894055</v>
      </c>
      <c r="C6" s="0" t="n">
        <v>50000</v>
      </c>
      <c r="D6" s="0" t="n">
        <v>0.00631355</v>
      </c>
      <c r="E6" s="0" t="n">
        <f aca="false">B6-D6</f>
        <v>0.002627</v>
      </c>
    </row>
    <row r="7" customFormat="false" ht="12.8" hidden="false" customHeight="false" outlineLevel="0" collapsed="false">
      <c r="A7" s="0" t="n">
        <v>75000</v>
      </c>
      <c r="B7" s="0" t="n">
        <v>0.0139109</v>
      </c>
      <c r="C7" s="0" t="n">
        <v>75000</v>
      </c>
      <c r="D7" s="0" t="n">
        <v>0.00975975</v>
      </c>
      <c r="E7" s="0" t="n">
        <f aca="false">B7-D7</f>
        <v>0.00415115</v>
      </c>
    </row>
    <row r="8" customFormat="false" ht="12.8" hidden="false" customHeight="false" outlineLevel="0" collapsed="false">
      <c r="A8" s="0" t="n">
        <v>100000</v>
      </c>
      <c r="B8" s="0" t="n">
        <v>0.0188964</v>
      </c>
      <c r="C8" s="0" t="n">
        <v>100000</v>
      </c>
      <c r="D8" s="0" t="n">
        <v>0.0133985</v>
      </c>
      <c r="E8" s="0" t="n">
        <f aca="false">B8-D8</f>
        <v>0.0054979</v>
      </c>
    </row>
    <row r="9" customFormat="false" ht="12.8" hidden="false" customHeight="false" outlineLevel="0" collapsed="false">
      <c r="A9" s="0" t="n">
        <v>500000</v>
      </c>
      <c r="B9" s="0" t="n">
        <v>0.107163</v>
      </c>
      <c r="C9" s="0" t="n">
        <v>500000</v>
      </c>
      <c r="D9" s="0" t="n">
        <v>0.080877</v>
      </c>
      <c r="E9" s="0" t="n">
        <f aca="false">B9-D9</f>
        <v>0.026286</v>
      </c>
    </row>
    <row r="10" customFormat="false" ht="12.8" hidden="false" customHeight="false" outlineLevel="0" collapsed="false">
      <c r="A10" s="0" t="n">
        <v>1000000</v>
      </c>
      <c r="B10" s="0" t="n">
        <v>0.225075</v>
      </c>
      <c r="C10" s="0" t="n">
        <v>1000000</v>
      </c>
      <c r="D10" s="0" t="n">
        <v>0.160195</v>
      </c>
      <c r="E10" s="0" t="n">
        <f aca="false">B10-D10</f>
        <v>0.06488</v>
      </c>
    </row>
    <row r="11" customFormat="false" ht="12.8" hidden="false" customHeight="false" outlineLevel="0" collapsed="false">
      <c r="A11" s="0" t="n">
        <v>5000000</v>
      </c>
      <c r="B11" s="0" t="n">
        <v>1.24485</v>
      </c>
      <c r="C11" s="0" t="n">
        <v>5000000</v>
      </c>
      <c r="D11" s="0" t="n">
        <v>0.888075</v>
      </c>
      <c r="E11" s="0" t="n">
        <f aca="false">B11-D11</f>
        <v>0.356775</v>
      </c>
    </row>
    <row r="13" customFormat="false" ht="12.8" hidden="false" customHeight="false" outlineLevel="0" collapsed="false">
      <c r="D13" s="0" t="s">
        <v>12</v>
      </c>
      <c r="E13" s="0" t="s">
        <v>9</v>
      </c>
    </row>
    <row r="14" customFormat="false" ht="12.8" hidden="false" customHeight="false" outlineLevel="0" collapsed="false">
      <c r="D14" s="0" t="n">
        <f aca="false">AVERAGE(E3:E11)</f>
        <v>0.0512183611111111</v>
      </c>
      <c r="E14" s="0" t="n">
        <f aca="false">STDEV(E3:E11)</f>
        <v>0.116529776133323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2019-08-02T10:16:59Z</dcterms:created>
  <dc:creator/>
  <dc:description/>
  <dc:language>pt-BR</dc:language>
  <cp:lastModifiedBy/>
  <dcterms:modified xsi:type="dcterms:W3CDTF">2019-08-08T11:35:28Z</dcterms:modified>
  <cp:revision>114</cp:revision>
  <dc:subject/>
  <dc:title/>
</cp:coreProperties>
</file>