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17" documentId="11_3D044DB7F555B0EADB34A14D7D72D1697092049C" xr6:coauthVersionLast="47" xr6:coauthVersionMax="47" xr10:uidLastSave="{005270C4-6171-43F6-AA8A-FE2954037FC2}"/>
  <bookViews>
    <workbookView xWindow="-120" yWindow="-120" windowWidth="20730" windowHeight="11040" xr2:uid="{00000000-000D-0000-FFFF-FFFF00000000}"/>
  </bookViews>
  <sheets>
    <sheet name="Data for Classification" sheetId="2" r:id="rId1"/>
    <sheet name="Data for QP model" sheetId="1" r:id="rId2"/>
    <sheet name="Sources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6" i="1"/>
  <c r="B72" i="1"/>
  <c r="B89" i="1"/>
  <c r="B68" i="1"/>
  <c r="B83" i="1"/>
  <c r="B110" i="1"/>
  <c r="B71" i="1"/>
  <c r="B49" i="1"/>
  <c r="B21" i="1"/>
  <c r="B104" i="1"/>
  <c r="B39" i="1"/>
  <c r="B123" i="1"/>
  <c r="B48" i="1"/>
  <c r="B127" i="1"/>
  <c r="B75" i="1"/>
  <c r="B121" i="1"/>
  <c r="B135" i="1"/>
  <c r="B15" i="1"/>
  <c r="B108" i="1"/>
  <c r="B85" i="1"/>
  <c r="B51" i="1"/>
  <c r="B134" i="1"/>
  <c r="B24" i="1"/>
  <c r="B67" i="1"/>
  <c r="B23" i="1"/>
  <c r="B63" i="1"/>
  <c r="B120" i="1"/>
  <c r="B106" i="1"/>
  <c r="B11" i="1"/>
  <c r="B95" i="1"/>
  <c r="B93" i="1"/>
  <c r="B46" i="1"/>
  <c r="B90" i="1"/>
  <c r="B88" i="1"/>
  <c r="B54" i="1"/>
  <c r="B105" i="1"/>
  <c r="B124" i="1"/>
  <c r="B133" i="1"/>
  <c r="B4" i="1"/>
  <c r="B14" i="1"/>
  <c r="B16" i="1"/>
  <c r="B36" i="1"/>
  <c r="B98" i="1"/>
  <c r="B59" i="1"/>
  <c r="B61" i="1"/>
  <c r="B81" i="1"/>
  <c r="B126" i="1"/>
  <c r="B55" i="1"/>
  <c r="B84" i="1"/>
  <c r="B35" i="1"/>
  <c r="B6" i="1"/>
  <c r="B128" i="1"/>
  <c r="B80" i="1"/>
  <c r="B50" i="1"/>
  <c r="B3" i="1"/>
  <c r="B97" i="1"/>
  <c r="B96" i="1"/>
  <c r="B115" i="1"/>
  <c r="B40" i="1"/>
  <c r="B113" i="1"/>
  <c r="B44" i="1"/>
  <c r="B2" i="1"/>
  <c r="B17" i="1"/>
  <c r="B43" i="1"/>
  <c r="B9" i="1"/>
  <c r="B28" i="1"/>
  <c r="B29" i="1"/>
  <c r="B19" i="1"/>
  <c r="B117" i="1"/>
  <c r="B109" i="1"/>
  <c r="B122" i="1"/>
  <c r="B18" i="1"/>
  <c r="B37" i="1"/>
  <c r="B74" i="1"/>
  <c r="B12" i="1"/>
  <c r="B31" i="1"/>
  <c r="B82" i="1"/>
  <c r="B79" i="1"/>
  <c r="B20" i="1"/>
  <c r="B5" i="1"/>
  <c r="B132" i="1"/>
  <c r="B62" i="1"/>
  <c r="B78" i="1"/>
  <c r="B27" i="1"/>
  <c r="B103" i="1"/>
  <c r="B102" i="1"/>
  <c r="B32" i="1"/>
  <c r="B73" i="1"/>
  <c r="B94" i="1"/>
  <c r="B66" i="1"/>
  <c r="B52" i="1"/>
  <c r="B99" i="1"/>
  <c r="B47" i="1"/>
  <c r="B92" i="1"/>
  <c r="B69" i="1"/>
  <c r="B100" i="1"/>
  <c r="B38" i="1"/>
  <c r="B112" i="1"/>
  <c r="B114" i="1"/>
  <c r="B58" i="1"/>
</calcChain>
</file>

<file path=xl/sharedStrings.xml><?xml version="1.0" encoding="utf-8"?>
<sst xmlns="http://schemas.openxmlformats.org/spreadsheetml/2006/main" count="373" uniqueCount="231">
  <si>
    <t>Entity</t>
  </si>
  <si>
    <t>Country Code</t>
  </si>
  <si>
    <t>Singapore</t>
  </si>
  <si>
    <t>SGP</t>
  </si>
  <si>
    <t>Qatar</t>
  </si>
  <si>
    <t>QAT</t>
  </si>
  <si>
    <t>Luxembourg</t>
  </si>
  <si>
    <t>LUX</t>
  </si>
  <si>
    <t>Switzerland</t>
  </si>
  <si>
    <t>CHE</t>
  </si>
  <si>
    <t>United Arab Emirates</t>
  </si>
  <si>
    <t>ARE</t>
  </si>
  <si>
    <t>Norway</t>
  </si>
  <si>
    <t>NOR</t>
  </si>
  <si>
    <t>United States</t>
  </si>
  <si>
    <t>USA</t>
  </si>
  <si>
    <t>Ireland</t>
  </si>
  <si>
    <t>IRL</t>
  </si>
  <si>
    <t>Denmark</t>
  </si>
  <si>
    <t>DNK</t>
  </si>
  <si>
    <t>Austria</t>
  </si>
  <si>
    <t>AUT</t>
  </si>
  <si>
    <t>Germany</t>
  </si>
  <si>
    <t>DEU</t>
  </si>
  <si>
    <t>Netherlands</t>
  </si>
  <si>
    <t>NLD</t>
  </si>
  <si>
    <t>Iceland</t>
  </si>
  <si>
    <t>ISL</t>
  </si>
  <si>
    <t>Sweden</t>
  </si>
  <si>
    <t>SWE</t>
  </si>
  <si>
    <t>Kuwait</t>
  </si>
  <si>
    <t>KWT</t>
  </si>
  <si>
    <t>Belgium</t>
  </si>
  <si>
    <t>BEL</t>
  </si>
  <si>
    <t>Saudi Arabia</t>
  </si>
  <si>
    <t>SAU</t>
  </si>
  <si>
    <t>Australia</t>
  </si>
  <si>
    <t>AUS</t>
  </si>
  <si>
    <t>Canada</t>
  </si>
  <si>
    <t>CAN</t>
  </si>
  <si>
    <t>Finland</t>
  </si>
  <si>
    <t>FIN</t>
  </si>
  <si>
    <t>France</t>
  </si>
  <si>
    <t>FRA</t>
  </si>
  <si>
    <t>United Kingdom</t>
  </si>
  <si>
    <t>GBR</t>
  </si>
  <si>
    <t>Bahrain</t>
  </si>
  <si>
    <t>BHR</t>
  </si>
  <si>
    <t>Japan</t>
  </si>
  <si>
    <t>JPN</t>
  </si>
  <si>
    <t>Italy</t>
  </si>
  <si>
    <t>Korea, Rep.</t>
  </si>
  <si>
    <t>KOR</t>
  </si>
  <si>
    <t>New Zealand</t>
  </si>
  <si>
    <t>NZL</t>
  </si>
  <si>
    <t>Israel</t>
  </si>
  <si>
    <t>ISR</t>
  </si>
  <si>
    <t>Spain</t>
  </si>
  <si>
    <t>Malta</t>
  </si>
  <si>
    <t>MLT</t>
  </si>
  <si>
    <t>Cyprus</t>
  </si>
  <si>
    <t>CYP</t>
  </si>
  <si>
    <t>Slovenia</t>
  </si>
  <si>
    <t>Estonia</t>
  </si>
  <si>
    <t>Portugal</t>
  </si>
  <si>
    <t>Lithuania</t>
  </si>
  <si>
    <t>Oman</t>
  </si>
  <si>
    <t>Greece</t>
  </si>
  <si>
    <t>Poland</t>
  </si>
  <si>
    <t>Hungary</t>
  </si>
  <si>
    <t>Latvia</t>
  </si>
  <si>
    <t>Trinidad and Tobago</t>
  </si>
  <si>
    <t>TTO</t>
  </si>
  <si>
    <t>Panama</t>
  </si>
  <si>
    <t>Malaysia</t>
  </si>
  <si>
    <t>Croatia</t>
  </si>
  <si>
    <t>Romania</t>
  </si>
  <si>
    <t>Russian Federation</t>
  </si>
  <si>
    <t>Chile</t>
  </si>
  <si>
    <t>Mauritius</t>
  </si>
  <si>
    <t>Kazakhstan</t>
  </si>
  <si>
    <t>Uruguay</t>
  </si>
  <si>
    <t>Argentina</t>
  </si>
  <si>
    <t>Bulgaria</t>
  </si>
  <si>
    <t>Mexico</t>
  </si>
  <si>
    <t>Montenegro</t>
  </si>
  <si>
    <t>Costa Rica</t>
  </si>
  <si>
    <t>Belarus</t>
  </si>
  <si>
    <t>Maldives</t>
  </si>
  <si>
    <t>Equatorial Guinea</t>
  </si>
  <si>
    <t>Botswana</t>
  </si>
  <si>
    <t>Thailand</t>
  </si>
  <si>
    <t>Serbia</t>
  </si>
  <si>
    <t>Suriname</t>
  </si>
  <si>
    <t>Brazil</t>
  </si>
  <si>
    <t>Colombia</t>
  </si>
  <si>
    <t>China</t>
  </si>
  <si>
    <t>Azerbaijan</t>
  </si>
  <si>
    <t>Gabon</t>
  </si>
  <si>
    <t>Bosnia and Herzegovina</t>
  </si>
  <si>
    <t>Albania</t>
  </si>
  <si>
    <t>Georgia</t>
  </si>
  <si>
    <t>South Africa</t>
  </si>
  <si>
    <t>Fiji</t>
  </si>
  <si>
    <t>Sri Lanka</t>
  </si>
  <si>
    <t>Paraguay</t>
  </si>
  <si>
    <t>Peru</t>
  </si>
  <si>
    <t>Algeria</t>
  </si>
  <si>
    <t>Guyana</t>
  </si>
  <si>
    <t>Moldova</t>
  </si>
  <si>
    <t>Ukraine</t>
  </si>
  <si>
    <t>Armenia</t>
  </si>
  <si>
    <t>Ecuador</t>
  </si>
  <si>
    <t>Namibia</t>
  </si>
  <si>
    <t>Indonesia</t>
  </si>
  <si>
    <t>Tunisia</t>
  </si>
  <si>
    <t>Mongolia</t>
  </si>
  <si>
    <t>Jordan</t>
  </si>
  <si>
    <t>Jamaica</t>
  </si>
  <si>
    <t>Philippines</t>
  </si>
  <si>
    <t>El Salvador</t>
  </si>
  <si>
    <t>Bolivia</t>
  </si>
  <si>
    <t>Belize</t>
  </si>
  <si>
    <t>Angola</t>
  </si>
  <si>
    <t>Vietnam</t>
  </si>
  <si>
    <t>Tonga</t>
  </si>
  <si>
    <t>Samoa</t>
  </si>
  <si>
    <t>India</t>
  </si>
  <si>
    <t>Nicaragua</t>
  </si>
  <si>
    <t>Nigeria</t>
  </si>
  <si>
    <t>Ghana</t>
  </si>
  <si>
    <t>Mauritania</t>
  </si>
  <si>
    <t>MRT</t>
  </si>
  <si>
    <t>Sudan</t>
  </si>
  <si>
    <t>SDN</t>
  </si>
  <si>
    <t>Pakistan</t>
  </si>
  <si>
    <t>Papua New Guinea</t>
  </si>
  <si>
    <t>Bangladesh</t>
  </si>
  <si>
    <t>Sao Tome and Principe</t>
  </si>
  <si>
    <t>Tajikistan</t>
  </si>
  <si>
    <t>Kenya</t>
  </si>
  <si>
    <t>Cambodia</t>
  </si>
  <si>
    <t>Lesotho</t>
  </si>
  <si>
    <t>Cameroon</t>
  </si>
  <si>
    <t>Zambia</t>
  </si>
  <si>
    <t>Haiti</t>
  </si>
  <si>
    <t>Nepal</t>
  </si>
  <si>
    <t>Senegal</t>
  </si>
  <si>
    <t>Benin</t>
  </si>
  <si>
    <t>Comoros</t>
  </si>
  <si>
    <t>COM</t>
  </si>
  <si>
    <t>Zimbabwe</t>
  </si>
  <si>
    <t>Tanzania</t>
  </si>
  <si>
    <t>Mali</t>
  </si>
  <si>
    <t>Uganda</t>
  </si>
  <si>
    <t>Guinea</t>
  </si>
  <si>
    <t>Togo</t>
  </si>
  <si>
    <t>Ethiopia</t>
  </si>
  <si>
    <t>Rwanda</t>
  </si>
  <si>
    <t>Burkina Faso</t>
  </si>
  <si>
    <t>Guinea-Bissau</t>
  </si>
  <si>
    <t>Madagascar</t>
  </si>
  <si>
    <t>Sierra Leone</t>
  </si>
  <si>
    <t>Mozambique</t>
  </si>
  <si>
    <t>Liberia</t>
  </si>
  <si>
    <t>Niger</t>
  </si>
  <si>
    <t>Malawi</t>
  </si>
  <si>
    <t>Central African Republic</t>
  </si>
  <si>
    <t>Burundi</t>
  </si>
  <si>
    <t xml:space="preserve">Population </t>
  </si>
  <si>
    <t>Per Capita Energy Use (GJ)</t>
  </si>
  <si>
    <t>MMR (no.of deaths per 100,000 live births)</t>
  </si>
  <si>
    <t>Wealth Per Adult ($)</t>
  </si>
  <si>
    <t>Mean Years of Schooling (Years)</t>
  </si>
  <si>
    <t>Life Expectancy (years)</t>
  </si>
  <si>
    <t>IMR(no.of deaths per 1000 live births)</t>
  </si>
  <si>
    <t xml:space="preserve">GDP per capita PPP($) </t>
  </si>
  <si>
    <t xml:space="preserve">Electricity Access (%population) </t>
  </si>
  <si>
    <t xml:space="preserve">Share of population with access to clean cooking fuels (%population) </t>
  </si>
  <si>
    <t xml:space="preserve">Employment to population ratio (15+) (%) </t>
  </si>
  <si>
    <t xml:space="preserve">Share of agriculture, value added (% of GDP) </t>
  </si>
  <si>
    <t xml:space="preserve">Female LFPR (%) </t>
  </si>
  <si>
    <t xml:space="preserve">Total Energy Use (GJ) </t>
  </si>
  <si>
    <t xml:space="preserve">Total Energy Use (EJ) </t>
  </si>
  <si>
    <t>Cumulative Emissions (1850-2016)(GtCO2)</t>
  </si>
  <si>
    <t>Total CO2 emissions in 2016 (MtCO2)</t>
  </si>
  <si>
    <t>Per Capita CO2 emissions in 2016 (tCO2)</t>
  </si>
  <si>
    <t>Daily Calorie Intake (Kcal)</t>
  </si>
  <si>
    <t>Electricity Access (% of population)</t>
  </si>
  <si>
    <t>No. of deaths from air pollution</t>
  </si>
  <si>
    <t>Share of urban population living in slums (%)</t>
  </si>
  <si>
    <t>Internet Access (% of population)</t>
  </si>
  <si>
    <t>Category</t>
  </si>
  <si>
    <t>Variables</t>
  </si>
  <si>
    <t>Source/s</t>
  </si>
  <si>
    <t>Energy and Infrastructure</t>
  </si>
  <si>
    <t xml:space="preserve">Per capita energy consumption (kWh) </t>
  </si>
  <si>
    <t>Energy Institute Statistical Review of World Energy (Compiled by Our World in Data)</t>
  </si>
  <si>
    <t xml:space="preserve">Share of population with electricity access (%) </t>
  </si>
  <si>
    <t xml:space="preserve">Share of population with access to clean cooking fuels (%)  </t>
  </si>
  <si>
    <t>Share of urban people living in slums (%)</t>
  </si>
  <si>
    <t>World Bank-World Development Indicators</t>
  </si>
  <si>
    <t>Share of population using internet (%)</t>
  </si>
  <si>
    <t>Environment</t>
  </si>
  <si>
    <t>Annual emissions (2016) (Kyoto GHGAR4) in t.CO2 eq.</t>
  </si>
  <si>
    <t>PRIMAP-hist (version 2.3.1)</t>
  </si>
  <si>
    <t>Human Development (Health and Education)</t>
  </si>
  <si>
    <t xml:space="preserve">Mean years of schooling (Years) </t>
  </si>
  <si>
    <t xml:space="preserve">World Bank-World Development Indicators </t>
  </si>
  <si>
    <t xml:space="preserve">Life expectancy (Years) </t>
  </si>
  <si>
    <t>Infant Mortality Rate (IMR) (Number of deaths per 1000 live births)</t>
  </si>
  <si>
    <t>Maternal Mortality Rate (Number of deaths per 100,000 live births)</t>
  </si>
  <si>
    <t>Daily Calorie Intake (kcal/day)</t>
  </si>
  <si>
    <t>Death rate from air pollution (per 100,000 people)</t>
  </si>
  <si>
    <t>Economy and Demography</t>
  </si>
  <si>
    <t>GDP per capita ($PPP)</t>
  </si>
  <si>
    <t>Wealth per capita ($PPP)</t>
  </si>
  <si>
    <t>Global Wealth Report- Credit Suisse</t>
  </si>
  <si>
    <t>UN Population Division</t>
  </si>
  <si>
    <t xml:space="preserve">Others </t>
  </si>
  <si>
    <t>Share of agriculture, value added (% of GDP)</t>
  </si>
  <si>
    <t>Employment to population ratio (people above 15 years of age) (% population)</t>
  </si>
  <si>
    <t xml:space="preserve">Female Labour Force Participation Rate (LFPR) (%) </t>
  </si>
  <si>
    <t>ILOSTAT</t>
  </si>
  <si>
    <t xml:space="preserve">1.      Credit Suisse (2017). Global Wealth Report. https://www.credit-suisse.com/about-us/en/reports-research/global-wealth-report.html </t>
  </si>
  <si>
    <t xml:space="preserve">2.      Energy Institute (2020). Statistical Review of World Energy. https://www.energyinst.org/statistical-review/resources-and-data-downloads </t>
  </si>
  <si>
    <t>3.      Gütschow, J., Günther, A. &amp; Pflüger, M. (2021). The PRIMAP-hist national historical emissions time series (1750–2019) v2.3.1. Zenodo. https://doi.org/10.5281/zenodo.5494497 </t>
  </si>
  <si>
    <t>4.      ILOSTAT. Labour Statistics on Women. https://ilostat.ilo.org/topics/women/ (International Labour Organization, 2020).</t>
  </si>
  <si>
    <t>5.      Ritchie, H. and Roser, M. Energy. https://ourworldindata.org/energy (Our World in Data, 2020).</t>
  </si>
  <si>
    <t xml:space="preserve">6.      The World Bank. Data: Indicators. https://data.worldbank.org/indicator (World Bank, 2021). </t>
  </si>
  <si>
    <t>7.      UN. United Nations World Population Prospects 2019. https://population.un.org/wpp/Download/Standard/Population/  (United Nations, 2019).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</si>
</sst>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FFFF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EDEDED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 style="medium">
        <color rgb="FFC9C9C9"/>
      </left>
      <right style="medium">
        <color rgb="FFC9C9C9"/>
      </right>
      <top/>
      <bottom/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 style="medium">
        <color rgb="FFC9C9C9"/>
      </left>
      <right style="medium">
        <color rgb="FFC9C9C9"/>
      </right>
      <top style="medium">
        <color indexed="64"/>
      </top>
      <bottom/>
      <diagonal/>
    </border>
    <border>
      <left style="medium">
        <color rgb="FFC9C9C9"/>
      </left>
      <right style="medium">
        <color rgb="FFC9C9C9"/>
      </right>
      <top style="medium">
        <color rgb="FFC9C9C9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justify" vertical="center" wrapText="1"/>
    </xf>
    <xf numFmtId="0" fontId="6" fillId="0" borderId="5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  <xf numFmtId="0" fontId="0" fillId="0" borderId="0" xfId="0" applyAlignment="1">
      <alignment wrapText="1"/>
    </xf>
    <xf numFmtId="0" fontId="7" fillId="0" borderId="0" xfId="1" applyAlignment="1">
      <alignment horizontal="left" vertical="center" indent="5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kit\OneDrive\Desktop\NIAS\New%20Database-Paper%201\New%20Clusters_C2%20and%20C3%20-TK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D"/>
      <sheetName val="MD"/>
      <sheetName val="LD"/>
      <sheetName val="Analysis"/>
      <sheetName val="Budget"/>
    </sheetNames>
    <sheetDataSet>
      <sheetData sheetId="0" refreshError="1">
        <row r="1">
          <cell r="A1" t="str">
            <v>Country</v>
          </cell>
          <cell r="B1" t="str">
            <v>Country Code</v>
          </cell>
          <cell r="C1" t="str">
            <v>GNI per capita PPP(current international $) WB</v>
          </cell>
          <cell r="D1" t="str">
            <v>Population (UN)</v>
          </cell>
          <cell r="E1" t="str">
            <v>Per Capita Energy Use (Gj) OWID</v>
          </cell>
          <cell r="F1" t="str">
            <v xml:space="preserve">Total Energy Use (Gj) </v>
          </cell>
          <cell r="G1" t="str">
            <v xml:space="preserve">Total Energy Use (Ej) </v>
          </cell>
          <cell r="H1" t="str">
            <v>Total emissions in 2016 (MtCO2eq)PRIMAP</v>
          </cell>
          <cell r="I1" t="str">
            <v>Per Capita emissions in 2016 (tCO2eq)</v>
          </cell>
          <cell r="J1" t="str">
            <v>Cumulative Emissions (1850-2016)(PRIMAP) (GtCO2eq.)</v>
          </cell>
          <cell r="K1" t="str">
            <v>Energy Intensity of GNI (GJ/$)</v>
          </cell>
          <cell r="L1" t="str">
            <v>Emissions intensity of Energy (tCO2eq/GJ)</v>
          </cell>
          <cell r="M1" t="str">
            <v>Total GNI</v>
          </cell>
        </row>
        <row r="2">
          <cell r="A2" t="str">
            <v>Australia</v>
          </cell>
          <cell r="B2" t="str">
            <v>AUS</v>
          </cell>
          <cell r="C2">
            <v>46220</v>
          </cell>
          <cell r="D2">
            <v>24262710</v>
          </cell>
          <cell r="E2">
            <v>242.45875439999998</v>
          </cell>
          <cell r="F2">
            <v>5882706444.9684238</v>
          </cell>
          <cell r="G2">
            <v>5.8827064449684237</v>
          </cell>
          <cell r="H2">
            <v>545</v>
          </cell>
          <cell r="I2">
            <v>22.462453699524907</v>
          </cell>
          <cell r="J2">
            <v>29.564130000000002</v>
          </cell>
          <cell r="K2">
            <v>5.2457540977931625E-3</v>
          </cell>
          <cell r="L2">
            <v>9.2644432473108954E-2</v>
          </cell>
          <cell r="M2">
            <v>1121422456200</v>
          </cell>
        </row>
        <row r="3">
          <cell r="A3" t="str">
            <v>Austria</v>
          </cell>
          <cell r="B3" t="str">
            <v>AUT</v>
          </cell>
          <cell r="C3">
            <v>52680</v>
          </cell>
          <cell r="D3">
            <v>8747306</v>
          </cell>
          <cell r="E3">
            <v>163.73309039999998</v>
          </cell>
          <cell r="F3">
            <v>1432223444.0544622</v>
          </cell>
          <cell r="G3">
            <v>1.4322234440544621</v>
          </cell>
          <cell r="H3">
            <v>80</v>
          </cell>
          <cell r="I3">
            <v>9.1456729649105686</v>
          </cell>
          <cell r="J3">
            <v>7.5137</v>
          </cell>
          <cell r="K3">
            <v>3.1080692938496579E-3</v>
          </cell>
          <cell r="L3">
            <v>5.585720603310966E-2</v>
          </cell>
          <cell r="M3">
            <v>460808080080</v>
          </cell>
        </row>
        <row r="4">
          <cell r="A4" t="str">
            <v>Belgium</v>
          </cell>
          <cell r="B4" t="str">
            <v>BEL</v>
          </cell>
          <cell r="C4">
            <v>49060</v>
          </cell>
          <cell r="D4">
            <v>11354407</v>
          </cell>
          <cell r="E4">
            <v>231.40233720000001</v>
          </cell>
          <cell r="F4">
            <v>2627436317.3200402</v>
          </cell>
          <cell r="G4">
            <v>2.6274363173200403</v>
          </cell>
          <cell r="H4">
            <v>118</v>
          </cell>
          <cell r="I4">
            <v>10.392440573955117</v>
          </cell>
          <cell r="J4">
            <v>15.8184</v>
          </cell>
          <cell r="K4">
            <v>4.7167211006930287E-3</v>
          </cell>
          <cell r="L4">
            <v>4.4910698395293117E-2</v>
          </cell>
          <cell r="M4">
            <v>557047207420</v>
          </cell>
        </row>
        <row r="5">
          <cell r="A5" t="str">
            <v>Canada</v>
          </cell>
          <cell r="B5" t="str">
            <v>CAN</v>
          </cell>
          <cell r="C5">
            <v>45900</v>
          </cell>
          <cell r="D5">
            <v>36382942</v>
          </cell>
          <cell r="E5">
            <v>383.05497959999997</v>
          </cell>
          <cell r="F5">
            <v>13936667105.597982</v>
          </cell>
          <cell r="G5">
            <v>13.936667105597982</v>
          </cell>
          <cell r="H5">
            <v>710</v>
          </cell>
          <cell r="I5">
            <v>19.514639580273634</v>
          </cell>
          <cell r="J5">
            <v>42.841200000000001</v>
          </cell>
          <cell r="K5">
            <v>8.3454243921568614E-3</v>
          </cell>
          <cell r="L5">
            <v>5.0944748455304077E-2</v>
          </cell>
          <cell r="M5">
            <v>1669977037800</v>
          </cell>
        </row>
        <row r="6">
          <cell r="A6" t="str">
            <v>Cyprus</v>
          </cell>
          <cell r="B6" t="str">
            <v>CYP</v>
          </cell>
          <cell r="C6">
            <v>34300</v>
          </cell>
          <cell r="D6">
            <v>1170189</v>
          </cell>
          <cell r="E6">
            <v>97.357737599999993</v>
          </cell>
          <cell r="F6">
            <v>113926953.60440639</v>
          </cell>
          <cell r="G6">
            <v>0.11392695360440638</v>
          </cell>
          <cell r="H6">
            <v>8.82</v>
          </cell>
          <cell r="I6">
            <v>7.5372439836641769</v>
          </cell>
          <cell r="J6">
            <v>0.35675200000000001</v>
          </cell>
          <cell r="K6">
            <v>2.8384180058309036E-3</v>
          </cell>
          <cell r="L6">
            <v>7.7418027261802122E-2</v>
          </cell>
          <cell r="M6">
            <v>40137482700</v>
          </cell>
        </row>
        <row r="7">
          <cell r="A7" t="str">
            <v>Denmark</v>
          </cell>
          <cell r="B7" t="str">
            <v>DNK</v>
          </cell>
          <cell r="C7">
            <v>53250</v>
          </cell>
          <cell r="D7">
            <v>5711346</v>
          </cell>
          <cell r="E7">
            <v>123.48762480000001</v>
          </cell>
          <cell r="F7">
            <v>705280551.95098078</v>
          </cell>
          <cell r="G7">
            <v>0.70528055195098083</v>
          </cell>
          <cell r="H7">
            <v>52.3</v>
          </cell>
          <cell r="I7">
            <v>9.1572109271614774</v>
          </cell>
          <cell r="J7">
            <v>5.8638699999999995</v>
          </cell>
          <cell r="K7">
            <v>2.3190164281690143E-3</v>
          </cell>
          <cell r="L7">
            <v>7.4154887520044663E-2</v>
          </cell>
          <cell r="M7">
            <v>304129174500</v>
          </cell>
        </row>
        <row r="8">
          <cell r="A8" t="str">
            <v>Finland</v>
          </cell>
          <cell r="B8" t="str">
            <v>FIN</v>
          </cell>
          <cell r="C8">
            <v>45140</v>
          </cell>
          <cell r="D8">
            <v>5497714</v>
          </cell>
          <cell r="E8">
            <v>214.71306479999998</v>
          </cell>
          <cell r="F8">
            <v>1180431022.3338671</v>
          </cell>
          <cell r="G8">
            <v>1.180431022333867</v>
          </cell>
          <cell r="H8">
            <v>58.5</v>
          </cell>
          <cell r="I8">
            <v>10.640786334101774</v>
          </cell>
          <cell r="J8">
            <v>4.52841</v>
          </cell>
          <cell r="K8">
            <v>4.7566031191847583E-3</v>
          </cell>
          <cell r="L8">
            <v>4.9558168917263647E-2</v>
          </cell>
          <cell r="M8">
            <v>248166809960</v>
          </cell>
        </row>
        <row r="9">
          <cell r="A9" t="str">
            <v>France</v>
          </cell>
          <cell r="B9" t="str">
            <v>FRA</v>
          </cell>
          <cell r="C9">
            <v>43830</v>
          </cell>
          <cell r="D9">
            <v>64667590</v>
          </cell>
          <cell r="E9">
            <v>150.95046599999998</v>
          </cell>
          <cell r="F9">
            <v>9761602845.5969391</v>
          </cell>
          <cell r="G9">
            <v>9.7616028455969399</v>
          </cell>
          <cell r="H9">
            <v>470</v>
          </cell>
          <cell r="I9">
            <v>7.2679374629547819</v>
          </cell>
          <cell r="J9">
            <v>58.379300000000001</v>
          </cell>
          <cell r="K9">
            <v>3.4439987679671454E-3</v>
          </cell>
          <cell r="L9">
            <v>4.8147830580097598E-2</v>
          </cell>
          <cell r="M9">
            <v>2834380469700</v>
          </cell>
        </row>
        <row r="10">
          <cell r="A10" t="str">
            <v>Germany</v>
          </cell>
          <cell r="B10" t="str">
            <v>DEU</v>
          </cell>
          <cell r="C10">
            <v>51830</v>
          </cell>
          <cell r="D10">
            <v>82193770</v>
          </cell>
          <cell r="E10">
            <v>165.7022868</v>
          </cell>
          <cell r="F10">
            <v>13619695649.713236</v>
          </cell>
          <cell r="G10">
            <v>13.619695649713236</v>
          </cell>
          <cell r="H10">
            <v>910</v>
          </cell>
          <cell r="I10">
            <v>11.071398720365302</v>
          </cell>
          <cell r="J10">
            <v>111.67400000000001</v>
          </cell>
          <cell r="K10">
            <v>3.1970342813042638E-3</v>
          </cell>
          <cell r="L10">
            <v>6.6815002581879293E-2</v>
          </cell>
          <cell r="M10">
            <v>4260103099100</v>
          </cell>
        </row>
        <row r="11">
          <cell r="A11" t="str">
            <v>Iceland</v>
          </cell>
          <cell r="B11" t="str">
            <v>ISL</v>
          </cell>
          <cell r="C11">
            <v>50990</v>
          </cell>
          <cell r="D11">
            <v>332209</v>
          </cell>
          <cell r="E11">
            <v>639.53048880000006</v>
          </cell>
          <cell r="F11">
            <v>212457784.15375921</v>
          </cell>
          <cell r="G11">
            <v>0.21245778415375921</v>
          </cell>
          <cell r="H11">
            <v>4.74</v>
          </cell>
          <cell r="I11">
            <v>14.268126390314531</v>
          </cell>
          <cell r="J11">
            <v>0.270621</v>
          </cell>
          <cell r="K11">
            <v>1.2542272775053933E-2</v>
          </cell>
          <cell r="L11">
            <v>2.2310314582635313E-2</v>
          </cell>
          <cell r="M11">
            <v>16939336910</v>
          </cell>
        </row>
        <row r="12">
          <cell r="A12" t="str">
            <v>Ireland</v>
          </cell>
          <cell r="B12" t="str">
            <v>IRL</v>
          </cell>
          <cell r="C12">
            <v>58440</v>
          </cell>
          <cell r="D12">
            <v>4695790</v>
          </cell>
          <cell r="E12">
            <v>138.15998279999999</v>
          </cell>
          <cell r="F12">
            <v>648770265.63241196</v>
          </cell>
          <cell r="G12">
            <v>0.64877026563241191</v>
          </cell>
          <cell r="H12">
            <v>63</v>
          </cell>
          <cell r="I12">
            <v>13.41627287421286</v>
          </cell>
          <cell r="J12">
            <v>5.8490000000000002</v>
          </cell>
          <cell r="K12">
            <v>2.3641338603696098E-3</v>
          </cell>
          <cell r="L12">
            <v>9.7106793170597158E-2</v>
          </cell>
          <cell r="M12">
            <v>274421967600</v>
          </cell>
        </row>
        <row r="13">
          <cell r="A13" t="str">
            <v>Israel</v>
          </cell>
          <cell r="B13" t="str">
            <v>ISR</v>
          </cell>
          <cell r="C13">
            <v>37450</v>
          </cell>
          <cell r="D13">
            <v>8108984</v>
          </cell>
          <cell r="E13">
            <v>128.00381039999999</v>
          </cell>
          <cell r="F13">
            <v>1037980850.4726335</v>
          </cell>
          <cell r="G13">
            <v>1.0379808504726336</v>
          </cell>
          <cell r="H13">
            <v>86</v>
          </cell>
          <cell r="I13">
            <v>10.605520987586115</v>
          </cell>
          <cell r="J13">
            <v>3.3531210000000002</v>
          </cell>
          <cell r="K13">
            <v>3.4179922670226968E-3</v>
          </cell>
          <cell r="L13">
            <v>8.2853166280322812E-2</v>
          </cell>
          <cell r="M13">
            <v>303681450800</v>
          </cell>
        </row>
        <row r="14">
          <cell r="A14" t="str">
            <v>Italy</v>
          </cell>
          <cell r="B14" t="str">
            <v>ITA</v>
          </cell>
          <cell r="C14">
            <v>40040</v>
          </cell>
          <cell r="D14">
            <v>60663068</v>
          </cell>
          <cell r="E14">
            <v>106.0049988</v>
          </cell>
          <cell r="F14">
            <v>6430588450.5443182</v>
          </cell>
          <cell r="G14">
            <v>6.4305884505443185</v>
          </cell>
          <cell r="H14">
            <v>439</v>
          </cell>
          <cell r="I14">
            <v>7.2366930073500404</v>
          </cell>
          <cell r="J14">
            <v>31.857500000000002</v>
          </cell>
          <cell r="K14">
            <v>2.6474774925074923E-3</v>
          </cell>
          <cell r="L14">
            <v>6.8267469357775612E-2</v>
          </cell>
          <cell r="M14">
            <v>2428949242720</v>
          </cell>
        </row>
        <row r="15">
          <cell r="A15" t="str">
            <v>Japan</v>
          </cell>
          <cell r="B15" t="str">
            <v>JPN</v>
          </cell>
          <cell r="C15">
            <v>41310</v>
          </cell>
          <cell r="D15">
            <v>127763267</v>
          </cell>
          <cell r="E15">
            <v>145.95641639999999</v>
          </cell>
          <cell r="F15">
            <v>18647868598.876377</v>
          </cell>
          <cell r="G15">
            <v>18.647868598876379</v>
          </cell>
          <cell r="H15">
            <v>1300</v>
          </cell>
          <cell r="I15">
            <v>10.175068550806548</v>
          </cell>
          <cell r="J15">
            <v>71.389099999999999</v>
          </cell>
          <cell r="K15">
            <v>3.5331981699346406E-3</v>
          </cell>
          <cell r="L15">
            <v>6.9713060938145568E-2</v>
          </cell>
          <cell r="M15">
            <v>5277900559770</v>
          </cell>
        </row>
        <row r="16">
          <cell r="A16" t="str">
            <v>Korea, Rep.</v>
          </cell>
          <cell r="B16" t="str">
            <v>KOR</v>
          </cell>
          <cell r="C16">
            <v>39720</v>
          </cell>
          <cell r="D16">
            <v>50983446</v>
          </cell>
          <cell r="E16">
            <v>239</v>
          </cell>
          <cell r="F16">
            <v>12185043594</v>
          </cell>
          <cell r="G16">
            <v>12.185043594</v>
          </cell>
          <cell r="H16">
            <v>722</v>
          </cell>
          <cell r="I16">
            <v>14.161459388210048</v>
          </cell>
          <cell r="J16">
            <v>20.363880000000002</v>
          </cell>
          <cell r="K16">
            <v>6.0171198388721051E-3</v>
          </cell>
          <cell r="L16">
            <v>5.9252968151506477E-2</v>
          </cell>
          <cell r="M16">
            <v>2025062475120</v>
          </cell>
        </row>
        <row r="17">
          <cell r="A17" t="str">
            <v>Kuwait</v>
          </cell>
          <cell r="B17" t="str">
            <v>KWT</v>
          </cell>
          <cell r="C17">
            <v>49900</v>
          </cell>
          <cell r="D17">
            <v>3956862</v>
          </cell>
          <cell r="E17">
            <v>425.94563520000003</v>
          </cell>
          <cell r="F17">
            <v>1685408097.9887426</v>
          </cell>
          <cell r="G17">
            <v>1.6854080979887427</v>
          </cell>
          <cell r="H17">
            <v>144</v>
          </cell>
          <cell r="I17">
            <v>36.392474642785118</v>
          </cell>
          <cell r="J17">
            <v>5.1082114000000001</v>
          </cell>
          <cell r="K17">
            <v>8.5359846733466943E-3</v>
          </cell>
          <cell r="L17">
            <v>8.5439247723943137E-2</v>
          </cell>
          <cell r="M17">
            <v>197447413800</v>
          </cell>
        </row>
        <row r="18">
          <cell r="A18" t="str">
            <v>Luxembourg</v>
          </cell>
          <cell r="B18" t="str">
            <v>LUX</v>
          </cell>
          <cell r="C18">
            <v>70450</v>
          </cell>
          <cell r="D18">
            <v>579266</v>
          </cell>
          <cell r="E18">
            <v>263.27213999999998</v>
          </cell>
          <cell r="F18">
            <v>152504599.44924</v>
          </cell>
          <cell r="G18">
            <v>0.15250459944924</v>
          </cell>
          <cell r="H18">
            <v>10.1</v>
          </cell>
          <cell r="I18">
            <v>17.435858482976734</v>
          </cell>
          <cell r="J18">
            <v>0.89212199999999997</v>
          </cell>
          <cell r="K18">
            <v>3.7370069552874374E-3</v>
          </cell>
          <cell r="L18">
            <v>6.6227510753613106E-2</v>
          </cell>
          <cell r="M18">
            <v>40809289700</v>
          </cell>
        </row>
        <row r="19">
          <cell r="A19" t="str">
            <v>Malta</v>
          </cell>
          <cell r="B19" t="str">
            <v>MLT</v>
          </cell>
          <cell r="C19">
            <v>36000</v>
          </cell>
          <cell r="D19">
            <v>436099</v>
          </cell>
          <cell r="E19">
            <v>268.07502959999999</v>
          </cell>
          <cell r="F19">
            <v>116907252.3335304</v>
          </cell>
          <cell r="G19">
            <v>0.1169072523335304</v>
          </cell>
          <cell r="H19">
            <v>1.91</v>
          </cell>
          <cell r="I19">
            <v>4.3797394628283941</v>
          </cell>
          <cell r="J19">
            <v>0.1186299</v>
          </cell>
          <cell r="K19">
            <v>7.4465286000000002E-3</v>
          </cell>
          <cell r="L19">
            <v>1.633773749596704E-2</v>
          </cell>
          <cell r="M19">
            <v>15699564000</v>
          </cell>
        </row>
        <row r="20">
          <cell r="A20" t="str">
            <v>Netherlands</v>
          </cell>
          <cell r="B20" t="str">
            <v>NLD</v>
          </cell>
          <cell r="C20">
            <v>51520</v>
          </cell>
          <cell r="D20">
            <v>16981285</v>
          </cell>
          <cell r="E20">
            <v>210.7617588</v>
          </cell>
          <cell r="F20">
            <v>3579005493.2840581</v>
          </cell>
          <cell r="G20">
            <v>3.579005493284058</v>
          </cell>
          <cell r="H20">
            <v>194</v>
          </cell>
          <cell r="I20">
            <v>11.424341561901823</v>
          </cell>
          <cell r="J20">
            <v>15.696899999999999</v>
          </cell>
          <cell r="K20">
            <v>4.0908726475155279E-3</v>
          </cell>
          <cell r="L20">
            <v>5.4205002021940916E-2</v>
          </cell>
          <cell r="M20">
            <v>874875803200</v>
          </cell>
        </row>
        <row r="21">
          <cell r="A21" t="str">
            <v>New Zealand</v>
          </cell>
          <cell r="B21" t="str">
            <v>NZL</v>
          </cell>
          <cell r="C21">
            <v>38670</v>
          </cell>
          <cell r="D21">
            <v>4659265</v>
          </cell>
          <cell r="E21">
            <v>192.0100176</v>
          </cell>
          <cell r="F21">
            <v>894625554.65306401</v>
          </cell>
          <cell r="G21">
            <v>0.89462555465306404</v>
          </cell>
          <cell r="H21">
            <v>78.7</v>
          </cell>
          <cell r="I21">
            <v>16.891076167592956</v>
          </cell>
          <cell r="J21">
            <v>5.2170399999999999</v>
          </cell>
          <cell r="K21">
            <v>4.9653482699767264E-3</v>
          </cell>
          <cell r="L21">
            <v>8.7969765217046456E-2</v>
          </cell>
          <cell r="M21">
            <v>180173777550</v>
          </cell>
        </row>
        <row r="22">
          <cell r="A22" t="str">
            <v>Norway</v>
          </cell>
          <cell r="B22" t="str">
            <v>NOR</v>
          </cell>
          <cell r="C22">
            <v>61520</v>
          </cell>
          <cell r="D22">
            <v>5250950</v>
          </cell>
          <cell r="E22">
            <v>364.54701239999997</v>
          </cell>
          <cell r="F22">
            <v>1914218134.7617798</v>
          </cell>
          <cell r="G22">
            <v>1.9142181347617797</v>
          </cell>
          <cell r="H22">
            <v>53.3</v>
          </cell>
          <cell r="I22">
            <v>10.150544187242309</v>
          </cell>
          <cell r="J22">
            <v>4.9916800000000006</v>
          </cell>
          <cell r="K22">
            <v>5.9256666514954483E-3</v>
          </cell>
          <cell r="L22">
            <v>2.7844266560891749E-2</v>
          </cell>
          <cell r="M22">
            <v>323038444000</v>
          </cell>
        </row>
        <row r="23">
          <cell r="A23" t="str">
            <v>Qatar</v>
          </cell>
          <cell r="B23" t="str">
            <v>QAT</v>
          </cell>
          <cell r="C23">
            <v>82490</v>
          </cell>
          <cell r="D23">
            <v>2654379</v>
          </cell>
          <cell r="E23">
            <v>751.85658360000002</v>
          </cell>
          <cell r="F23">
            <v>1995712326.5195844</v>
          </cell>
          <cell r="G23">
            <v>1.9957123265195844</v>
          </cell>
          <cell r="H23">
            <v>191</v>
          </cell>
          <cell r="I23">
            <v>71.956566865545582</v>
          </cell>
          <cell r="J23">
            <v>3.2803067000000001</v>
          </cell>
          <cell r="K23">
            <v>9.1145179245969207E-3</v>
          </cell>
          <cell r="L23">
            <v>9.5705176273122389E-2</v>
          </cell>
          <cell r="M23">
            <v>218959723710</v>
          </cell>
        </row>
        <row r="24">
          <cell r="A24" t="str">
            <v>Singapore</v>
          </cell>
          <cell r="B24" t="str">
            <v>SGP</v>
          </cell>
          <cell r="C24">
            <v>83760</v>
          </cell>
          <cell r="D24">
            <v>5653625</v>
          </cell>
          <cell r="E24">
            <v>615.19483079999998</v>
          </cell>
          <cell r="F24">
            <v>3478080875.2816501</v>
          </cell>
          <cell r="G24">
            <v>3.4780808752816501</v>
          </cell>
          <cell r="H24">
            <v>58.5</v>
          </cell>
          <cell r="I24">
            <v>10.34734351853899</v>
          </cell>
          <cell r="J24">
            <v>1.6007028000000001</v>
          </cell>
          <cell r="K24">
            <v>7.3447329369627501E-3</v>
          </cell>
          <cell r="L24">
            <v>1.6819620387712449E-2</v>
          </cell>
          <cell r="M24">
            <v>473547630000</v>
          </cell>
        </row>
        <row r="25">
          <cell r="A25" t="str">
            <v>Spain</v>
          </cell>
          <cell r="B25" t="str">
            <v>ESP</v>
          </cell>
          <cell r="C25">
            <v>37380</v>
          </cell>
          <cell r="D25">
            <v>46634131</v>
          </cell>
          <cell r="E25">
            <v>121.47719759999998</v>
          </cell>
          <cell r="F25">
            <v>5664983546.3912849</v>
          </cell>
          <cell r="G25">
            <v>5.6649835463912845</v>
          </cell>
          <cell r="H25">
            <v>326</v>
          </cell>
          <cell r="I25">
            <v>6.990588073786558</v>
          </cell>
          <cell r="J25">
            <v>19.318020000000001</v>
          </cell>
          <cell r="K25">
            <v>3.2497912680577844E-3</v>
          </cell>
          <cell r="L25">
            <v>5.7546504297910799E-2</v>
          </cell>
          <cell r="M25">
            <v>1743183816780</v>
          </cell>
        </row>
        <row r="26">
          <cell r="A26" t="str">
            <v>Sweden</v>
          </cell>
          <cell r="B26" t="str">
            <v>SWE</v>
          </cell>
          <cell r="C26">
            <v>50720</v>
          </cell>
          <cell r="D26">
            <v>9836003</v>
          </cell>
          <cell r="E26">
            <v>217.72818720000001</v>
          </cell>
          <cell r="F26">
            <v>2141575102.4837618</v>
          </cell>
          <cell r="G26">
            <v>2.1415751024837619</v>
          </cell>
          <cell r="H26">
            <v>53.9</v>
          </cell>
          <cell r="I26">
            <v>5.479868194428164</v>
          </cell>
          <cell r="J26">
            <v>7.5667600000000004</v>
          </cell>
          <cell r="K26">
            <v>4.2927481703470037E-3</v>
          </cell>
          <cell r="L26">
            <v>2.5168391217047545E-2</v>
          </cell>
          <cell r="M26">
            <v>498882072160</v>
          </cell>
        </row>
        <row r="27">
          <cell r="A27" t="str">
            <v>Switzerland</v>
          </cell>
          <cell r="B27" t="str">
            <v>CHE</v>
          </cell>
          <cell r="C27">
            <v>68440</v>
          </cell>
          <cell r="D27">
            <v>8379915</v>
          </cell>
          <cell r="E27">
            <v>132.2976348</v>
          </cell>
          <cell r="F27">
            <v>1108642934.325042</v>
          </cell>
          <cell r="G27">
            <v>1.1086429343250419</v>
          </cell>
          <cell r="H27">
            <v>48.7</v>
          </cell>
          <cell r="I27">
            <v>5.8115147946011385</v>
          </cell>
          <cell r="J27">
            <v>4.1086599999999995</v>
          </cell>
          <cell r="K27">
            <v>1.9330455113968439E-3</v>
          </cell>
          <cell r="L27">
            <v>4.392757892751941E-2</v>
          </cell>
          <cell r="M27">
            <v>573521382600</v>
          </cell>
        </row>
        <row r="28">
          <cell r="A28" t="str">
            <v>United Arab Emirates</v>
          </cell>
          <cell r="B28" t="str">
            <v>ARE</v>
          </cell>
          <cell r="C28">
            <v>64340</v>
          </cell>
          <cell r="D28">
            <v>9360975</v>
          </cell>
          <cell r="E28">
            <v>497.61084239999997</v>
          </cell>
          <cell r="F28">
            <v>4658122655.4353399</v>
          </cell>
          <cell r="G28">
            <v>4.6581226554353403</v>
          </cell>
          <cell r="H28">
            <v>251</v>
          </cell>
          <cell r="I28">
            <v>26.813446248921721</v>
          </cell>
          <cell r="J28">
            <v>5.1307694000000001</v>
          </cell>
          <cell r="K28">
            <v>7.7340821013366489E-3</v>
          </cell>
          <cell r="L28">
            <v>5.3884368997265487E-2</v>
          </cell>
          <cell r="M28">
            <v>602285131500</v>
          </cell>
        </row>
        <row r="29">
          <cell r="A29" t="str">
            <v>United Kingdom</v>
          </cell>
          <cell r="B29" t="str">
            <v>GBR</v>
          </cell>
          <cell r="C29">
            <v>43080</v>
          </cell>
          <cell r="D29">
            <v>66297944</v>
          </cell>
          <cell r="E29">
            <v>120.8784132</v>
          </cell>
          <cell r="F29">
            <v>8013990269.1424608</v>
          </cell>
          <cell r="G29">
            <v>8.0139902691424609</v>
          </cell>
          <cell r="H29">
            <v>486</v>
          </cell>
          <cell r="I29">
            <v>7.3305440663438972</v>
          </cell>
          <cell r="J29">
            <v>96.367999999999995</v>
          </cell>
          <cell r="K29">
            <v>2.8059055988857939E-3</v>
          </cell>
          <cell r="L29">
            <v>6.0643946857699957E-2</v>
          </cell>
          <cell r="M29">
            <v>2856115427520</v>
          </cell>
        </row>
        <row r="30">
          <cell r="A30" t="str">
            <v>United States</v>
          </cell>
          <cell r="B30" t="str">
            <v>USA</v>
          </cell>
          <cell r="C30">
            <v>59030</v>
          </cell>
          <cell r="D30">
            <v>323015992</v>
          </cell>
          <cell r="E30">
            <v>284.87094480000002</v>
          </cell>
          <cell r="F30">
            <v>92017870826.54924</v>
          </cell>
          <cell r="G30">
            <v>92.017870826549242</v>
          </cell>
          <cell r="H30">
            <v>6610</v>
          </cell>
          <cell r="I30">
            <v>20.463383125625558</v>
          </cell>
          <cell r="J30">
            <v>533.07500000000005</v>
          </cell>
          <cell r="K30">
            <v>4.8258672674911067E-3</v>
          </cell>
          <cell r="L30">
            <v>7.1833872492655687E-2</v>
          </cell>
          <cell r="M30">
            <v>19067634007760</v>
          </cell>
        </row>
      </sheetData>
      <sheetData sheetId="1" refreshError="1">
        <row r="1">
          <cell r="A1" t="str">
            <v>Country</v>
          </cell>
          <cell r="B1" t="str">
            <v>Country Code</v>
          </cell>
          <cell r="C1" t="str">
            <v>GNI per capita PPP(current international $) WB</v>
          </cell>
          <cell r="D1" t="str">
            <v>Population (UN)</v>
          </cell>
          <cell r="E1" t="str">
            <v>Per Capita Energy Use (Gj) OWID</v>
          </cell>
          <cell r="F1" t="str">
            <v>Total Energy Use (Gj)</v>
          </cell>
          <cell r="G1" t="str">
            <v>Total Energy Use (Ej)</v>
          </cell>
          <cell r="H1" t="str">
            <v>Total emissions in 2016 (MtCO2eq)PRIMAP</v>
          </cell>
          <cell r="I1" t="str">
            <v>Per Capita emissions in 2016 (tCO2eq)</v>
          </cell>
          <cell r="J1" t="str">
            <v>Cumulative Emissions (1850-2016)(PRIMAP) (GtCO2eq.)</v>
          </cell>
          <cell r="K1" t="str">
            <v>Energy Intensity of GDP (GJ/$)</v>
          </cell>
          <cell r="L1" t="str">
            <v>Emissions intensity of Energy (tCO2eq/GJ)</v>
          </cell>
          <cell r="M1" t="str">
            <v>Total GNI</v>
          </cell>
        </row>
        <row r="2">
          <cell r="A2" t="str">
            <v>Albania</v>
          </cell>
          <cell r="B2" t="str">
            <v>ALB</v>
          </cell>
          <cell r="C2">
            <v>12280</v>
          </cell>
          <cell r="D2">
            <v>2886427</v>
          </cell>
          <cell r="E2">
            <v>49.205235599999995</v>
          </cell>
          <cell r="F2">
            <v>142027320.57720119</v>
          </cell>
          <cell r="G2">
            <v>0.14202732057720119</v>
          </cell>
          <cell r="H2">
            <v>9.07</v>
          </cell>
          <cell r="I2">
            <v>3.1422932227283074</v>
          </cell>
          <cell r="J2">
            <v>0.44598899999999997</v>
          </cell>
          <cell r="K2">
            <v>4.0069410097719861E-3</v>
          </cell>
          <cell r="L2">
            <v>6.3860952689520453E-2</v>
          </cell>
          <cell r="M2">
            <v>35445323560</v>
          </cell>
        </row>
        <row r="3">
          <cell r="A3" t="str">
            <v>Algeria</v>
          </cell>
          <cell r="B3" t="str">
            <v>DZA</v>
          </cell>
          <cell r="C3">
            <v>11510</v>
          </cell>
          <cell r="D3">
            <v>40551398</v>
          </cell>
          <cell r="E3">
            <v>54.759398399999995</v>
          </cell>
          <cell r="F3">
            <v>2220570158.7589631</v>
          </cell>
          <cell r="G3">
            <v>2.2205701587589632</v>
          </cell>
          <cell r="H3">
            <v>256</v>
          </cell>
          <cell r="I3">
            <v>6.3129759422844067</v>
          </cell>
          <cell r="J3">
            <v>8.2459100000000003</v>
          </cell>
          <cell r="K3">
            <v>4.7575498175499564E-3</v>
          </cell>
          <cell r="L3">
            <v>0.11528570668673394</v>
          </cell>
          <cell r="M3">
            <v>466746590980</v>
          </cell>
        </row>
        <row r="4">
          <cell r="A4" t="str">
            <v>Argentina</v>
          </cell>
          <cell r="B4" t="str">
            <v>ARG</v>
          </cell>
          <cell r="C4">
            <v>19860</v>
          </cell>
          <cell r="D4">
            <v>43508459</v>
          </cell>
          <cell r="E4">
            <v>82.196333999999993</v>
          </cell>
          <cell r="F4">
            <v>3576235827.7893057</v>
          </cell>
          <cell r="G4">
            <v>3.5762358277893056</v>
          </cell>
          <cell r="H4">
            <v>350</v>
          </cell>
          <cell r="I4">
            <v>8.0444126968505127</v>
          </cell>
          <cell r="J4">
            <v>18.920189999999998</v>
          </cell>
          <cell r="K4">
            <v>4.1387882175226579E-3</v>
          </cell>
          <cell r="L4">
            <v>9.7868266203338383E-2</v>
          </cell>
          <cell r="M4">
            <v>864077995740</v>
          </cell>
        </row>
        <row r="5">
          <cell r="A5" t="str">
            <v>Armenia</v>
          </cell>
          <cell r="B5" t="str">
            <v>ARM</v>
          </cell>
          <cell r="C5">
            <v>10950</v>
          </cell>
          <cell r="D5">
            <v>2936147</v>
          </cell>
          <cell r="E5">
            <v>51.592492799999995</v>
          </cell>
          <cell r="F5">
            <v>151483142.95724159</v>
          </cell>
          <cell r="G5">
            <v>0.15148314295724161</v>
          </cell>
          <cell r="H5">
            <v>10.7</v>
          </cell>
          <cell r="I5">
            <v>3.6442317091072076</v>
          </cell>
          <cell r="J5">
            <v>0.88710100000000003</v>
          </cell>
          <cell r="K5">
            <v>4.7116431780821911E-3</v>
          </cell>
          <cell r="L5">
            <v>7.0634922085160576E-2</v>
          </cell>
          <cell r="M5">
            <v>32150809650</v>
          </cell>
        </row>
        <row r="6">
          <cell r="A6" t="str">
            <v>Azerbaijan</v>
          </cell>
          <cell r="B6" t="str">
            <v>AZE</v>
          </cell>
          <cell r="C6">
            <v>13430</v>
          </cell>
          <cell r="D6">
            <v>9736041</v>
          </cell>
          <cell r="E6">
            <v>62.618659199999996</v>
          </cell>
          <cell r="F6">
            <v>609657833.33622718</v>
          </cell>
          <cell r="G6">
            <v>0.60965783333622714</v>
          </cell>
          <cell r="H6">
            <v>61.4</v>
          </cell>
          <cell r="I6">
            <v>6.3064648145996918</v>
          </cell>
          <cell r="J6">
            <v>3.5364420000000001</v>
          </cell>
          <cell r="K6">
            <v>4.6625956217423679E-3</v>
          </cell>
          <cell r="L6">
            <v>0.10071223011111187</v>
          </cell>
          <cell r="M6">
            <v>130755030630</v>
          </cell>
        </row>
        <row r="7">
          <cell r="A7" t="str">
            <v>Bahrain</v>
          </cell>
          <cell r="B7" t="str">
            <v>BHR</v>
          </cell>
          <cell r="C7">
            <v>42280</v>
          </cell>
          <cell r="D7">
            <v>1425793</v>
          </cell>
          <cell r="E7">
            <v>511.77204719999997</v>
          </cell>
          <cell r="F7">
            <v>729681002.49342954</v>
          </cell>
          <cell r="G7">
            <v>0.72968100249342949</v>
          </cell>
          <cell r="H7">
            <v>58.8</v>
          </cell>
          <cell r="I7">
            <v>41.240208080696149</v>
          </cell>
          <cell r="J7">
            <v>1.8171807</v>
          </cell>
          <cell r="K7">
            <v>1.2104353055818353E-2</v>
          </cell>
          <cell r="L7">
            <v>8.0583158666693494E-2</v>
          </cell>
          <cell r="M7">
            <v>60282528040</v>
          </cell>
        </row>
        <row r="8">
          <cell r="A8" t="str">
            <v>Bangladesh</v>
          </cell>
          <cell r="B8" t="str">
            <v>BGD</v>
          </cell>
          <cell r="C8">
            <v>4070</v>
          </cell>
          <cell r="D8">
            <v>157977151</v>
          </cell>
          <cell r="E8">
            <v>8.5013712000000012</v>
          </cell>
          <cell r="F8">
            <v>1343022401.7694514</v>
          </cell>
          <cell r="G8">
            <v>1.3430224017694514</v>
          </cell>
          <cell r="H8">
            <v>146</v>
          </cell>
          <cell r="I8">
            <v>0.92418428282707799</v>
          </cell>
          <cell r="J8">
            <v>6.7868999999999993</v>
          </cell>
          <cell r="K8">
            <v>2.0887889926289927E-3</v>
          </cell>
          <cell r="L8">
            <v>0.10871002583995837</v>
          </cell>
          <cell r="M8">
            <v>642967004570</v>
          </cell>
        </row>
        <row r="9">
          <cell r="A9" t="str">
            <v>Belarus</v>
          </cell>
          <cell r="B9" t="str">
            <v>BLR</v>
          </cell>
          <cell r="C9">
            <v>16900</v>
          </cell>
          <cell r="D9">
            <v>9445638</v>
          </cell>
          <cell r="E9">
            <v>101.97158399999999</v>
          </cell>
          <cell r="F9">
            <v>963186668.75059187</v>
          </cell>
          <cell r="G9">
            <v>0.96318666875059189</v>
          </cell>
          <cell r="H9">
            <v>89.4</v>
          </cell>
          <cell r="I9">
            <v>9.464686239299029</v>
          </cell>
          <cell r="J9">
            <v>7.6772099999999996</v>
          </cell>
          <cell r="K9">
            <v>6.0338215384615384E-3</v>
          </cell>
          <cell r="L9">
            <v>9.2816899257924926E-2</v>
          </cell>
          <cell r="M9">
            <v>159631282200</v>
          </cell>
        </row>
        <row r="10">
          <cell r="A10" t="str">
            <v>Belize</v>
          </cell>
          <cell r="B10" t="str">
            <v>BLZ</v>
          </cell>
          <cell r="C10">
            <v>6790</v>
          </cell>
          <cell r="D10">
            <v>368399</v>
          </cell>
          <cell r="E10">
            <v>30.206365199999997</v>
          </cell>
          <cell r="F10">
            <v>11127994.733314799</v>
          </cell>
          <cell r="G10">
            <v>1.11279947333148E-2</v>
          </cell>
          <cell r="H10">
            <v>1.67</v>
          </cell>
          <cell r="I10">
            <v>4.5331284829763385</v>
          </cell>
          <cell r="J10">
            <v>6.5587999999999994E-2</v>
          </cell>
          <cell r="K10">
            <v>4.4486546686303384E-3</v>
          </cell>
          <cell r="L10">
            <v>0.15007196175249643</v>
          </cell>
          <cell r="M10">
            <v>2501429210</v>
          </cell>
        </row>
        <row r="11">
          <cell r="A11" t="str">
            <v>Bolivia</v>
          </cell>
          <cell r="B11" t="str">
            <v>BOL</v>
          </cell>
          <cell r="C11">
            <v>7360</v>
          </cell>
          <cell r="D11">
            <v>11031822</v>
          </cell>
          <cell r="E11">
            <v>29.675005200000001</v>
          </cell>
          <cell r="F11">
            <v>327369375.21547443</v>
          </cell>
          <cell r="G11">
            <v>0.32736937521547443</v>
          </cell>
          <cell r="H11">
            <v>89.9</v>
          </cell>
          <cell r="I11">
            <v>8.149152515332462</v>
          </cell>
          <cell r="J11">
            <v>2.2555700000000001</v>
          </cell>
          <cell r="K11">
            <v>4.0319300543478261E-3</v>
          </cell>
          <cell r="L11">
            <v>0.27461334750945426</v>
          </cell>
          <cell r="M11">
            <v>81194209920</v>
          </cell>
        </row>
        <row r="12">
          <cell r="A12" t="str">
            <v>Bosnia and Herzegovina</v>
          </cell>
          <cell r="B12" t="str">
            <v>BIH</v>
          </cell>
          <cell r="C12">
            <v>13090</v>
          </cell>
          <cell r="D12">
            <v>3386263</v>
          </cell>
          <cell r="E12">
            <v>87.831068399999992</v>
          </cell>
          <cell r="F12">
            <v>297419097.1733892</v>
          </cell>
          <cell r="G12">
            <v>0.29741909717338921</v>
          </cell>
          <cell r="H12">
            <v>26.2</v>
          </cell>
          <cell r="I12">
            <v>7.7371426850188545</v>
          </cell>
          <cell r="J12">
            <v>1.7396199999999999</v>
          </cell>
          <cell r="K12">
            <v>6.7097836822001518E-3</v>
          </cell>
          <cell r="L12">
            <v>8.8091182607302254E-2</v>
          </cell>
          <cell r="M12">
            <v>44326182670</v>
          </cell>
        </row>
        <row r="13">
          <cell r="A13" t="str">
            <v>Botswana</v>
          </cell>
          <cell r="B13" t="str">
            <v>BWA</v>
          </cell>
          <cell r="C13">
            <v>15840</v>
          </cell>
          <cell r="D13">
            <v>2159925</v>
          </cell>
          <cell r="E13">
            <v>35.098722000000002</v>
          </cell>
          <cell r="F13">
            <v>75810607.115850002</v>
          </cell>
          <cell r="G13">
            <v>7.5810607115849998E-2</v>
          </cell>
          <cell r="H13">
            <v>13.6</v>
          </cell>
          <cell r="I13">
            <v>6.2965149252867576</v>
          </cell>
          <cell r="J13">
            <v>0.75180899999999995</v>
          </cell>
          <cell r="K13">
            <v>2.2158284090909091E-3</v>
          </cell>
          <cell r="L13">
            <v>0.1793944214061913</v>
          </cell>
          <cell r="M13">
            <v>34213212000</v>
          </cell>
        </row>
        <row r="14">
          <cell r="A14" t="str">
            <v>Brazil</v>
          </cell>
          <cell r="B14" t="str">
            <v>BRA</v>
          </cell>
          <cell r="C14">
            <v>13950</v>
          </cell>
          <cell r="D14">
            <v>206163056</v>
          </cell>
          <cell r="E14">
            <v>57.811190400000001</v>
          </cell>
          <cell r="F14">
            <v>11918531683.861862</v>
          </cell>
          <cell r="G14">
            <v>11.918531683861863</v>
          </cell>
          <cell r="H14">
            <v>1100</v>
          </cell>
          <cell r="I14">
            <v>5.335582530363733</v>
          </cell>
          <cell r="J14">
            <v>42.684100000000001</v>
          </cell>
          <cell r="K14">
            <v>4.1441713548387099E-3</v>
          </cell>
          <cell r="L14">
            <v>9.2293247958508268E-2</v>
          </cell>
          <cell r="M14">
            <v>2875974631200</v>
          </cell>
        </row>
        <row r="15">
          <cell r="A15" t="str">
            <v>Bulgaria</v>
          </cell>
          <cell r="B15" t="str">
            <v>BGR</v>
          </cell>
          <cell r="C15">
            <v>19400</v>
          </cell>
          <cell r="D15">
            <v>7151948</v>
          </cell>
          <cell r="E15">
            <v>105.93093599999999</v>
          </cell>
          <cell r="F15">
            <v>757612545.86332786</v>
          </cell>
          <cell r="G15">
            <v>0.75761254586332782</v>
          </cell>
          <cell r="H15">
            <v>59</v>
          </cell>
          <cell r="I15">
            <v>8.2495006954748558</v>
          </cell>
          <cell r="J15">
            <v>5.7645200000000001</v>
          </cell>
          <cell r="K15">
            <v>5.4603575257731957E-3</v>
          </cell>
          <cell r="L15">
            <v>7.7876218288818452E-2</v>
          </cell>
          <cell r="M15">
            <v>138747791200</v>
          </cell>
        </row>
        <row r="16">
          <cell r="A16" t="str">
            <v>Chile</v>
          </cell>
          <cell r="B16" t="str">
            <v>CHL</v>
          </cell>
          <cell r="C16">
            <v>22710</v>
          </cell>
          <cell r="D16">
            <v>18209072</v>
          </cell>
          <cell r="E16">
            <v>86.154890399999999</v>
          </cell>
          <cell r="F16">
            <v>1568800602.4457088</v>
          </cell>
          <cell r="G16">
            <v>1.5688006024457088</v>
          </cell>
          <cell r="H16">
            <v>111</v>
          </cell>
          <cell r="I16">
            <v>6.0958625458782301</v>
          </cell>
          <cell r="J16">
            <v>4.0089899999999998</v>
          </cell>
          <cell r="K16">
            <v>3.7936983883751652E-3</v>
          </cell>
          <cell r="L16">
            <v>7.0754689810135607E-2</v>
          </cell>
          <cell r="M16">
            <v>413528025120</v>
          </cell>
        </row>
        <row r="17">
          <cell r="A17" t="str">
            <v>China</v>
          </cell>
          <cell r="B17" t="str">
            <v>CHN</v>
          </cell>
          <cell r="C17">
            <v>13520</v>
          </cell>
          <cell r="D17">
            <v>1414049353</v>
          </cell>
          <cell r="E17">
            <v>89.77824360000001</v>
          </cell>
          <cell r="F17">
            <v>126950867276.05641</v>
          </cell>
          <cell r="G17">
            <v>126.95086727605641</v>
          </cell>
          <cell r="H17">
            <v>12600</v>
          </cell>
          <cell r="I17">
            <v>8.9105800821366383</v>
          </cell>
          <cell r="J17">
            <v>298.38099999999997</v>
          </cell>
          <cell r="K17">
            <v>6.6404026331360957E-3</v>
          </cell>
          <cell r="L17">
            <v>9.9250995840785616E-2</v>
          </cell>
          <cell r="M17">
            <v>19117947252560</v>
          </cell>
        </row>
        <row r="18">
          <cell r="A18" t="str">
            <v>Colombia</v>
          </cell>
          <cell r="B18" t="str">
            <v>COL</v>
          </cell>
          <cell r="C18">
            <v>13660</v>
          </cell>
          <cell r="D18">
            <v>48175048</v>
          </cell>
          <cell r="E18">
            <v>37.5075036</v>
          </cell>
          <cell r="F18">
            <v>1806925786.2901728</v>
          </cell>
          <cell r="G18">
            <v>1.8069257862901729</v>
          </cell>
          <cell r="H18">
            <v>167</v>
          </cell>
          <cell r="I18">
            <v>3.4665248283717331</v>
          </cell>
          <cell r="J18">
            <v>7.0401600000000002</v>
          </cell>
          <cell r="K18">
            <v>2.7457908931185944E-3</v>
          </cell>
          <cell r="L18">
            <v>9.2422168783627953E-2</v>
          </cell>
          <cell r="M18">
            <v>658071155680</v>
          </cell>
        </row>
        <row r="19">
          <cell r="A19" t="str">
            <v>Costa Rica</v>
          </cell>
          <cell r="B19" t="str">
            <v>CRI</v>
          </cell>
          <cell r="C19">
            <v>18270</v>
          </cell>
          <cell r="D19">
            <v>4899336</v>
          </cell>
          <cell r="E19">
            <v>46.403748</v>
          </cell>
          <cell r="F19">
            <v>227347553.11132801</v>
          </cell>
          <cell r="G19">
            <v>0.22734755311132801</v>
          </cell>
          <cell r="H19">
            <v>16.2</v>
          </cell>
          <cell r="I19">
            <v>3.3065705230259774</v>
          </cell>
          <cell r="J19">
            <v>0.56723100000000004</v>
          </cell>
          <cell r="K19">
            <v>2.539887684729064E-3</v>
          </cell>
          <cell r="L19">
            <v>7.1256539946427985E-2</v>
          </cell>
          <cell r="M19">
            <v>89510868720</v>
          </cell>
        </row>
        <row r="20">
          <cell r="A20" t="str">
            <v>Croatia</v>
          </cell>
          <cell r="B20" t="str">
            <v>HRV</v>
          </cell>
          <cell r="C20">
            <v>24130</v>
          </cell>
          <cell r="D20">
            <v>4208611</v>
          </cell>
          <cell r="E20">
            <v>79.674948000000001</v>
          </cell>
          <cell r="F20">
            <v>335320862.57722801</v>
          </cell>
          <cell r="G20">
            <v>0.33532086257722798</v>
          </cell>
          <cell r="H20">
            <v>24.1</v>
          </cell>
          <cell r="I20">
            <v>5.7263548472405743</v>
          </cell>
          <cell r="J20">
            <v>1.6302239999999999</v>
          </cell>
          <cell r="K20">
            <v>3.3019041856610031E-3</v>
          </cell>
          <cell r="L20">
            <v>7.1871460113668031E-2</v>
          </cell>
          <cell r="M20">
            <v>101553783430</v>
          </cell>
        </row>
        <row r="21">
          <cell r="A21" t="str">
            <v>Ecuador</v>
          </cell>
          <cell r="B21" t="str">
            <v>ECU</v>
          </cell>
          <cell r="C21">
            <v>10830</v>
          </cell>
          <cell r="D21">
            <v>16491116</v>
          </cell>
          <cell r="E21">
            <v>40.245130799999998</v>
          </cell>
          <cell r="F21">
            <v>663687120.45797276</v>
          </cell>
          <cell r="G21">
            <v>0.66368712045797273</v>
          </cell>
          <cell r="H21">
            <v>67.900000000000006</v>
          </cell>
          <cell r="I21">
            <v>4.11736840611636</v>
          </cell>
          <cell r="J21">
            <v>2.3719969999999999</v>
          </cell>
          <cell r="K21">
            <v>3.7160785595567866E-3</v>
          </cell>
          <cell r="L21">
            <v>0.10230724374031255</v>
          </cell>
          <cell r="M21">
            <v>178598786280</v>
          </cell>
        </row>
        <row r="22">
          <cell r="A22" t="str">
            <v>El Salvador</v>
          </cell>
          <cell r="B22" t="str">
            <v>SLV</v>
          </cell>
          <cell r="C22">
            <v>7620</v>
          </cell>
          <cell r="D22">
            <v>6356137</v>
          </cell>
          <cell r="E22">
            <v>22.783950000000001</v>
          </cell>
          <cell r="F22">
            <v>144817907.60115001</v>
          </cell>
          <cell r="G22">
            <v>0.14481790760115001</v>
          </cell>
          <cell r="H22">
            <v>12</v>
          </cell>
          <cell r="I22">
            <v>1.8879391680827522</v>
          </cell>
          <cell r="J22">
            <v>0.605402</v>
          </cell>
          <cell r="K22">
            <v>2.9900196850393703E-3</v>
          </cell>
          <cell r="L22">
            <v>8.2862680443151968E-2</v>
          </cell>
          <cell r="M22">
            <v>48433763940</v>
          </cell>
        </row>
        <row r="23">
          <cell r="A23" t="str">
            <v>Estonia</v>
          </cell>
          <cell r="B23" t="str">
            <v>EST</v>
          </cell>
          <cell r="C23">
            <v>30870</v>
          </cell>
          <cell r="D23">
            <v>1316507</v>
          </cell>
          <cell r="E23">
            <v>192.73348439999998</v>
          </cell>
          <cell r="F23">
            <v>253734981.34699076</v>
          </cell>
          <cell r="G23">
            <v>0.25373498134699074</v>
          </cell>
          <cell r="H23">
            <v>23.8</v>
          </cell>
          <cell r="I23">
            <v>18.078141627807526</v>
          </cell>
          <cell r="J23">
            <v>2.1834740000000004</v>
          </cell>
          <cell r="K23">
            <v>6.2433911370262385E-3</v>
          </cell>
          <cell r="L23">
            <v>9.379865509144257E-2</v>
          </cell>
          <cell r="M23">
            <v>40640571090</v>
          </cell>
        </row>
        <row r="24">
          <cell r="A24" t="str">
            <v>Fiji</v>
          </cell>
          <cell r="B24" t="str">
            <v>FJI</v>
          </cell>
          <cell r="C24">
            <v>11940</v>
          </cell>
          <cell r="D24">
            <v>872406</v>
          </cell>
          <cell r="E24">
            <v>45.893908800000005</v>
          </cell>
          <cell r="F24">
            <v>40038121.400572807</v>
          </cell>
          <cell r="G24">
            <v>4.0038121400572807E-2</v>
          </cell>
          <cell r="H24">
            <v>2.88</v>
          </cell>
          <cell r="I24">
            <v>3.3012152598675386</v>
          </cell>
          <cell r="J24">
            <v>0.13028600000000001</v>
          </cell>
          <cell r="K24">
            <v>3.84371095477387E-3</v>
          </cell>
          <cell r="L24">
            <v>7.1931446812556921E-2</v>
          </cell>
          <cell r="M24">
            <v>10416527640</v>
          </cell>
        </row>
        <row r="25">
          <cell r="A25" t="str">
            <v>Gabon</v>
          </cell>
          <cell r="B25" t="str">
            <v>GAB</v>
          </cell>
          <cell r="C25">
            <v>13180</v>
          </cell>
          <cell r="D25">
            <v>2007882</v>
          </cell>
          <cell r="E25">
            <v>38.749388399999994</v>
          </cell>
          <cell r="F25">
            <v>77804199.479368791</v>
          </cell>
          <cell r="G25">
            <v>7.7804199479368785E-2</v>
          </cell>
          <cell r="H25">
            <v>19.5</v>
          </cell>
          <cell r="I25">
            <v>9.7117260874892057</v>
          </cell>
          <cell r="J25">
            <v>0.88308750000000003</v>
          </cell>
          <cell r="K25">
            <v>2.9400142943854322E-3</v>
          </cell>
          <cell r="L25">
            <v>0.25062914509095086</v>
          </cell>
          <cell r="M25">
            <v>26463884760</v>
          </cell>
        </row>
        <row r="26">
          <cell r="A26" t="str">
            <v>Georgia</v>
          </cell>
          <cell r="B26" t="str">
            <v>GEO</v>
          </cell>
          <cell r="C26">
            <v>12260</v>
          </cell>
          <cell r="D26">
            <v>4015457</v>
          </cell>
          <cell r="E26">
            <v>69.485061599999995</v>
          </cell>
          <cell r="F26">
            <v>279014276.9971512</v>
          </cell>
          <cell r="G26">
            <v>0.2790142769971512</v>
          </cell>
          <cell r="H26">
            <v>21.1</v>
          </cell>
          <cell r="I26">
            <v>5.2546945465983077</v>
          </cell>
          <cell r="J26">
            <v>2.3108</v>
          </cell>
          <cell r="K26">
            <v>5.6676232952691677E-3</v>
          </cell>
          <cell r="L26">
            <v>7.5623370341781612E-2</v>
          </cell>
          <cell r="M26">
            <v>49229502820</v>
          </cell>
        </row>
        <row r="27">
          <cell r="A27" t="str">
            <v>Greece</v>
          </cell>
          <cell r="B27" t="str">
            <v>GRC</v>
          </cell>
          <cell r="C27">
            <v>27330</v>
          </cell>
          <cell r="D27">
            <v>10615183</v>
          </cell>
          <cell r="E27">
            <v>104.3710596</v>
          </cell>
          <cell r="F27">
            <v>1107917897.5579069</v>
          </cell>
          <cell r="G27">
            <v>1.1079178975579069</v>
          </cell>
          <cell r="H27">
            <v>92.2</v>
          </cell>
          <cell r="I27">
            <v>8.6856722112091713</v>
          </cell>
          <cell r="J27">
            <v>5.7263500000000001</v>
          </cell>
          <cell r="K27">
            <v>3.8189191218441273E-3</v>
          </cell>
          <cell r="L27">
            <v>8.3219162902981314E-2</v>
          </cell>
          <cell r="M27">
            <v>290112951390</v>
          </cell>
        </row>
        <row r="28">
          <cell r="A28" t="str">
            <v>Guyana</v>
          </cell>
          <cell r="B28" t="str">
            <v>GUY</v>
          </cell>
          <cell r="C28">
            <v>11290</v>
          </cell>
          <cell r="D28">
            <v>771363</v>
          </cell>
          <cell r="E28">
            <v>40.251369599999997</v>
          </cell>
          <cell r="F28">
            <v>31048417.208764799</v>
          </cell>
          <cell r="G28">
            <v>3.1048417208764799E-2</v>
          </cell>
          <cell r="H28">
            <v>3.73</v>
          </cell>
          <cell r="I28">
            <v>4.835596210863109</v>
          </cell>
          <cell r="J28">
            <v>0.46802999999999995</v>
          </cell>
          <cell r="K28">
            <v>3.5652231709477409E-3</v>
          </cell>
          <cell r="L28">
            <v>0.12013494842329811</v>
          </cell>
          <cell r="M28">
            <v>8708688270</v>
          </cell>
        </row>
        <row r="29">
          <cell r="A29" t="str">
            <v>Hungary</v>
          </cell>
          <cell r="B29" t="str">
            <v>HUN</v>
          </cell>
          <cell r="C29">
            <v>27200</v>
          </cell>
          <cell r="D29">
            <v>9752970</v>
          </cell>
          <cell r="E29">
            <v>95.4466848</v>
          </cell>
          <cell r="F29">
            <v>930888653.45385599</v>
          </cell>
          <cell r="G29">
            <v>0.93088865345385596</v>
          </cell>
          <cell r="H29">
            <v>62.4</v>
          </cell>
          <cell r="I29">
            <v>6.3980510552170262</v>
          </cell>
          <cell r="J29">
            <v>7.1229899999999997</v>
          </cell>
          <cell r="K29">
            <v>3.509069294117647E-3</v>
          </cell>
          <cell r="L29">
            <v>6.7032721656321223E-2</v>
          </cell>
          <cell r="M29">
            <v>265280784000</v>
          </cell>
        </row>
        <row r="30">
          <cell r="A30" t="str">
            <v>India</v>
          </cell>
          <cell r="B30" t="str">
            <v>IND</v>
          </cell>
          <cell r="C30">
            <v>5720</v>
          </cell>
          <cell r="D30">
            <v>1324517250</v>
          </cell>
          <cell r="E30">
            <v>22.700692799999999</v>
          </cell>
          <cell r="F30">
            <v>30067459200.550797</v>
          </cell>
          <cell r="G30">
            <v>30.067459200550797</v>
          </cell>
          <cell r="H30">
            <v>2990</v>
          </cell>
          <cell r="I30">
            <v>2.257426243410571</v>
          </cell>
          <cell r="J30">
            <v>102.52200000000001</v>
          </cell>
          <cell r="K30">
            <v>3.9686525874125869E-3</v>
          </cell>
          <cell r="L30">
            <v>9.9443055033570218E-2</v>
          </cell>
          <cell r="M30">
            <v>7576238670000</v>
          </cell>
        </row>
        <row r="31">
          <cell r="A31" t="str">
            <v>Indonesia</v>
          </cell>
          <cell r="B31" t="str">
            <v>IDN</v>
          </cell>
          <cell r="C31">
            <v>10160</v>
          </cell>
          <cell r="D31">
            <v>261556386</v>
          </cell>
          <cell r="E31">
            <v>27.908333999999996</v>
          </cell>
          <cell r="F31">
            <v>7299602980.3209229</v>
          </cell>
          <cell r="G31">
            <v>7.2996029803209233</v>
          </cell>
          <cell r="H31">
            <v>855</v>
          </cell>
          <cell r="I31">
            <v>3.2688936143964002</v>
          </cell>
          <cell r="J31">
            <v>26.423099999999998</v>
          </cell>
          <cell r="K31">
            <v>2.746883267716535E-3</v>
          </cell>
          <cell r="L31">
            <v>0.11712965791495833</v>
          </cell>
          <cell r="M31">
            <v>2657412881760</v>
          </cell>
        </row>
        <row r="32">
          <cell r="A32" t="str">
            <v>Jamaica</v>
          </cell>
          <cell r="B32" t="str">
            <v>JAM</v>
          </cell>
          <cell r="C32">
            <v>8800</v>
          </cell>
          <cell r="D32">
            <v>2906242</v>
          </cell>
          <cell r="E32">
            <v>46.398481199999999</v>
          </cell>
          <cell r="F32">
            <v>134845214.7996504</v>
          </cell>
          <cell r="G32">
            <v>0.13484521479965039</v>
          </cell>
          <cell r="H32">
            <v>15</v>
          </cell>
          <cell r="I32">
            <v>5.1613045300425773</v>
          </cell>
          <cell r="J32">
            <v>0.87603500000000001</v>
          </cell>
          <cell r="K32">
            <v>5.2725546818181814E-3</v>
          </cell>
          <cell r="L32">
            <v>0.11123865257129531</v>
          </cell>
          <cell r="M32">
            <v>25574929600</v>
          </cell>
        </row>
        <row r="33">
          <cell r="A33" t="str">
            <v>Jordan</v>
          </cell>
          <cell r="B33" t="str">
            <v>JOR</v>
          </cell>
          <cell r="C33">
            <v>9370</v>
          </cell>
          <cell r="D33">
            <v>9554286</v>
          </cell>
          <cell r="E33">
            <v>49.567456799999995</v>
          </cell>
          <cell r="F33">
            <v>473581658.55984473</v>
          </cell>
          <cell r="G33">
            <v>0.47358165855984474</v>
          </cell>
          <cell r="H33">
            <v>34.1</v>
          </cell>
          <cell r="I33">
            <v>3.5690788406375944</v>
          </cell>
          <cell r="J33">
            <v>0.85391300000000003</v>
          </cell>
          <cell r="K33">
            <v>5.2900167342582703E-3</v>
          </cell>
          <cell r="L33">
            <v>7.2004477757220631E-2</v>
          </cell>
          <cell r="M33">
            <v>89523659820</v>
          </cell>
        </row>
        <row r="34">
          <cell r="A34" t="str">
            <v>Kazakhstan</v>
          </cell>
          <cell r="B34" t="str">
            <v>KAZ</v>
          </cell>
          <cell r="C34">
            <v>21490</v>
          </cell>
          <cell r="D34">
            <v>17830902</v>
          </cell>
          <cell r="E34">
            <v>151.64394479999999</v>
          </cell>
          <cell r="F34">
            <v>2703948318.6222095</v>
          </cell>
          <cell r="G34">
            <v>2.7039483186222095</v>
          </cell>
          <cell r="H34">
            <v>344</v>
          </cell>
          <cell r="I34">
            <v>19.292349876635516</v>
          </cell>
          <cell r="J34">
            <v>23.491099999999999</v>
          </cell>
          <cell r="K34">
            <v>7.0564888227082354E-3</v>
          </cell>
          <cell r="L34">
            <v>0.1272213664850238</v>
          </cell>
          <cell r="M34">
            <v>383186083980</v>
          </cell>
        </row>
        <row r="35">
          <cell r="A35" t="str">
            <v>Latvia</v>
          </cell>
          <cell r="B35" t="str">
            <v>LVA</v>
          </cell>
          <cell r="C35">
            <v>26670</v>
          </cell>
          <cell r="D35">
            <v>1974265</v>
          </cell>
          <cell r="E35">
            <v>79.334816399999994</v>
          </cell>
          <cell r="F35">
            <v>156627951.29994598</v>
          </cell>
          <cell r="G35">
            <v>0.15662795129994597</v>
          </cell>
          <cell r="H35">
            <v>10.8</v>
          </cell>
          <cell r="I35">
            <v>5.4703902464967973</v>
          </cell>
          <cell r="J35">
            <v>1.44591</v>
          </cell>
          <cell r="K35">
            <v>2.9746837795275589E-3</v>
          </cell>
          <cell r="L35">
            <v>6.8953209886004063E-2</v>
          </cell>
          <cell r="M35">
            <v>52653647550</v>
          </cell>
        </row>
        <row r="36">
          <cell r="A36" t="str">
            <v>Lithuania</v>
          </cell>
          <cell r="B36" t="str">
            <v>LTU</v>
          </cell>
          <cell r="C36">
            <v>29820</v>
          </cell>
          <cell r="D36">
            <v>2889555</v>
          </cell>
          <cell r="E36">
            <v>80.317972799999993</v>
          </cell>
          <cell r="F36">
            <v>232083199.89410397</v>
          </cell>
          <cell r="G36">
            <v>0.23208319989410398</v>
          </cell>
          <cell r="H36">
            <v>20.399999999999999</v>
          </cell>
          <cell r="I36">
            <v>7.0599106090730235</v>
          </cell>
          <cell r="J36">
            <v>2.5438800000000001</v>
          </cell>
          <cell r="K36">
            <v>2.6934263179074444E-3</v>
          </cell>
          <cell r="L36">
            <v>8.7899511939288189E-2</v>
          </cell>
          <cell r="M36">
            <v>86166530100</v>
          </cell>
        </row>
        <row r="37">
          <cell r="A37" t="str">
            <v>Malaysia</v>
          </cell>
          <cell r="B37" t="str">
            <v>MYS</v>
          </cell>
          <cell r="C37">
            <v>24840</v>
          </cell>
          <cell r="D37">
            <v>30684652</v>
          </cell>
          <cell r="E37">
            <v>137.14383239999998</v>
          </cell>
          <cell r="F37">
            <v>4208210771.1403241</v>
          </cell>
          <cell r="G37">
            <v>4.2082107711403243</v>
          </cell>
          <cell r="H37">
            <v>343</v>
          </cell>
          <cell r="I37">
            <v>11.178226821669673</v>
          </cell>
          <cell r="J37">
            <v>7.480772</v>
          </cell>
          <cell r="K37">
            <v>5.5210882608695642E-3</v>
          </cell>
          <cell r="L37">
            <v>8.1507324289048194E-2</v>
          </cell>
          <cell r="M37">
            <v>762206755680</v>
          </cell>
        </row>
        <row r="38">
          <cell r="A38" t="str">
            <v>Maldives</v>
          </cell>
          <cell r="B38" t="str">
            <v>MDV</v>
          </cell>
          <cell r="C38">
            <v>16010</v>
          </cell>
          <cell r="D38">
            <v>475505</v>
          </cell>
          <cell r="E38">
            <v>50.780750399999995</v>
          </cell>
          <cell r="F38">
            <v>24146500.718951996</v>
          </cell>
          <cell r="G38">
            <v>2.4146500718951996E-2</v>
          </cell>
          <cell r="H38">
            <v>1.74</v>
          </cell>
          <cell r="I38">
            <v>3.6592675155886898</v>
          </cell>
          <cell r="J38">
            <v>2.273027E-2</v>
          </cell>
          <cell r="K38">
            <v>3.1718145159275448E-3</v>
          </cell>
          <cell r="L38">
            <v>7.2060130792960669E-2</v>
          </cell>
          <cell r="M38">
            <v>7612835050</v>
          </cell>
        </row>
        <row r="39">
          <cell r="A39" t="str">
            <v>Mauritius</v>
          </cell>
          <cell r="B39" t="str">
            <v>MUS</v>
          </cell>
          <cell r="C39">
            <v>22390</v>
          </cell>
          <cell r="D39">
            <v>1261870</v>
          </cell>
          <cell r="E39">
            <v>71.715934799999999</v>
          </cell>
          <cell r="F39">
            <v>90496186.646075994</v>
          </cell>
          <cell r="G39">
            <v>9.0496186646075991E-2</v>
          </cell>
          <cell r="H39">
            <v>7.68</v>
          </cell>
          <cell r="I39">
            <v>6.0862053935825404</v>
          </cell>
          <cell r="J39">
            <v>0.19717380000000001</v>
          </cell>
          <cell r="K39">
            <v>3.2030341581062976E-3</v>
          </cell>
          <cell r="L39">
            <v>8.4865454386889486E-2</v>
          </cell>
          <cell r="M39">
            <v>28253269300</v>
          </cell>
        </row>
        <row r="40">
          <cell r="A40" t="str">
            <v>Mexico</v>
          </cell>
          <cell r="B40" t="str">
            <v>MEX</v>
          </cell>
          <cell r="C40">
            <v>18810</v>
          </cell>
          <cell r="D40">
            <v>123333379</v>
          </cell>
          <cell r="E40">
            <v>63.125244000000002</v>
          </cell>
          <cell r="F40">
            <v>7785449642.7194767</v>
          </cell>
          <cell r="G40">
            <v>7.7854496427194766</v>
          </cell>
          <cell r="H40">
            <v>711</v>
          </cell>
          <cell r="I40">
            <v>5.7648627303075832</v>
          </cell>
          <cell r="J40">
            <v>28.558229999999998</v>
          </cell>
          <cell r="K40">
            <v>3.3559406698564593E-3</v>
          </cell>
          <cell r="L40">
            <v>9.1324205104182779E-2</v>
          </cell>
          <cell r="M40">
            <v>2319900858990</v>
          </cell>
        </row>
        <row r="41">
          <cell r="A41" t="str">
            <v>Moldova</v>
          </cell>
          <cell r="B41" t="str">
            <v>MDA</v>
          </cell>
          <cell r="C41">
            <v>11200</v>
          </cell>
          <cell r="D41">
            <v>4066013</v>
          </cell>
          <cell r="E41">
            <v>33.810868799999994</v>
          </cell>
          <cell r="F41">
            <v>137475432.08209437</v>
          </cell>
          <cell r="G41">
            <v>0.13747543208209437</v>
          </cell>
          <cell r="H41">
            <v>15</v>
          </cell>
          <cell r="I41">
            <v>3.689117570455382</v>
          </cell>
          <cell r="J41">
            <v>1.92662</v>
          </cell>
          <cell r="K41">
            <v>3.0188275714285711E-3</v>
          </cell>
          <cell r="L41">
            <v>0.1091104044760714</v>
          </cell>
          <cell r="M41">
            <v>45539345600</v>
          </cell>
        </row>
        <row r="42">
          <cell r="A42" t="str">
            <v>Mongolia</v>
          </cell>
          <cell r="B42" t="str">
            <v>MNG</v>
          </cell>
          <cell r="C42">
            <v>9860</v>
          </cell>
          <cell r="D42">
            <v>3056358</v>
          </cell>
          <cell r="E42">
            <v>69.382202399999997</v>
          </cell>
          <cell r="F42">
            <v>212056849.36285919</v>
          </cell>
          <cell r="G42">
            <v>0.21205684936285918</v>
          </cell>
          <cell r="H42">
            <v>38.799999999999997</v>
          </cell>
          <cell r="I42">
            <v>12.69484792030253</v>
          </cell>
          <cell r="J42">
            <v>1.81779</v>
          </cell>
          <cell r="K42">
            <v>7.0367345233265715E-3</v>
          </cell>
          <cell r="L42">
            <v>0.18296980322294484</v>
          </cell>
          <cell r="M42">
            <v>30135689880</v>
          </cell>
        </row>
        <row r="43">
          <cell r="A43" t="str">
            <v>Montenegro</v>
          </cell>
          <cell r="B43" t="str">
            <v>MNE</v>
          </cell>
          <cell r="C43">
            <v>18360</v>
          </cell>
          <cell r="D43">
            <v>627271</v>
          </cell>
          <cell r="E43">
            <v>71.606825999999998</v>
          </cell>
          <cell r="F43">
            <v>44916885.351846002</v>
          </cell>
          <cell r="G43">
            <v>4.4916885351846E-2</v>
          </cell>
          <cell r="H43">
            <v>3.52</v>
          </cell>
          <cell r="I43">
            <v>5.6116096551570216</v>
          </cell>
          <cell r="J43">
            <v>0.32869500000000001</v>
          </cell>
          <cell r="K43">
            <v>3.9001539215686274E-3</v>
          </cell>
          <cell r="L43">
            <v>7.8366965394570373E-2</v>
          </cell>
          <cell r="M43">
            <v>11516695560</v>
          </cell>
        </row>
        <row r="44">
          <cell r="A44" t="str">
            <v>Namibia</v>
          </cell>
          <cell r="B44" t="str">
            <v>NAM</v>
          </cell>
          <cell r="C44">
            <v>10220</v>
          </cell>
          <cell r="D44">
            <v>2358044</v>
          </cell>
          <cell r="E44">
            <v>30.877509599999996</v>
          </cell>
          <cell r="F44">
            <v>72810526.247222394</v>
          </cell>
          <cell r="G44">
            <v>7.2810526247222396E-2</v>
          </cell>
          <cell r="H44">
            <v>12.9</v>
          </cell>
          <cell r="I44">
            <v>5.4706358320709878</v>
          </cell>
          <cell r="J44">
            <v>0.8445069999999999</v>
          </cell>
          <cell r="K44">
            <v>3.0212827397260271E-3</v>
          </cell>
          <cell r="L44">
            <v>0.17717218463988393</v>
          </cell>
          <cell r="M44">
            <v>24099209680</v>
          </cell>
        </row>
        <row r="45">
          <cell r="A45" t="str">
            <v>Nicaragua</v>
          </cell>
          <cell r="B45" t="str">
            <v>NIC</v>
          </cell>
          <cell r="C45">
            <v>5420</v>
          </cell>
          <cell r="D45">
            <v>6303970</v>
          </cell>
          <cell r="E45">
            <v>16.664601599999997</v>
          </cell>
          <cell r="F45">
            <v>105053148.54835199</v>
          </cell>
          <cell r="G45">
            <v>0.10505314854835199</v>
          </cell>
          <cell r="H45">
            <v>18.899999999999999</v>
          </cell>
          <cell r="I45">
            <v>2.9981107143593642</v>
          </cell>
          <cell r="J45">
            <v>0.74039900000000003</v>
          </cell>
          <cell r="K45">
            <v>3.0746497416974166E-3</v>
          </cell>
          <cell r="L45">
            <v>0.17990893429815716</v>
          </cell>
          <cell r="M45">
            <v>34167517400</v>
          </cell>
        </row>
        <row r="46">
          <cell r="A46" t="str">
            <v>Oman</v>
          </cell>
          <cell r="B46" t="str">
            <v>OMN</v>
          </cell>
          <cell r="C46">
            <v>28000</v>
          </cell>
          <cell r="D46">
            <v>4479217</v>
          </cell>
          <cell r="E46">
            <v>270.11437919999997</v>
          </cell>
          <cell r="F46">
            <v>1209900919.2570863</v>
          </cell>
          <cell r="G46">
            <v>1.2099009192570862</v>
          </cell>
          <cell r="H46">
            <v>99.6</v>
          </cell>
          <cell r="I46">
            <v>22.236029198853281</v>
          </cell>
          <cell r="J46">
            <v>2.1275810000000002</v>
          </cell>
          <cell r="K46">
            <v>9.6469421142857132E-3</v>
          </cell>
          <cell r="L46">
            <v>8.2320790417414705E-2</v>
          </cell>
          <cell r="M46">
            <v>125418076000</v>
          </cell>
        </row>
        <row r="47">
          <cell r="A47" t="str">
            <v>Pakistan</v>
          </cell>
          <cell r="B47" t="str">
            <v>PAK</v>
          </cell>
          <cell r="C47">
            <v>4330</v>
          </cell>
          <cell r="D47">
            <v>203631356</v>
          </cell>
          <cell r="E47">
            <v>15.6503736</v>
          </cell>
          <cell r="F47">
            <v>3186906798.0746017</v>
          </cell>
          <cell r="G47">
            <v>3.1869067980746015</v>
          </cell>
          <cell r="H47">
            <v>457</v>
          </cell>
          <cell r="I47">
            <v>2.2442516171232487</v>
          </cell>
          <cell r="J47">
            <v>14.1875</v>
          </cell>
          <cell r="K47">
            <v>3.614404988452656E-3</v>
          </cell>
          <cell r="L47">
            <v>0.14339923598521948</v>
          </cell>
          <cell r="M47">
            <v>881723771480</v>
          </cell>
        </row>
        <row r="48">
          <cell r="A48" t="str">
            <v>Panama</v>
          </cell>
          <cell r="B48" t="str">
            <v>PAN</v>
          </cell>
          <cell r="C48">
            <v>25840</v>
          </cell>
          <cell r="D48">
            <v>4037073</v>
          </cell>
          <cell r="E48">
            <v>110.53457639999999</v>
          </cell>
          <cell r="F48">
            <v>446236153.95087719</v>
          </cell>
          <cell r="G48">
            <v>0.44623615395087718</v>
          </cell>
          <cell r="H48">
            <v>15.9</v>
          </cell>
          <cell r="I48">
            <v>3.9384970249485209</v>
          </cell>
          <cell r="J48">
            <v>0.59348800000000002</v>
          </cell>
          <cell r="K48">
            <v>4.2776538854489158E-3</v>
          </cell>
          <cell r="L48">
            <v>3.5631357654965612E-2</v>
          </cell>
          <cell r="M48">
            <v>104317966320</v>
          </cell>
        </row>
        <row r="49">
          <cell r="A49" t="str">
            <v>Paraguay</v>
          </cell>
          <cell r="B49" t="str">
            <v>PRY</v>
          </cell>
          <cell r="C49">
            <v>11560</v>
          </cell>
          <cell r="D49">
            <v>6777878</v>
          </cell>
          <cell r="E49">
            <v>114.4815732</v>
          </cell>
          <cell r="F49">
            <v>775942136.39766955</v>
          </cell>
          <cell r="G49">
            <v>0.77594213639766951</v>
          </cell>
          <cell r="H49">
            <v>40.799999999999997</v>
          </cell>
          <cell r="I49">
            <v>6.0195831202627135</v>
          </cell>
          <cell r="J49">
            <v>1.78867</v>
          </cell>
          <cell r="K49">
            <v>9.9032502768166084E-3</v>
          </cell>
          <cell r="L49">
            <v>5.2581240386577022E-2</v>
          </cell>
          <cell r="M49">
            <v>78352269680</v>
          </cell>
        </row>
        <row r="50">
          <cell r="A50" t="str">
            <v>Peru</v>
          </cell>
          <cell r="B50" t="str">
            <v>PER</v>
          </cell>
          <cell r="C50">
            <v>11520</v>
          </cell>
          <cell r="D50">
            <v>30926036</v>
          </cell>
          <cell r="E50">
            <v>35.092947599999995</v>
          </cell>
          <cell r="F50">
            <v>1085285760.8237135</v>
          </cell>
          <cell r="G50">
            <v>1.0852857608237136</v>
          </cell>
          <cell r="H50">
            <v>98</v>
          </cell>
          <cell r="I50">
            <v>3.1688509966165723</v>
          </cell>
          <cell r="J50">
            <v>4.72811</v>
          </cell>
          <cell r="K50">
            <v>3.0462628124999997E-3</v>
          </cell>
          <cell r="L50">
            <v>9.0298798286655546E-2</v>
          </cell>
          <cell r="M50">
            <v>356267934720</v>
          </cell>
        </row>
        <row r="51">
          <cell r="A51" t="str">
            <v>Philippines</v>
          </cell>
          <cell r="B51" t="str">
            <v>PHL</v>
          </cell>
          <cell r="C51">
            <v>8560</v>
          </cell>
          <cell r="D51">
            <v>103663812</v>
          </cell>
          <cell r="E51">
            <v>16.7351724</v>
          </cell>
          <cell r="F51">
            <v>1734831765.4611888</v>
          </cell>
          <cell r="G51">
            <v>1.7348317654611889</v>
          </cell>
          <cell r="H51">
            <v>222</v>
          </cell>
          <cell r="I51">
            <v>2.1415380711641205</v>
          </cell>
          <cell r="J51">
            <v>8.3741800000000008</v>
          </cell>
          <cell r="K51">
            <v>1.9550435046728973E-3</v>
          </cell>
          <cell r="L51">
            <v>0.12796629876153057</v>
          </cell>
          <cell r="M51">
            <v>887362230720</v>
          </cell>
        </row>
        <row r="52">
          <cell r="A52" t="str">
            <v>Poland</v>
          </cell>
          <cell r="B52" t="str">
            <v>POL</v>
          </cell>
          <cell r="C52">
            <v>27210</v>
          </cell>
          <cell r="D52">
            <v>37989218</v>
          </cell>
          <cell r="E52">
            <v>109.26293399999999</v>
          </cell>
          <cell r="F52">
            <v>4150813419.0456114</v>
          </cell>
          <cell r="G52">
            <v>4.150813419045611</v>
          </cell>
          <cell r="H52">
            <v>400</v>
          </cell>
          <cell r="I52">
            <v>10.529303340753158</v>
          </cell>
          <cell r="J52">
            <v>35.941699999999997</v>
          </cell>
          <cell r="K52">
            <v>4.0155433296582138E-3</v>
          </cell>
          <cell r="L52">
            <v>9.6366653862261828E-2</v>
          </cell>
          <cell r="M52">
            <v>1033686621780</v>
          </cell>
        </row>
        <row r="53">
          <cell r="A53" t="str">
            <v>Portugal</v>
          </cell>
          <cell r="B53" t="str">
            <v>PRT</v>
          </cell>
          <cell r="C53">
            <v>30840</v>
          </cell>
          <cell r="D53">
            <v>10325540</v>
          </cell>
          <cell r="E53">
            <v>104.87700359999999</v>
          </cell>
          <cell r="F53">
            <v>1082911695.7519441</v>
          </cell>
          <cell r="G53">
            <v>1.082911695751944</v>
          </cell>
          <cell r="H53">
            <v>66</v>
          </cell>
          <cell r="I53">
            <v>6.391917517146803</v>
          </cell>
          <cell r="J53">
            <v>4.0202499999999999</v>
          </cell>
          <cell r="K53">
            <v>3.4006810505836575E-3</v>
          </cell>
          <cell r="L53">
            <v>6.094679765571414E-2</v>
          </cell>
          <cell r="M53">
            <v>318439653600</v>
          </cell>
        </row>
        <row r="54">
          <cell r="A54" t="str">
            <v>Romania</v>
          </cell>
          <cell r="B54" t="str">
            <v>ROU</v>
          </cell>
          <cell r="C54">
            <v>23950</v>
          </cell>
          <cell r="D54">
            <v>19796280</v>
          </cell>
          <cell r="E54">
            <v>68.6254536</v>
          </cell>
          <cell r="F54">
            <v>1358528694.592608</v>
          </cell>
          <cell r="G54">
            <v>1.3585286945926081</v>
          </cell>
          <cell r="H54">
            <v>111</v>
          </cell>
          <cell r="I54">
            <v>5.6071140638544215</v>
          </cell>
          <cell r="J54">
            <v>13.978860000000001</v>
          </cell>
          <cell r="K54">
            <v>2.865363407098121E-3</v>
          </cell>
          <cell r="L54">
            <v>8.1706040101925406E-2</v>
          </cell>
          <cell r="M54">
            <v>474120906000</v>
          </cell>
        </row>
        <row r="55">
          <cell r="A55" t="str">
            <v>Russian Federation</v>
          </cell>
          <cell r="B55" t="str">
            <v>RUS</v>
          </cell>
          <cell r="C55">
            <v>23460</v>
          </cell>
          <cell r="D55">
            <v>145275374</v>
          </cell>
          <cell r="E55">
            <v>197.966646</v>
          </cell>
          <cell r="F55">
            <v>28759678537.175602</v>
          </cell>
          <cell r="G55">
            <v>28.759678537175603</v>
          </cell>
          <cell r="H55">
            <v>2080</v>
          </cell>
          <cell r="I55">
            <v>14.317636518354446</v>
          </cell>
          <cell r="J55">
            <v>166.505</v>
          </cell>
          <cell r="K55">
            <v>8.4384759590792838E-3</v>
          </cell>
          <cell r="L55">
            <v>7.2323478765985896E-2</v>
          </cell>
          <cell r="M55">
            <v>3408160274040</v>
          </cell>
        </row>
        <row r="56">
          <cell r="A56" t="str">
            <v>Samoa</v>
          </cell>
          <cell r="B56" t="str">
            <v>WSM</v>
          </cell>
          <cell r="C56">
            <v>6180</v>
          </cell>
          <cell r="D56">
            <v>194540</v>
          </cell>
          <cell r="E56">
            <v>28.411984799999999</v>
          </cell>
          <cell r="F56">
            <v>5527267.522992</v>
          </cell>
          <cell r="G56">
            <v>5.5272675229920002E-3</v>
          </cell>
          <cell r="H56">
            <v>0.51900000000000002</v>
          </cell>
          <cell r="I56">
            <v>2.6678318083684589</v>
          </cell>
          <cell r="J56">
            <v>1.88953E-2</v>
          </cell>
          <cell r="K56">
            <v>4.59740854368932E-3</v>
          </cell>
          <cell r="L56">
            <v>9.3898114726869028E-2</v>
          </cell>
          <cell r="M56">
            <v>1202257200</v>
          </cell>
        </row>
        <row r="57">
          <cell r="A57" t="str">
            <v>Sao Tome and Principe</v>
          </cell>
          <cell r="B57" t="str">
            <v>STP</v>
          </cell>
          <cell r="C57">
            <v>3900</v>
          </cell>
          <cell r="D57">
            <v>203221</v>
          </cell>
          <cell r="E57">
            <v>11.0611692</v>
          </cell>
          <cell r="F57">
            <v>2247861.8659931999</v>
          </cell>
          <cell r="G57">
            <v>2.2478618659931998E-3</v>
          </cell>
          <cell r="H57">
            <v>0.20300000000000001</v>
          </cell>
          <cell r="I57">
            <v>0.99891251396263181</v>
          </cell>
          <cell r="J57">
            <v>6.2646900000000007E-3</v>
          </cell>
          <cell r="K57">
            <v>2.8361972307692309E-3</v>
          </cell>
          <cell r="L57">
            <v>9.0308040307586268E-2</v>
          </cell>
          <cell r="M57">
            <v>792561900</v>
          </cell>
        </row>
        <row r="58">
          <cell r="A58" t="str">
            <v>Saudi Arabia</v>
          </cell>
          <cell r="B58" t="str">
            <v>SAU</v>
          </cell>
          <cell r="C58">
            <v>46590</v>
          </cell>
          <cell r="D58">
            <v>32443443</v>
          </cell>
          <cell r="E58">
            <v>338.34124079999998</v>
          </cell>
          <cell r="F58">
            <v>10976954760.444075</v>
          </cell>
          <cell r="G58">
            <v>10.976954760444075</v>
          </cell>
          <cell r="H58">
            <v>642</v>
          </cell>
          <cell r="I58">
            <v>19.788282026664064</v>
          </cell>
          <cell r="J58">
            <v>15.967092000000001</v>
          </cell>
          <cell r="K58">
            <v>7.2621000386348996E-3</v>
          </cell>
          <cell r="L58">
            <v>5.8486166155432701E-2</v>
          </cell>
          <cell r="M58">
            <v>1511540009370</v>
          </cell>
        </row>
        <row r="59">
          <cell r="A59" t="str">
            <v>Senegal</v>
          </cell>
          <cell r="B59" t="str">
            <v>SEN</v>
          </cell>
          <cell r="C59">
            <v>3000</v>
          </cell>
          <cell r="D59">
            <v>14993514</v>
          </cell>
          <cell r="E59">
            <v>8.2340675999999995</v>
          </cell>
          <cell r="F59">
            <v>123457607.83754639</v>
          </cell>
          <cell r="G59">
            <v>0.12345760783754639</v>
          </cell>
          <cell r="H59">
            <v>25.4</v>
          </cell>
          <cell r="I59">
            <v>1.6940658474057515</v>
          </cell>
          <cell r="J59">
            <v>1.0998699999999999</v>
          </cell>
          <cell r="K59">
            <v>2.7446891999999999E-3</v>
          </cell>
          <cell r="L59">
            <v>0.2057386372934018</v>
          </cell>
          <cell r="M59">
            <v>44980542000</v>
          </cell>
        </row>
        <row r="60">
          <cell r="A60" t="str">
            <v>Serbia</v>
          </cell>
          <cell r="B60" t="str">
            <v>SRB</v>
          </cell>
          <cell r="C60">
            <v>14990</v>
          </cell>
          <cell r="D60">
            <v>8853963</v>
          </cell>
          <cell r="E60">
            <v>77.336863199999996</v>
          </cell>
          <cell r="F60">
            <v>684737725.30886161</v>
          </cell>
          <cell r="G60">
            <v>0.68473772530886157</v>
          </cell>
          <cell r="H60">
            <v>79.400000000000006</v>
          </cell>
          <cell r="I60">
            <v>8.9677356907861494</v>
          </cell>
          <cell r="J60">
            <v>4.3527800000000001</v>
          </cell>
          <cell r="K60">
            <v>5.1592303669112738E-3</v>
          </cell>
          <cell r="L60">
            <v>0.11595680662137522</v>
          </cell>
          <cell r="M60">
            <v>132720905370</v>
          </cell>
        </row>
        <row r="61">
          <cell r="A61" t="str">
            <v>Slovenia</v>
          </cell>
          <cell r="B61" t="str">
            <v>SVN</v>
          </cell>
          <cell r="C61">
            <v>33080</v>
          </cell>
          <cell r="D61">
            <v>2074205</v>
          </cell>
          <cell r="E61">
            <v>136.6144056</v>
          </cell>
          <cell r="F61">
            <v>283366283.167548</v>
          </cell>
          <cell r="G61">
            <v>0.28336628316754803</v>
          </cell>
          <cell r="H61">
            <v>17.7</v>
          </cell>
          <cell r="I61">
            <v>8.5333899011910592</v>
          </cell>
          <cell r="J61">
            <v>1.129502</v>
          </cell>
          <cell r="K61">
            <v>4.1298187908101573E-3</v>
          </cell>
          <cell r="L61">
            <v>6.2463324154675086E-2</v>
          </cell>
          <cell r="M61">
            <v>68614701400</v>
          </cell>
        </row>
        <row r="62">
          <cell r="A62" t="str">
            <v>South Africa</v>
          </cell>
          <cell r="B62" t="str">
            <v>ZAF</v>
          </cell>
          <cell r="C62">
            <v>12240</v>
          </cell>
          <cell r="D62">
            <v>56207649</v>
          </cell>
          <cell r="E62">
            <v>94.252107600000002</v>
          </cell>
          <cell r="F62">
            <v>5297689381.4910326</v>
          </cell>
          <cell r="G62">
            <v>5.2976893814910326</v>
          </cell>
          <cell r="H62">
            <v>557</v>
          </cell>
          <cell r="I62">
            <v>9.9096832888349411</v>
          </cell>
          <cell r="J62">
            <v>24.722069999999999</v>
          </cell>
          <cell r="K62">
            <v>7.7003355882352947E-3</v>
          </cell>
          <cell r="L62">
            <v>0.1051401771394971</v>
          </cell>
          <cell r="M62">
            <v>687981623760</v>
          </cell>
        </row>
        <row r="63">
          <cell r="A63" t="str">
            <v>Sri Lanka</v>
          </cell>
          <cell r="B63" t="str">
            <v>LKA</v>
          </cell>
          <cell r="C63">
            <v>11900</v>
          </cell>
          <cell r="D63">
            <v>21021177</v>
          </cell>
          <cell r="E63">
            <v>14.7441528</v>
          </cell>
          <cell r="F63">
            <v>309939445.7238456</v>
          </cell>
          <cell r="G63">
            <v>0.30993944572384557</v>
          </cell>
          <cell r="H63">
            <v>37.799999999999997</v>
          </cell>
          <cell r="I63">
            <v>1.7981866571981198</v>
          </cell>
          <cell r="J63">
            <v>1.45242</v>
          </cell>
          <cell r="K63">
            <v>1.2390044369747898E-3</v>
          </cell>
          <cell r="L63">
            <v>0.12195930695984918</v>
          </cell>
          <cell r="M63">
            <v>250152006300</v>
          </cell>
        </row>
        <row r="64">
          <cell r="A64" t="str">
            <v>Suriname</v>
          </cell>
          <cell r="B64" t="str">
            <v>SUR</v>
          </cell>
          <cell r="C64">
            <v>14290</v>
          </cell>
          <cell r="D64">
            <v>564883</v>
          </cell>
          <cell r="E64">
            <v>73.66846679999999</v>
          </cell>
          <cell r="F64">
            <v>41614064.531384394</v>
          </cell>
          <cell r="G64">
            <v>4.1614064531384394E-2</v>
          </cell>
          <cell r="H64">
            <v>3.53</v>
          </cell>
          <cell r="I64">
            <v>6.2490816682392634</v>
          </cell>
          <cell r="J64">
            <v>0.20016790000000001</v>
          </cell>
          <cell r="K64">
            <v>5.1552461021693481E-3</v>
          </cell>
          <cell r="L64">
            <v>8.4827090065613578E-2</v>
          </cell>
          <cell r="M64">
            <v>8072178070</v>
          </cell>
        </row>
        <row r="65">
          <cell r="A65" t="str">
            <v>Tajikistan</v>
          </cell>
          <cell r="B65" t="str">
            <v>TJK</v>
          </cell>
          <cell r="C65">
            <v>3600</v>
          </cell>
          <cell r="D65">
            <v>8663575</v>
          </cell>
          <cell r="E65">
            <v>28.6448508</v>
          </cell>
          <cell r="F65">
            <v>248166813.26961002</v>
          </cell>
          <cell r="G65">
            <v>0.24816681326961001</v>
          </cell>
          <cell r="H65">
            <v>12.6</v>
          </cell>
          <cell r="I65">
            <v>1.4543649705808515</v>
          </cell>
          <cell r="J65">
            <v>1.1718060000000001</v>
          </cell>
          <cell r="K65">
            <v>7.9569029999999995E-3</v>
          </cell>
          <cell r="L65">
            <v>5.0772300429676225E-2</v>
          </cell>
          <cell r="M65">
            <v>31188870000</v>
          </cell>
        </row>
        <row r="66">
          <cell r="A66" t="str">
            <v>Thailand</v>
          </cell>
          <cell r="B66" t="str">
            <v>THA</v>
          </cell>
          <cell r="C66">
            <v>15840</v>
          </cell>
          <cell r="D66">
            <v>68971313</v>
          </cell>
          <cell r="E66">
            <v>77.711504399999995</v>
          </cell>
          <cell r="F66">
            <v>5359864493.6732769</v>
          </cell>
          <cell r="G66">
            <v>5.3598644936732773</v>
          </cell>
          <cell r="H66">
            <v>421</v>
          </cell>
          <cell r="I66">
            <v>6.103987030085972</v>
          </cell>
          <cell r="J66">
            <v>13.65545</v>
          </cell>
          <cell r="K66">
            <v>4.9060293181818178E-3</v>
          </cell>
          <cell r="L66">
            <v>7.854676186253283E-2</v>
          </cell>
          <cell r="M66">
            <v>1092505597920</v>
          </cell>
        </row>
        <row r="67">
          <cell r="A67" t="str">
            <v>Tonga</v>
          </cell>
          <cell r="B67" t="str">
            <v>TON</v>
          </cell>
          <cell r="C67">
            <v>6230</v>
          </cell>
          <cell r="D67">
            <v>101143</v>
          </cell>
          <cell r="E67">
            <v>19.818180000000002</v>
          </cell>
          <cell r="F67">
            <v>2004470.1797400003</v>
          </cell>
          <cell r="G67">
            <v>2.0044701797400002E-3</v>
          </cell>
          <cell r="H67">
            <v>0.20300000000000001</v>
          </cell>
          <cell r="I67">
            <v>2.0070593120631184</v>
          </cell>
          <cell r="J67">
            <v>1.3682199999999999E-2</v>
          </cell>
          <cell r="K67">
            <v>3.1810882825040131E-3</v>
          </cell>
          <cell r="L67">
            <v>0.10127364430351921</v>
          </cell>
          <cell r="M67">
            <v>630120890</v>
          </cell>
        </row>
        <row r="68">
          <cell r="A68" t="str">
            <v>Trinidad and Tobago</v>
          </cell>
          <cell r="B68" t="str">
            <v>TTO</v>
          </cell>
          <cell r="C68">
            <v>26030</v>
          </cell>
          <cell r="D68">
            <v>1377563</v>
          </cell>
          <cell r="E68">
            <v>515.26595520000001</v>
          </cell>
          <cell r="F68">
            <v>709811315.0431776</v>
          </cell>
          <cell r="G68">
            <v>0.70981131504317763</v>
          </cell>
          <cell r="H68">
            <v>68.900000000000006</v>
          </cell>
          <cell r="I68">
            <v>50.01586134354654</v>
          </cell>
          <cell r="J68">
            <v>2.1268975000000001</v>
          </cell>
          <cell r="K68">
            <v>1.9795080875912408E-2</v>
          </cell>
          <cell r="L68">
            <v>9.7068049691218058E-2</v>
          </cell>
          <cell r="M68">
            <v>35857964890</v>
          </cell>
        </row>
        <row r="69">
          <cell r="A69" t="str">
            <v>Tunisia</v>
          </cell>
          <cell r="B69" t="str">
            <v>TUN</v>
          </cell>
          <cell r="C69">
            <v>10070</v>
          </cell>
          <cell r="D69">
            <v>11303942</v>
          </cell>
          <cell r="E69">
            <v>36.8063748</v>
          </cell>
          <cell r="F69">
            <v>416057125.96946162</v>
          </cell>
          <cell r="G69">
            <v>0.41605712596946159</v>
          </cell>
          <cell r="H69">
            <v>42.3</v>
          </cell>
          <cell r="I69">
            <v>3.7420574167843395</v>
          </cell>
          <cell r="J69">
            <v>1.4873209999999999</v>
          </cell>
          <cell r="K69">
            <v>3.6550521151936443E-3</v>
          </cell>
          <cell r="L69">
            <v>0.10166873094995325</v>
          </cell>
          <cell r="M69">
            <v>113830695940</v>
          </cell>
        </row>
        <row r="70">
          <cell r="A70" t="str">
            <v>Ukraine</v>
          </cell>
          <cell r="B70" t="str">
            <v>UKR</v>
          </cell>
          <cell r="C70">
            <v>11040</v>
          </cell>
          <cell r="D70">
            <v>44713708</v>
          </cell>
          <cell r="E70">
            <v>83.239239599999991</v>
          </cell>
          <cell r="F70">
            <v>3721935053.6164365</v>
          </cell>
          <cell r="G70">
            <v>3.7219350536164364</v>
          </cell>
          <cell r="H70">
            <v>339</v>
          </cell>
          <cell r="I70">
            <v>7.5815676033846264</v>
          </cell>
          <cell r="J70">
            <v>49.395699999999998</v>
          </cell>
          <cell r="K70">
            <v>7.539786195652173E-3</v>
          </cell>
          <cell r="L70">
            <v>9.1081653794740189E-2</v>
          </cell>
          <cell r="M70">
            <v>493639336320</v>
          </cell>
        </row>
        <row r="71">
          <cell r="A71" t="str">
            <v>Uruguay</v>
          </cell>
          <cell r="B71" t="str">
            <v>URY</v>
          </cell>
          <cell r="C71">
            <v>21410</v>
          </cell>
          <cell r="D71">
            <v>3424139</v>
          </cell>
          <cell r="E71">
            <v>72.735577200000009</v>
          </cell>
          <cell r="F71">
            <v>249056726.57803082</v>
          </cell>
          <cell r="G71">
            <v>0.24905672657803082</v>
          </cell>
          <cell r="H71">
            <v>35.1</v>
          </cell>
          <cell r="I71">
            <v>10.250752086874979</v>
          </cell>
          <cell r="J71">
            <v>2.661699</v>
          </cell>
          <cell r="K71">
            <v>3.3972712377393745E-3</v>
          </cell>
          <cell r="L71">
            <v>0.14093174869140898</v>
          </cell>
          <cell r="M71">
            <v>73310815990</v>
          </cell>
        </row>
        <row r="72">
          <cell r="A72" t="str">
            <v>Vietnam</v>
          </cell>
          <cell r="B72" t="str">
            <v>VNM</v>
          </cell>
          <cell r="C72">
            <v>6300</v>
          </cell>
          <cell r="D72">
            <v>93640435</v>
          </cell>
          <cell r="E72">
            <v>33.217138800000001</v>
          </cell>
          <cell r="F72">
            <v>3110467326.6873779</v>
          </cell>
          <cell r="G72">
            <v>3.1104673266873779</v>
          </cell>
          <cell r="H72">
            <v>350</v>
          </cell>
          <cell r="I72">
            <v>3.7377015602287624</v>
          </cell>
          <cell r="J72">
            <v>9.7877999999999989</v>
          </cell>
          <cell r="K72">
            <v>5.2725617142857142E-3</v>
          </cell>
          <cell r="L72">
            <v>0.11252328452289101</v>
          </cell>
          <cell r="M72">
            <v>589934740500</v>
          </cell>
        </row>
      </sheetData>
      <sheetData sheetId="2" refreshError="1">
        <row r="1">
          <cell r="A1" t="str">
            <v>Country</v>
          </cell>
          <cell r="B1" t="str">
            <v>Country Code</v>
          </cell>
          <cell r="C1" t="str">
            <v>GNI per capita PPP(current international $) WB</v>
          </cell>
          <cell r="D1" t="str">
            <v>Population (UN)</v>
          </cell>
          <cell r="E1" t="str">
            <v>Per Capita Energy Use (Gj) OWID</v>
          </cell>
          <cell r="F1" t="str">
            <v xml:space="preserve">Total Energy Use (Gj) </v>
          </cell>
          <cell r="G1" t="str">
            <v xml:space="preserve">Total Energy Use (Ej) </v>
          </cell>
          <cell r="H1" t="str">
            <v>Total emissions in 2016 (MtCO2eq)PRIMAP</v>
          </cell>
          <cell r="I1" t="str">
            <v>Per Capita emissions in 2016 (tCO2eq)</v>
          </cell>
          <cell r="J1" t="str">
            <v>Cumulative Emissions (1850-2016)(PRIMAP) (GtCO2eq.)</v>
          </cell>
          <cell r="K1" t="str">
            <v>Energy Intensity of GNI (GJ/$)</v>
          </cell>
          <cell r="L1" t="str">
            <v>Emissions intensity of Energy (tCO2eq/GJ)</v>
          </cell>
          <cell r="M1" t="str">
            <v>Total GNI</v>
          </cell>
        </row>
        <row r="2">
          <cell r="A2" t="str">
            <v>Angola</v>
          </cell>
          <cell r="B2" t="str">
            <v>AGO</v>
          </cell>
          <cell r="C2">
            <v>6730</v>
          </cell>
          <cell r="D2">
            <v>28842482</v>
          </cell>
          <cell r="E2">
            <v>12.981211199999999</v>
          </cell>
          <cell r="F2">
            <v>374410350.37419838</v>
          </cell>
          <cell r="G2">
            <v>0.3744103503741984</v>
          </cell>
          <cell r="H2">
            <v>104</v>
          </cell>
          <cell r="I2">
            <v>3.6057923170412312</v>
          </cell>
          <cell r="J2">
            <v>3.9561799999999998</v>
          </cell>
          <cell r="K2">
            <v>1.9288575334323922E-3</v>
          </cell>
          <cell r="L2">
            <v>0.27777009875944636</v>
          </cell>
          <cell r="M2">
            <v>194109903860</v>
          </cell>
        </row>
        <row r="3">
          <cell r="A3" t="str">
            <v>Benin</v>
          </cell>
          <cell r="B3" t="str">
            <v>BEN</v>
          </cell>
          <cell r="C3">
            <v>2980</v>
          </cell>
          <cell r="D3">
            <v>10872072</v>
          </cell>
          <cell r="E3">
            <v>7.6627763999999994</v>
          </cell>
          <cell r="F3">
            <v>83310256.740700796</v>
          </cell>
          <cell r="G3">
            <v>8.3310256740700792E-2</v>
          </cell>
          <cell r="H3">
            <v>15.3</v>
          </cell>
          <cell r="I3">
            <v>1.4072754485069636</v>
          </cell>
          <cell r="J3">
            <v>0.46959699999999999</v>
          </cell>
          <cell r="K3">
            <v>2.5714014765100667E-3</v>
          </cell>
          <cell r="L3">
            <v>0.18365085643200599</v>
          </cell>
          <cell r="M3">
            <v>32398774560</v>
          </cell>
        </row>
        <row r="4">
          <cell r="A4" t="str">
            <v>Burkina Faso</v>
          </cell>
          <cell r="B4" t="str">
            <v>BFA</v>
          </cell>
          <cell r="C4">
            <v>1810</v>
          </cell>
          <cell r="D4">
            <v>18646350</v>
          </cell>
          <cell r="E4">
            <v>2.7470303999999999</v>
          </cell>
          <cell r="F4">
            <v>51222090.299039997</v>
          </cell>
          <cell r="G4">
            <v>5.1222090299039999E-2</v>
          </cell>
          <cell r="H4">
            <v>32</v>
          </cell>
          <cell r="I4">
            <v>1.7161535635660599</v>
          </cell>
          <cell r="J4">
            <v>1.1578499999999998</v>
          </cell>
          <cell r="K4">
            <v>1.5176963535911601E-3</v>
          </cell>
          <cell r="L4">
            <v>0.62473045932293281</v>
          </cell>
          <cell r="M4">
            <v>33749893500</v>
          </cell>
        </row>
        <row r="5">
          <cell r="A5" t="str">
            <v>Burundi</v>
          </cell>
          <cell r="B5" t="str">
            <v>BDI</v>
          </cell>
          <cell r="C5">
            <v>800</v>
          </cell>
          <cell r="D5">
            <v>10488002</v>
          </cell>
          <cell r="E5">
            <v>0.58457519999999996</v>
          </cell>
          <cell r="F5">
            <v>6131025.8667503996</v>
          </cell>
          <cell r="G5">
            <v>6.1310258667503998E-3</v>
          </cell>
          <cell r="H5">
            <v>3.95</v>
          </cell>
          <cell r="I5">
            <v>0.37662082825689774</v>
          </cell>
          <cell r="J5">
            <v>0.22780899999999998</v>
          </cell>
          <cell r="K5">
            <v>7.307189999999999E-4</v>
          </cell>
          <cell r="L5">
            <v>0.64426412248911302</v>
          </cell>
          <cell r="M5">
            <v>8390401600</v>
          </cell>
        </row>
        <row r="6">
          <cell r="A6" t="str">
            <v>Cambodia</v>
          </cell>
          <cell r="B6" t="str">
            <v>KHM</v>
          </cell>
          <cell r="C6">
            <v>3450</v>
          </cell>
          <cell r="D6">
            <v>15766290</v>
          </cell>
          <cell r="E6">
            <v>10.5596028</v>
          </cell>
          <cell r="F6">
            <v>166485760.029612</v>
          </cell>
          <cell r="G6">
            <v>0.16648576002961202</v>
          </cell>
          <cell r="H6">
            <v>37.700000000000003</v>
          </cell>
          <cell r="I6">
            <v>2.3911776327848848</v>
          </cell>
          <cell r="J6">
            <v>1.8560999999999999</v>
          </cell>
          <cell r="K6">
            <v>3.060754434782609E-3</v>
          </cell>
          <cell r="L6">
            <v>0.22644579328162653</v>
          </cell>
          <cell r="M6">
            <v>54393700500</v>
          </cell>
        </row>
        <row r="7">
          <cell r="A7" t="str">
            <v>Cameroon</v>
          </cell>
          <cell r="B7" t="str">
            <v>CMR</v>
          </cell>
          <cell r="C7">
            <v>3350</v>
          </cell>
          <cell r="D7">
            <v>23926549</v>
          </cell>
          <cell r="E7">
            <v>7.2108503999999991</v>
          </cell>
          <cell r="F7">
            <v>172530765.42726958</v>
          </cell>
          <cell r="G7">
            <v>0.17253076542726958</v>
          </cell>
          <cell r="H7">
            <v>40.299999999999997</v>
          </cell>
          <cell r="I7">
            <v>1.6843214623220424</v>
          </cell>
          <cell r="J7">
            <v>1.6008699999999998</v>
          </cell>
          <cell r="K7">
            <v>2.1524926567164176E-3</v>
          </cell>
          <cell r="L7">
            <v>0.23358152906930957</v>
          </cell>
          <cell r="M7">
            <v>80153939150</v>
          </cell>
        </row>
        <row r="8">
          <cell r="A8" t="str">
            <v>Central African Republic</v>
          </cell>
          <cell r="B8" t="str">
            <v>CAF</v>
          </cell>
          <cell r="C8">
            <v>860</v>
          </cell>
          <cell r="D8">
            <v>4537683</v>
          </cell>
          <cell r="E8">
            <v>1.7259192000000001</v>
          </cell>
          <cell r="F8">
            <v>7831674.2132136002</v>
          </cell>
          <cell r="G8">
            <v>7.8316742132135998E-3</v>
          </cell>
          <cell r="H8">
            <v>10.199999999999999</v>
          </cell>
          <cell r="I8">
            <v>2.2478432274797511</v>
          </cell>
          <cell r="J8">
            <v>1.214766</v>
          </cell>
          <cell r="K8">
            <v>2.0068827906976746E-3</v>
          </cell>
          <cell r="L8">
            <v>1.3024035119834989</v>
          </cell>
          <cell r="M8">
            <v>3902407380</v>
          </cell>
        </row>
        <row r="9">
          <cell r="A9" t="str">
            <v>Comoros</v>
          </cell>
          <cell r="B9" t="str">
            <v>COM</v>
          </cell>
          <cell r="C9">
            <v>2880</v>
          </cell>
          <cell r="D9">
            <v>795597</v>
          </cell>
          <cell r="E9">
            <v>3.5910503999999999</v>
          </cell>
          <cell r="F9">
            <v>2857028.9250888</v>
          </cell>
          <cell r="G9">
            <v>2.8570289250888E-3</v>
          </cell>
          <cell r="H9">
            <v>0.77800000000000002</v>
          </cell>
          <cell r="I9">
            <v>0.97788201815743403</v>
          </cell>
          <cell r="J9">
            <v>3.1965E-2</v>
          </cell>
          <cell r="K9">
            <v>1.2468925E-3</v>
          </cell>
          <cell r="L9">
            <v>0.27231085872741695</v>
          </cell>
          <cell r="M9">
            <v>2291319360</v>
          </cell>
        </row>
        <row r="10">
          <cell r="A10" t="str">
            <v>Equatorial Guinea</v>
          </cell>
          <cell r="B10" t="str">
            <v>GNQ</v>
          </cell>
          <cell r="C10">
            <v>15850</v>
          </cell>
          <cell r="D10">
            <v>1215181</v>
          </cell>
          <cell r="E10">
            <v>48.1361256</v>
          </cell>
          <cell r="F10">
            <v>58494105.242733598</v>
          </cell>
          <cell r="G10">
            <v>5.8494105242733595E-2</v>
          </cell>
          <cell r="H10">
            <v>16.3</v>
          </cell>
          <cell r="I10">
            <v>13.413639614180934</v>
          </cell>
          <cell r="J10">
            <v>0.35721239999999999</v>
          </cell>
          <cell r="K10">
            <v>3.0369795331230283E-3</v>
          </cell>
          <cell r="L10">
            <v>0.27866055788629845</v>
          </cell>
          <cell r="M10">
            <v>19260618850</v>
          </cell>
        </row>
        <row r="11">
          <cell r="A11" t="str">
            <v>Ethiopia</v>
          </cell>
          <cell r="B11" t="str">
            <v>ETH</v>
          </cell>
          <cell r="C11">
            <v>1870</v>
          </cell>
          <cell r="D11">
            <v>103603461</v>
          </cell>
          <cell r="E11">
            <v>2.7977471999999999</v>
          </cell>
          <cell r="F11">
            <v>289856292.92305917</v>
          </cell>
          <cell r="G11">
            <v>0.28985629292305914</v>
          </cell>
          <cell r="H11">
            <v>122</v>
          </cell>
          <cell r="I11">
            <v>1.1775668382352593</v>
          </cell>
          <cell r="J11">
            <v>5.6847899999999996</v>
          </cell>
          <cell r="K11">
            <v>1.4961214973262032E-3</v>
          </cell>
          <cell r="L11">
            <v>0.42089822777242325</v>
          </cell>
          <cell r="M11">
            <v>193738472070</v>
          </cell>
        </row>
        <row r="12">
          <cell r="A12" t="str">
            <v>Ghana</v>
          </cell>
          <cell r="B12" t="str">
            <v>GHA</v>
          </cell>
          <cell r="C12">
            <v>4800</v>
          </cell>
          <cell r="D12">
            <v>28481947</v>
          </cell>
          <cell r="E12">
            <v>9.7371324000000001</v>
          </cell>
          <cell r="F12">
            <v>277332488.9487828</v>
          </cell>
          <cell r="G12">
            <v>0.27733248894878282</v>
          </cell>
          <cell r="H12">
            <v>32</v>
          </cell>
          <cell r="I12">
            <v>1.1235186976508313</v>
          </cell>
          <cell r="J12">
            <v>0.99501800000000007</v>
          </cell>
          <cell r="K12">
            <v>2.0285692499999999E-3</v>
          </cell>
          <cell r="L12">
            <v>0.11538496669212707</v>
          </cell>
          <cell r="M12">
            <v>136713345600</v>
          </cell>
        </row>
        <row r="13">
          <cell r="A13" t="str">
            <v>Guinea</v>
          </cell>
          <cell r="B13" t="str">
            <v>GIN</v>
          </cell>
          <cell r="C13">
            <v>2040</v>
          </cell>
          <cell r="D13">
            <v>11738434</v>
          </cell>
          <cell r="E13">
            <v>3.8765052</v>
          </cell>
          <cell r="F13">
            <v>45504100.440856799</v>
          </cell>
          <cell r="G13">
            <v>4.5504100440856801E-2</v>
          </cell>
          <cell r="H13">
            <v>27.2</v>
          </cell>
          <cell r="I13">
            <v>2.3171745055601112</v>
          </cell>
          <cell r="J13">
            <v>0.89437</v>
          </cell>
          <cell r="K13">
            <v>1.9002476470588235E-3</v>
          </cell>
          <cell r="L13">
            <v>0.5977483289742811</v>
          </cell>
          <cell r="M13">
            <v>23946405360</v>
          </cell>
        </row>
        <row r="14">
          <cell r="A14" t="str">
            <v>Guinea-Bissau</v>
          </cell>
          <cell r="B14" t="str">
            <v>GNB</v>
          </cell>
          <cell r="C14">
            <v>1790</v>
          </cell>
          <cell r="D14">
            <v>1782434</v>
          </cell>
          <cell r="E14">
            <v>3.4230564000000001</v>
          </cell>
          <cell r="F14">
            <v>6101372.1112775998</v>
          </cell>
          <cell r="G14">
            <v>6.1013721112775999E-3</v>
          </cell>
          <cell r="H14">
            <v>2.94</v>
          </cell>
          <cell r="I14">
            <v>1.6494299368167349</v>
          </cell>
          <cell r="J14">
            <v>0.136883</v>
          </cell>
          <cell r="K14">
            <v>1.9123220111731845E-3</v>
          </cell>
          <cell r="L14">
            <v>0.48185882558544313</v>
          </cell>
          <cell r="M14">
            <v>3190556860</v>
          </cell>
        </row>
        <row r="15">
          <cell r="A15" t="str">
            <v>Haiti</v>
          </cell>
          <cell r="B15" t="str">
            <v>HTI</v>
          </cell>
          <cell r="C15">
            <v>3040</v>
          </cell>
          <cell r="D15">
            <v>10839976</v>
          </cell>
          <cell r="E15">
            <v>5.0918003999999994</v>
          </cell>
          <cell r="F15">
            <v>55194994.132790394</v>
          </cell>
          <cell r="G15">
            <v>5.5194994132790394E-2</v>
          </cell>
          <cell r="H15">
            <v>13.7</v>
          </cell>
          <cell r="I15">
            <v>1.2638404365470919</v>
          </cell>
          <cell r="J15">
            <v>0.55591999999999997</v>
          </cell>
          <cell r="K15">
            <v>1.6749343421052631E-3</v>
          </cell>
          <cell r="L15">
            <v>0.24821091505218704</v>
          </cell>
          <cell r="M15">
            <v>32953527040</v>
          </cell>
        </row>
        <row r="16">
          <cell r="A16" t="str">
            <v>Kenya</v>
          </cell>
          <cell r="B16" t="str">
            <v>KEN</v>
          </cell>
          <cell r="C16">
            <v>3580</v>
          </cell>
          <cell r="D16">
            <v>49051531</v>
          </cell>
          <cell r="E16">
            <v>6.8630687999999997</v>
          </cell>
          <cell r="F16">
            <v>336644031.9983328</v>
          </cell>
          <cell r="G16">
            <v>0.33664403199833282</v>
          </cell>
          <cell r="H16">
            <v>75.7</v>
          </cell>
          <cell r="I16">
            <v>1.5432749693378582</v>
          </cell>
          <cell r="J16">
            <v>2.8995300000000004</v>
          </cell>
          <cell r="K16">
            <v>1.9170583240223462E-3</v>
          </cell>
          <cell r="L16">
            <v>0.22486660330985728</v>
          </cell>
          <cell r="M16">
            <v>175604480980</v>
          </cell>
        </row>
        <row r="17">
          <cell r="A17" t="str">
            <v>Lesotho</v>
          </cell>
          <cell r="B17" t="str">
            <v>LSO</v>
          </cell>
          <cell r="C17">
            <v>3400</v>
          </cell>
          <cell r="D17">
            <v>2075041</v>
          </cell>
          <cell r="E17">
            <v>7.5849840000000004</v>
          </cell>
          <cell r="F17">
            <v>15739152.784344001</v>
          </cell>
          <cell r="G17">
            <v>1.5739152784344002E-2</v>
          </cell>
          <cell r="H17">
            <v>4.5</v>
          </cell>
          <cell r="I17">
            <v>2.1686318487200977</v>
          </cell>
          <cell r="J17">
            <v>0.22779369999999999</v>
          </cell>
          <cell r="K17">
            <v>2.2308776470588237E-3</v>
          </cell>
          <cell r="L17">
            <v>0.28591119621611566</v>
          </cell>
          <cell r="M17">
            <v>7055139400</v>
          </cell>
        </row>
        <row r="18">
          <cell r="A18" t="str">
            <v>Liberia</v>
          </cell>
          <cell r="B18" t="str">
            <v>LBR</v>
          </cell>
          <cell r="C18">
            <v>1260</v>
          </cell>
          <cell r="D18">
            <v>4586788</v>
          </cell>
          <cell r="E18">
            <v>3.7369332000000002</v>
          </cell>
          <cell r="F18">
            <v>17140520.358561601</v>
          </cell>
          <cell r="G18">
            <v>1.71405203585616E-2</v>
          </cell>
          <cell r="H18">
            <v>4.18</v>
          </cell>
          <cell r="I18">
            <v>0.91131310189178139</v>
          </cell>
          <cell r="J18">
            <v>0.17258799999999999</v>
          </cell>
          <cell r="K18">
            <v>2.9658200000000001E-3</v>
          </cell>
          <cell r="L18">
            <v>0.24386657537570683</v>
          </cell>
          <cell r="M18">
            <v>5779352880</v>
          </cell>
        </row>
        <row r="19">
          <cell r="A19" t="str">
            <v>Madagascar</v>
          </cell>
          <cell r="B19" t="str">
            <v>MDG</v>
          </cell>
          <cell r="C19">
            <v>1550</v>
          </cell>
          <cell r="D19">
            <v>24894370</v>
          </cell>
          <cell r="E19">
            <v>2.4959376</v>
          </cell>
          <cell r="F19">
            <v>62134794.111312002</v>
          </cell>
          <cell r="G19">
            <v>6.2134794111312001E-2</v>
          </cell>
          <cell r="H19">
            <v>33.799999999999997</v>
          </cell>
          <cell r="I19">
            <v>1.3577367091434731</v>
          </cell>
          <cell r="J19">
            <v>2.16248</v>
          </cell>
          <cell r="K19">
            <v>1.6102823225806451E-3</v>
          </cell>
          <cell r="L19">
            <v>0.5439786271673912</v>
          </cell>
          <cell r="M19">
            <v>38586273500</v>
          </cell>
        </row>
        <row r="20">
          <cell r="A20" t="str">
            <v>Malawi</v>
          </cell>
          <cell r="B20" t="str">
            <v>MWI</v>
          </cell>
          <cell r="C20">
            <v>1020</v>
          </cell>
          <cell r="D20">
            <v>17205253</v>
          </cell>
          <cell r="E20">
            <v>1.7091612</v>
          </cell>
          <cell r="F20">
            <v>29406550.863783602</v>
          </cell>
          <cell r="G20">
            <v>2.94065508637836E-2</v>
          </cell>
          <cell r="H20">
            <v>11.5</v>
          </cell>
          <cell r="I20">
            <v>0.66840051698164504</v>
          </cell>
          <cell r="J20">
            <v>0.38862599999999997</v>
          </cell>
          <cell r="K20">
            <v>1.6756482352941176E-3</v>
          </cell>
          <cell r="L20">
            <v>0.3910693251061661</v>
          </cell>
          <cell r="M20">
            <v>17549358060</v>
          </cell>
        </row>
        <row r="21">
          <cell r="A21" t="str">
            <v>Mali</v>
          </cell>
          <cell r="B21" t="str">
            <v>MLI</v>
          </cell>
          <cell r="C21">
            <v>2130</v>
          </cell>
          <cell r="D21">
            <v>17965448</v>
          </cell>
          <cell r="E21">
            <v>3.3759648000000002</v>
          </cell>
          <cell r="F21">
            <v>60650720.064230405</v>
          </cell>
          <cell r="G21">
            <v>6.0650720064230404E-2</v>
          </cell>
          <cell r="H21">
            <v>68.599999999999994</v>
          </cell>
          <cell r="I21">
            <v>3.8184408204014728</v>
          </cell>
          <cell r="J21">
            <v>1.5461800000000001</v>
          </cell>
          <cell r="K21">
            <v>1.5849600000000001E-3</v>
          </cell>
          <cell r="L21">
            <v>1.1310665384904111</v>
          </cell>
          <cell r="M21">
            <v>38266404240</v>
          </cell>
        </row>
        <row r="22">
          <cell r="A22" t="str">
            <v>Mauritania</v>
          </cell>
          <cell r="B22" t="str">
            <v>MRT</v>
          </cell>
          <cell r="C22">
            <v>4610</v>
          </cell>
          <cell r="D22">
            <v>4163532</v>
          </cell>
          <cell r="E22">
            <v>9.8123076000000005</v>
          </cell>
          <cell r="F22">
            <v>40853856.686443202</v>
          </cell>
          <cell r="G22">
            <v>4.0853856686443202E-2</v>
          </cell>
          <cell r="H22">
            <v>9.81</v>
          </cell>
          <cell r="I22">
            <v>2.3561725957672475</v>
          </cell>
          <cell r="J22">
            <v>0.52676999999999996</v>
          </cell>
          <cell r="K22">
            <v>2.1284832104121478E-3</v>
          </cell>
          <cell r="L22">
            <v>0.24012420847540975</v>
          </cell>
          <cell r="M22">
            <v>19193882520</v>
          </cell>
        </row>
        <row r="23">
          <cell r="A23" t="str">
            <v>Mozambique</v>
          </cell>
          <cell r="B23" t="str">
            <v>MOZ</v>
          </cell>
          <cell r="C23">
            <v>1330</v>
          </cell>
          <cell r="D23">
            <v>27829930</v>
          </cell>
          <cell r="E23">
            <v>12.5922456</v>
          </cell>
          <cell r="F23">
            <v>350441313.59080797</v>
          </cell>
          <cell r="G23">
            <v>0.35044131359080799</v>
          </cell>
          <cell r="H23">
            <v>39.200000000000003</v>
          </cell>
          <cell r="I23">
            <v>1.4085554652850367</v>
          </cell>
          <cell r="J23">
            <v>1.6810499999999999</v>
          </cell>
          <cell r="K23">
            <v>9.4678538345864659E-3</v>
          </cell>
          <cell r="L23">
            <v>0.11185895749087332</v>
          </cell>
          <cell r="M23">
            <v>37013806900</v>
          </cell>
        </row>
        <row r="24">
          <cell r="A24" t="str">
            <v>Nepal</v>
          </cell>
          <cell r="B24" t="str">
            <v>NPL</v>
          </cell>
          <cell r="C24">
            <v>3030</v>
          </cell>
          <cell r="D24">
            <v>27263430</v>
          </cell>
          <cell r="E24">
            <v>6.1948835999999998</v>
          </cell>
          <cell r="F24">
            <v>168893775.38674799</v>
          </cell>
          <cell r="G24">
            <v>0.16889377538674799</v>
          </cell>
          <cell r="H24">
            <v>42.6</v>
          </cell>
          <cell r="I24">
            <v>1.562532667386312</v>
          </cell>
          <cell r="J24">
            <v>2.2438899999999999</v>
          </cell>
          <cell r="K24">
            <v>2.0445160396039604E-3</v>
          </cell>
          <cell r="L24">
            <v>0.25222954429463568</v>
          </cell>
          <cell r="M24">
            <v>82608192900</v>
          </cell>
        </row>
        <row r="25">
          <cell r="A25" t="str">
            <v>Niger</v>
          </cell>
          <cell r="B25" t="str">
            <v>NER</v>
          </cell>
          <cell r="C25">
            <v>1190</v>
          </cell>
          <cell r="D25">
            <v>20788789</v>
          </cell>
          <cell r="E25">
            <v>1.7010396000000001</v>
          </cell>
          <cell r="F25">
            <v>35362553.325044401</v>
          </cell>
          <cell r="G25">
            <v>3.5362553325044399E-2</v>
          </cell>
          <cell r="H25">
            <v>26.7</v>
          </cell>
          <cell r="I25">
            <v>1.2843460963502973</v>
          </cell>
          <cell r="J25">
            <v>0.88024000000000002</v>
          </cell>
          <cell r="K25">
            <v>1.4294450420168068E-3</v>
          </cell>
          <cell r="L25">
            <v>0.7550359770285755</v>
          </cell>
          <cell r="M25">
            <v>24738658910</v>
          </cell>
        </row>
        <row r="26">
          <cell r="A26" t="str">
            <v>Nigeria</v>
          </cell>
          <cell r="B26" t="str">
            <v>NGA</v>
          </cell>
          <cell r="C26">
            <v>5120</v>
          </cell>
          <cell r="D26">
            <v>185960244</v>
          </cell>
          <cell r="E26">
            <v>9.8124407999999992</v>
          </cell>
          <cell r="F26">
            <v>1824723885.4035552</v>
          </cell>
          <cell r="G26">
            <v>1.8247238854035552</v>
          </cell>
          <cell r="H26">
            <v>377</v>
          </cell>
          <cell r="I26">
            <v>2.0273150426711637</v>
          </cell>
          <cell r="J26">
            <v>16.46021</v>
          </cell>
          <cell r="K26">
            <v>1.9164923437499999E-3</v>
          </cell>
          <cell r="L26">
            <v>0.20660660114975307</v>
          </cell>
          <cell r="M26">
            <v>952116449280</v>
          </cell>
        </row>
        <row r="27">
          <cell r="A27" t="str">
            <v>Papua New Guinea</v>
          </cell>
          <cell r="B27" t="str">
            <v>PNG</v>
          </cell>
          <cell r="C27">
            <v>4100</v>
          </cell>
          <cell r="D27">
            <v>8271766</v>
          </cell>
          <cell r="E27">
            <v>11.703474</v>
          </cell>
          <cell r="F27">
            <v>96808398.315083995</v>
          </cell>
          <cell r="G27">
            <v>9.6808398315083991E-2</v>
          </cell>
          <cell r="H27">
            <v>18.2</v>
          </cell>
          <cell r="I27">
            <v>2.2002556648725315</v>
          </cell>
          <cell r="J27">
            <v>0.59328099999999995</v>
          </cell>
          <cell r="K27">
            <v>2.8545058536585365E-3</v>
          </cell>
          <cell r="L27">
            <v>0.1880002181294658</v>
          </cell>
          <cell r="M27">
            <v>33914240600</v>
          </cell>
        </row>
        <row r="28">
          <cell r="A28" t="str">
            <v>Rwanda</v>
          </cell>
          <cell r="B28" t="str">
            <v>RWA</v>
          </cell>
          <cell r="C28">
            <v>1830</v>
          </cell>
          <cell r="D28">
            <v>11668829</v>
          </cell>
          <cell r="E28">
            <v>1.5310440000000001</v>
          </cell>
          <cell r="F28">
            <v>17865490.627475999</v>
          </cell>
          <cell r="G28">
            <v>1.7865490627475999E-2</v>
          </cell>
          <cell r="H28">
            <v>7.05</v>
          </cell>
          <cell r="I28">
            <v>0.60417373499945881</v>
          </cell>
          <cell r="J28">
            <v>0.26797399999999999</v>
          </cell>
          <cell r="K28">
            <v>8.3663606557377057E-4</v>
          </cell>
          <cell r="L28">
            <v>0.39461552705177566</v>
          </cell>
          <cell r="M28">
            <v>21353957070</v>
          </cell>
        </row>
        <row r="29">
          <cell r="A29" t="str">
            <v>Sierra Leone</v>
          </cell>
          <cell r="B29" t="str">
            <v>SLE</v>
          </cell>
          <cell r="C29">
            <v>1420</v>
          </cell>
          <cell r="D29">
            <v>7328846</v>
          </cell>
          <cell r="E29">
            <v>2.2602707999999998</v>
          </cell>
          <cell r="F29">
            <v>16565176.611496799</v>
          </cell>
          <cell r="G29">
            <v>1.6565176611496799E-2</v>
          </cell>
          <cell r="H29">
            <v>7.81</v>
          </cell>
          <cell r="I29">
            <v>1.0656520821968425</v>
          </cell>
          <cell r="J29">
            <v>0.358958</v>
          </cell>
          <cell r="K29">
            <v>1.5917399999999999E-3</v>
          </cell>
          <cell r="L29">
            <v>0.47147097692756224</v>
          </cell>
          <cell r="M29">
            <v>10406961320</v>
          </cell>
        </row>
        <row r="30">
          <cell r="A30" t="str">
            <v>Sudan</v>
          </cell>
          <cell r="B30" t="str">
            <v>SDN</v>
          </cell>
          <cell r="C30">
            <v>4460</v>
          </cell>
          <cell r="D30">
            <v>39847433</v>
          </cell>
          <cell r="E30">
            <v>8.0433647999999991</v>
          </cell>
          <cell r="F30">
            <v>320507439.96255839</v>
          </cell>
          <cell r="G30">
            <v>0.32050743996255837</v>
          </cell>
          <cell r="H30">
            <v>113</v>
          </cell>
          <cell r="I30">
            <v>2.8358162996346592</v>
          </cell>
          <cell r="J30">
            <v>4.9885000000000002</v>
          </cell>
          <cell r="K30">
            <v>1.8034450224215244E-3</v>
          </cell>
          <cell r="L30">
            <v>0.35256591863577535</v>
          </cell>
          <cell r="M30">
            <v>177719551180</v>
          </cell>
        </row>
        <row r="31">
          <cell r="A31" t="str">
            <v>Tanzania</v>
          </cell>
          <cell r="B31" t="str">
            <v>TZA</v>
          </cell>
          <cell r="C31">
            <v>2420</v>
          </cell>
          <cell r="D31">
            <v>53049231</v>
          </cell>
          <cell r="E31">
            <v>4.6773827999999993</v>
          </cell>
          <cell r="F31">
            <v>248131560.63262677</v>
          </cell>
          <cell r="G31">
            <v>0.24813156063262679</v>
          </cell>
          <cell r="H31">
            <v>87.1</v>
          </cell>
          <cell r="I31">
            <v>1.6418711140223692</v>
          </cell>
          <cell r="J31">
            <v>3.44713</v>
          </cell>
          <cell r="K31">
            <v>1.9328028099173551E-3</v>
          </cell>
          <cell r="L31">
            <v>0.35102346423781466</v>
          </cell>
          <cell r="M31">
            <v>128379139020</v>
          </cell>
        </row>
        <row r="32">
          <cell r="A32" t="str">
            <v>Togo</v>
          </cell>
          <cell r="B32" t="str">
            <v>TGO</v>
          </cell>
          <cell r="C32">
            <v>1970</v>
          </cell>
          <cell r="D32">
            <v>7509952</v>
          </cell>
          <cell r="E32">
            <v>5.1883703999999993</v>
          </cell>
          <cell r="F32">
            <v>38964412.662220791</v>
          </cell>
          <cell r="G32">
            <v>3.8964412662220789E-2</v>
          </cell>
          <cell r="H32">
            <v>13</v>
          </cell>
          <cell r="I32">
            <v>1.7310363634814177</v>
          </cell>
          <cell r="J32">
            <v>0.441048</v>
          </cell>
          <cell r="K32">
            <v>2.6336905583756341E-3</v>
          </cell>
          <cell r="L32">
            <v>0.33363777641654457</v>
          </cell>
          <cell r="M32">
            <v>14794605440</v>
          </cell>
        </row>
        <row r="33">
          <cell r="A33" t="str">
            <v>Uganda</v>
          </cell>
          <cell r="B33" t="str">
            <v>UGA</v>
          </cell>
          <cell r="C33">
            <v>2050</v>
          </cell>
          <cell r="D33">
            <v>39649173</v>
          </cell>
          <cell r="E33">
            <v>2.5771931999999995</v>
          </cell>
          <cell r="F33">
            <v>102183579.04122359</v>
          </cell>
          <cell r="G33">
            <v>0.10218357904122359</v>
          </cell>
          <cell r="H33">
            <v>45.7</v>
          </cell>
          <cell r="I33">
            <v>1.1526091603474302</v>
          </cell>
          <cell r="J33">
            <v>1.5400499999999999</v>
          </cell>
          <cell r="K33">
            <v>1.257167414634146E-3</v>
          </cell>
          <cell r="L33">
            <v>0.44723428586860714</v>
          </cell>
          <cell r="M33">
            <v>81280804650</v>
          </cell>
        </row>
        <row r="34">
          <cell r="A34" t="str">
            <v>Zambia</v>
          </cell>
          <cell r="B34" t="str">
            <v>ZMB</v>
          </cell>
          <cell r="C34">
            <v>3300</v>
          </cell>
          <cell r="D34">
            <v>16363449</v>
          </cell>
          <cell r="E34">
            <v>10.1966796</v>
          </cell>
          <cell r="F34">
            <v>166852846.6039404</v>
          </cell>
          <cell r="G34">
            <v>0.1668528466039404</v>
          </cell>
          <cell r="H34">
            <v>38.200000000000003</v>
          </cell>
          <cell r="I34">
            <v>2.3344711741393884</v>
          </cell>
          <cell r="J34">
            <v>2.01288</v>
          </cell>
          <cell r="K34">
            <v>3.0899029090909087E-3</v>
          </cell>
          <cell r="L34">
            <v>0.22894425104221069</v>
          </cell>
          <cell r="M34">
            <v>53999381700</v>
          </cell>
        </row>
        <row r="35">
          <cell r="A35" t="str">
            <v>Zimbabwe</v>
          </cell>
          <cell r="B35" t="str">
            <v>ZWE</v>
          </cell>
          <cell r="C35">
            <v>2560</v>
          </cell>
          <cell r="D35">
            <v>14030338</v>
          </cell>
          <cell r="E35">
            <v>12.1880664</v>
          </cell>
          <cell r="F35">
            <v>171002691.15844321</v>
          </cell>
          <cell r="G35">
            <v>0.17100269115844322</v>
          </cell>
          <cell r="H35">
            <v>23</v>
          </cell>
          <cell r="I35">
            <v>1.6393047694218057</v>
          </cell>
          <cell r="J35">
            <v>1.926166</v>
          </cell>
          <cell r="K35">
            <v>4.7609634374999998E-3</v>
          </cell>
          <cell r="L35">
            <v>0.1345008072340175</v>
          </cell>
          <cell r="M35">
            <v>35917665280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5281/zenodo.5494497" TargetMode="External"/><Relationship Id="rId7" Type="http://schemas.openxmlformats.org/officeDocument/2006/relationships/hyperlink" Target="https://population.un.org/wpp/Download/Standard/Population/" TargetMode="External"/><Relationship Id="rId2" Type="http://schemas.openxmlformats.org/officeDocument/2006/relationships/hyperlink" Target="https://www.energyinst.org/statistical-review/resources-and-data-downloads" TargetMode="External"/><Relationship Id="rId1" Type="http://schemas.openxmlformats.org/officeDocument/2006/relationships/hyperlink" Target="https://www.credit-suisse.com/about-us/en/reports-research/global-wealth-report.html" TargetMode="External"/><Relationship Id="rId6" Type="http://schemas.openxmlformats.org/officeDocument/2006/relationships/hyperlink" Target="https://data.worldbank.org/indicator" TargetMode="External"/><Relationship Id="rId5" Type="http://schemas.openxmlformats.org/officeDocument/2006/relationships/hyperlink" Target="https://ourworldindata.org/energy" TargetMode="External"/><Relationship Id="rId4" Type="http://schemas.openxmlformats.org/officeDocument/2006/relationships/hyperlink" Target="https://ilostat.ilo.org/topics/wom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5"/>
  <sheetViews>
    <sheetView tabSelected="1" workbookViewId="0">
      <selection activeCell="Q2" sqref="Q2"/>
    </sheetView>
  </sheetViews>
  <sheetFormatPr defaultRowHeight="15" x14ac:dyDescent="0.25"/>
  <sheetData>
    <row r="1" spans="1:21" ht="135" x14ac:dyDescent="0.25">
      <c r="A1" s="2" t="s">
        <v>0</v>
      </c>
      <c r="B1" s="2" t="s">
        <v>176</v>
      </c>
      <c r="C1" s="2" t="s">
        <v>177</v>
      </c>
      <c r="D1" s="2" t="s">
        <v>178</v>
      </c>
      <c r="E1" s="2" t="s">
        <v>174</v>
      </c>
      <c r="F1" s="2" t="s">
        <v>179</v>
      </c>
      <c r="G1" s="2" t="s">
        <v>180</v>
      </c>
      <c r="H1" s="2" t="s">
        <v>175</v>
      </c>
      <c r="I1" s="2" t="s">
        <v>171</v>
      </c>
      <c r="J1" s="2" t="s">
        <v>173</v>
      </c>
      <c r="K1" s="2" t="s">
        <v>181</v>
      </c>
      <c r="L1" s="2" t="s">
        <v>172</v>
      </c>
      <c r="M1" s="3" t="s">
        <v>169</v>
      </c>
      <c r="N1" s="2" t="s">
        <v>170</v>
      </c>
      <c r="O1" s="2" t="s">
        <v>182</v>
      </c>
      <c r="P1" s="2" t="s">
        <v>183</v>
      </c>
      <c r="Q1" s="2" t="s">
        <v>185</v>
      </c>
      <c r="R1" s="2" t="s">
        <v>186</v>
      </c>
      <c r="S1" s="4" t="s">
        <v>184</v>
      </c>
      <c r="T1" s="4"/>
      <c r="U1" s="4"/>
    </row>
    <row r="2" spans="1:21" x14ac:dyDescent="0.25">
      <c r="A2" t="s">
        <v>100</v>
      </c>
      <c r="B2" s="5">
        <v>12082.742487089814</v>
      </c>
      <c r="C2" s="5">
        <v>100</v>
      </c>
      <c r="D2" s="5">
        <v>77.42</v>
      </c>
      <c r="E2" s="5">
        <v>78.194000000000003</v>
      </c>
      <c r="F2" s="5">
        <v>47.889999389648402</v>
      </c>
      <c r="G2" s="5">
        <v>19.849975869267301</v>
      </c>
      <c r="H2" s="5">
        <v>8.4</v>
      </c>
      <c r="I2" s="5">
        <v>16</v>
      </c>
      <c r="J2" s="5">
        <v>10</v>
      </c>
      <c r="K2" s="5">
        <v>47.438999180000003</v>
      </c>
      <c r="L2">
        <v>9997</v>
      </c>
      <c r="M2">
        <v>2886427</v>
      </c>
      <c r="N2" s="5">
        <v>49.205235599999995</v>
      </c>
      <c r="O2">
        <v>142027320.57720119</v>
      </c>
      <c r="P2" s="6">
        <v>0.14202732057720119</v>
      </c>
      <c r="Q2" s="8">
        <v>5.98</v>
      </c>
      <c r="R2" s="8">
        <v>2.0756220618493724</v>
      </c>
      <c r="S2" s="8">
        <v>0.27106515000000003</v>
      </c>
    </row>
    <row r="3" spans="1:21" x14ac:dyDescent="0.25">
      <c r="A3" t="s">
        <v>107</v>
      </c>
      <c r="B3" s="5">
        <v>11685.451417918184</v>
      </c>
      <c r="C3" s="5">
        <v>99.439567569999994</v>
      </c>
      <c r="D3" s="5">
        <v>92.62</v>
      </c>
      <c r="E3" s="5">
        <v>76.298000000000002</v>
      </c>
      <c r="F3" s="5">
        <v>38.060001373291001</v>
      </c>
      <c r="G3" s="5">
        <v>12.2200931519275</v>
      </c>
      <c r="H3" s="5">
        <v>21.3</v>
      </c>
      <c r="I3" s="5">
        <v>113</v>
      </c>
      <c r="J3" s="5">
        <v>8</v>
      </c>
      <c r="K3" s="5">
        <v>15.125</v>
      </c>
      <c r="L3">
        <v>7173</v>
      </c>
      <c r="M3">
        <v>40551398</v>
      </c>
      <c r="N3" s="5">
        <v>54.759398399999995</v>
      </c>
      <c r="O3">
        <v>2220570158.7589631</v>
      </c>
      <c r="P3" s="6">
        <v>2.2205701587589632</v>
      </c>
      <c r="Q3" s="8">
        <v>168</v>
      </c>
      <c r="R3" s="8">
        <v>4.1646702691725555</v>
      </c>
      <c r="S3" s="8">
        <v>4.8866209343999998</v>
      </c>
    </row>
    <row r="4" spans="1:21" x14ac:dyDescent="0.25">
      <c r="A4" t="s">
        <v>123</v>
      </c>
      <c r="B4" s="5">
        <v>7027.1466341322312</v>
      </c>
      <c r="C4" s="5">
        <v>40.520606989999997</v>
      </c>
      <c r="D4" s="5">
        <v>48.05</v>
      </c>
      <c r="E4" s="5">
        <v>59.924999999999997</v>
      </c>
      <c r="F4" s="5">
        <v>72</v>
      </c>
      <c r="G4" s="5">
        <v>9.8311686086925505</v>
      </c>
      <c r="H4" s="5">
        <v>55.6</v>
      </c>
      <c r="I4" s="5">
        <v>246</v>
      </c>
      <c r="J4" s="5">
        <v>5.0999999999999996</v>
      </c>
      <c r="K4" s="5">
        <v>75.333999629999994</v>
      </c>
      <c r="L4">
        <v>12438</v>
      </c>
      <c r="M4">
        <v>28842482</v>
      </c>
      <c r="N4" s="5">
        <v>12.981211199999999</v>
      </c>
      <c r="O4">
        <v>374410350.37419838</v>
      </c>
      <c r="P4" s="7">
        <v>0.3744103503741984</v>
      </c>
      <c r="Q4" s="8">
        <v>30.1</v>
      </c>
      <c r="R4" s="8">
        <v>1.0324221013514714</v>
      </c>
      <c r="S4" s="8">
        <v>0.94439200000000001</v>
      </c>
    </row>
    <row r="5" spans="1:21" x14ac:dyDescent="0.25">
      <c r="A5" t="s">
        <v>82</v>
      </c>
      <c r="B5" s="5">
        <v>20307.870052141996</v>
      </c>
      <c r="C5" s="5">
        <v>100</v>
      </c>
      <c r="D5" s="5">
        <v>98.4</v>
      </c>
      <c r="E5" s="5">
        <v>76.221000000000004</v>
      </c>
      <c r="F5" s="5">
        <v>55.509998321533203</v>
      </c>
      <c r="G5" s="5">
        <v>6.2645658201025398</v>
      </c>
      <c r="H5" s="5">
        <v>9.6999999999999993</v>
      </c>
      <c r="I5" s="5">
        <v>40</v>
      </c>
      <c r="J5" s="5">
        <v>9.9</v>
      </c>
      <c r="K5" s="5">
        <v>47.430000309999997</v>
      </c>
      <c r="L5">
        <v>17445</v>
      </c>
      <c r="M5">
        <v>43508459</v>
      </c>
      <c r="N5" s="5">
        <v>82.196333999999993</v>
      </c>
      <c r="O5">
        <v>3576235827.7893057</v>
      </c>
      <c r="P5" s="6">
        <v>3.5762358277893056</v>
      </c>
      <c r="Q5" s="8">
        <v>202</v>
      </c>
      <c r="R5" s="8">
        <v>4.6257879525978565</v>
      </c>
      <c r="S5" s="8">
        <v>8.2618120000000008</v>
      </c>
    </row>
    <row r="6" spans="1:21" x14ac:dyDescent="0.25">
      <c r="A6" t="s">
        <v>111</v>
      </c>
      <c r="B6" s="5">
        <v>10966.85332700738</v>
      </c>
      <c r="C6" s="5">
        <v>100</v>
      </c>
      <c r="D6" s="5">
        <v>96.9</v>
      </c>
      <c r="E6" s="5">
        <v>74.64</v>
      </c>
      <c r="F6" s="5">
        <v>45.909999847412102</v>
      </c>
      <c r="G6" s="5">
        <v>16.390473533849999</v>
      </c>
      <c r="H6" s="5">
        <v>12.2</v>
      </c>
      <c r="I6" s="5">
        <v>26</v>
      </c>
      <c r="J6" s="5">
        <v>11.7</v>
      </c>
      <c r="K6" s="5">
        <v>51.210998539999999</v>
      </c>
      <c r="L6">
        <v>5743</v>
      </c>
      <c r="M6">
        <v>2936147</v>
      </c>
      <c r="N6" s="5">
        <v>51.592492799999995</v>
      </c>
      <c r="O6">
        <v>151483142.95724159</v>
      </c>
      <c r="P6" s="6">
        <v>0.15148314295724161</v>
      </c>
      <c r="Q6" s="8">
        <v>5.59</v>
      </c>
      <c r="R6" s="8">
        <v>1.9505618071623652</v>
      </c>
      <c r="S6" s="8">
        <v>0.69708693659999998</v>
      </c>
    </row>
    <row r="7" spans="1:21" x14ac:dyDescent="0.25">
      <c r="A7" t="s">
        <v>36</v>
      </c>
      <c r="B7" s="5">
        <v>47249.434815275323</v>
      </c>
      <c r="C7" s="5">
        <v>100</v>
      </c>
      <c r="D7" s="5">
        <v>100</v>
      </c>
      <c r="E7" s="5">
        <v>82.959000000000003</v>
      </c>
      <c r="F7" s="5">
        <v>61.279998779296903</v>
      </c>
      <c r="G7" s="5">
        <v>2.4031229940856802</v>
      </c>
      <c r="H7" s="5">
        <v>3.2</v>
      </c>
      <c r="I7" s="5">
        <v>6</v>
      </c>
      <c r="J7" s="5">
        <v>12.9</v>
      </c>
      <c r="K7" s="5">
        <v>59.240001679999999</v>
      </c>
      <c r="L7">
        <v>367683</v>
      </c>
      <c r="M7">
        <v>24262710</v>
      </c>
      <c r="N7">
        <v>242.45875439999998</v>
      </c>
      <c r="O7">
        <v>5882706444.9684238</v>
      </c>
      <c r="P7" s="6">
        <v>5.8827064449684237</v>
      </c>
      <c r="Q7" s="8">
        <v>411</v>
      </c>
      <c r="R7" s="8">
        <v>16.986485122608119</v>
      </c>
      <c r="S7" s="8">
        <v>19.114803460000001</v>
      </c>
    </row>
    <row r="8" spans="1:21" x14ac:dyDescent="0.25">
      <c r="A8" t="s">
        <v>20</v>
      </c>
      <c r="B8" s="5">
        <v>52684.017113076807</v>
      </c>
      <c r="C8" s="5">
        <v>100</v>
      </c>
      <c r="D8" s="5">
        <v>100</v>
      </c>
      <c r="E8" s="5">
        <v>81.257999999999996</v>
      </c>
      <c r="F8" s="5">
        <v>56.869998931884801</v>
      </c>
      <c r="G8" s="5">
        <v>1.1103164792617199</v>
      </c>
      <c r="H8" s="5">
        <v>3</v>
      </c>
      <c r="I8" s="5">
        <v>5</v>
      </c>
      <c r="J8" s="5">
        <v>12.1</v>
      </c>
      <c r="K8" s="5">
        <v>54.946998600000001</v>
      </c>
      <c r="L8">
        <v>205729</v>
      </c>
      <c r="M8">
        <v>8747306</v>
      </c>
      <c r="N8">
        <v>163.73309039999998</v>
      </c>
      <c r="O8">
        <v>1432223444.0544622</v>
      </c>
      <c r="P8" s="6">
        <v>1.4322234440544621</v>
      </c>
      <c r="Q8" s="8">
        <v>67.2</v>
      </c>
      <c r="R8" s="8">
        <v>7.6918753765098593</v>
      </c>
      <c r="S8" s="8">
        <v>6.1078299999999999</v>
      </c>
    </row>
    <row r="9" spans="1:21" x14ac:dyDescent="0.25">
      <c r="A9" t="s">
        <v>97</v>
      </c>
      <c r="B9" s="5">
        <v>14371.022741009152</v>
      </c>
      <c r="C9" s="5">
        <v>100</v>
      </c>
      <c r="D9" s="5">
        <v>95.54</v>
      </c>
      <c r="E9" s="5">
        <v>72.492999999999995</v>
      </c>
      <c r="F9" s="5">
        <v>62.950000762939503</v>
      </c>
      <c r="G9" s="5">
        <v>5.6051117745576402</v>
      </c>
      <c r="H9" s="5">
        <v>21.8</v>
      </c>
      <c r="I9" s="5">
        <v>26</v>
      </c>
      <c r="J9" s="5">
        <v>10.7</v>
      </c>
      <c r="K9" s="5">
        <v>62.963001249999998</v>
      </c>
      <c r="L9">
        <v>10559</v>
      </c>
      <c r="M9">
        <v>9736041</v>
      </c>
      <c r="N9" s="5">
        <v>62.618659199999996</v>
      </c>
      <c r="O9">
        <v>609657833.33622718</v>
      </c>
      <c r="P9" s="6">
        <v>0.60965783333622714</v>
      </c>
      <c r="Q9" s="8">
        <v>36.1</v>
      </c>
      <c r="R9" s="8">
        <v>3.618592710249759</v>
      </c>
      <c r="S9" s="8">
        <v>3.57824715836</v>
      </c>
    </row>
    <row r="10" spans="1:21" x14ac:dyDescent="0.25">
      <c r="A10" t="s">
        <v>46</v>
      </c>
      <c r="B10" s="5">
        <v>45281.301920325473</v>
      </c>
      <c r="C10" s="5">
        <v>100</v>
      </c>
      <c r="D10" s="5">
        <v>100</v>
      </c>
      <c r="E10" s="5">
        <v>76.899000000000001</v>
      </c>
      <c r="F10" s="5">
        <v>71.069999694824205</v>
      </c>
      <c r="G10" s="5">
        <v>0.33216862549348802</v>
      </c>
      <c r="H10" s="5">
        <v>6.3</v>
      </c>
      <c r="I10" s="5">
        <v>15</v>
      </c>
      <c r="J10" s="5">
        <v>9.4</v>
      </c>
      <c r="K10" s="5">
        <v>43.901000979999999</v>
      </c>
      <c r="L10">
        <v>29983</v>
      </c>
      <c r="M10">
        <v>1425793</v>
      </c>
      <c r="N10" s="5">
        <v>511.77204719999997</v>
      </c>
      <c r="O10">
        <v>729681002.49342954</v>
      </c>
      <c r="P10" s="6">
        <v>0.72968100249342949</v>
      </c>
      <c r="Q10" s="8">
        <v>34.299999999999997</v>
      </c>
      <c r="R10" s="8">
        <v>24.331970364653237</v>
      </c>
      <c r="S10" s="8">
        <v>1.0242876000000001</v>
      </c>
    </row>
    <row r="11" spans="1:21" x14ac:dyDescent="0.25">
      <c r="A11" t="s">
        <v>137</v>
      </c>
      <c r="B11" s="5">
        <v>4558.5638947753823</v>
      </c>
      <c r="C11" s="5">
        <v>75.92</v>
      </c>
      <c r="D11" s="5">
        <v>17.72</v>
      </c>
      <c r="E11" s="5">
        <v>71.784999999999997</v>
      </c>
      <c r="F11" s="5">
        <v>54.130001068115199</v>
      </c>
      <c r="G11" s="5">
        <v>14.045546219757901</v>
      </c>
      <c r="H11" s="5">
        <v>29.3</v>
      </c>
      <c r="I11" s="5">
        <v>186</v>
      </c>
      <c r="J11" s="5">
        <v>5.2</v>
      </c>
      <c r="K11" s="5">
        <v>32.88999939</v>
      </c>
      <c r="L11">
        <v>2565</v>
      </c>
      <c r="M11">
        <v>157977151</v>
      </c>
      <c r="N11" s="5">
        <v>8.5013712000000012</v>
      </c>
      <c r="O11">
        <v>1343022401.7694514</v>
      </c>
      <c r="P11" s="6">
        <v>1.3430224017694514</v>
      </c>
      <c r="Q11" s="8">
        <v>79.7</v>
      </c>
      <c r="R11" s="8">
        <v>0.49879657971492819</v>
      </c>
      <c r="S11" s="8">
        <v>1.6392504999999999</v>
      </c>
    </row>
    <row r="12" spans="1:21" x14ac:dyDescent="0.25">
      <c r="A12" t="s">
        <v>87</v>
      </c>
      <c r="B12" s="5">
        <v>17785.943197096585</v>
      </c>
      <c r="C12" s="5">
        <v>100</v>
      </c>
      <c r="D12" s="5">
        <v>98.18</v>
      </c>
      <c r="E12" s="5">
        <v>74.031000000000006</v>
      </c>
      <c r="F12" s="5">
        <v>60.619998931884801</v>
      </c>
      <c r="G12" s="5">
        <v>6.8952806243351699</v>
      </c>
      <c r="H12" s="5">
        <v>2.9</v>
      </c>
      <c r="I12" s="5">
        <v>3</v>
      </c>
      <c r="J12" s="5">
        <v>12.3</v>
      </c>
      <c r="K12" s="5">
        <v>58.652999880000003</v>
      </c>
      <c r="L12">
        <v>1130</v>
      </c>
      <c r="M12">
        <v>9445638</v>
      </c>
      <c r="N12" s="5">
        <v>101.97158399999999</v>
      </c>
      <c r="O12">
        <v>963186668.75059187</v>
      </c>
      <c r="P12" s="6">
        <v>0.96318666875059189</v>
      </c>
      <c r="Q12" s="8">
        <v>58.1</v>
      </c>
      <c r="R12" s="8">
        <v>5.9846864132476441</v>
      </c>
      <c r="S12" s="8">
        <v>4.8019814699999994</v>
      </c>
    </row>
    <row r="13" spans="1:21" x14ac:dyDescent="0.25">
      <c r="A13" t="s">
        <v>32</v>
      </c>
      <c r="B13" s="5">
        <v>48597.399982620118</v>
      </c>
      <c r="C13" s="5">
        <v>100</v>
      </c>
      <c r="D13" s="5">
        <v>100</v>
      </c>
      <c r="E13" s="5">
        <v>81.138999999999996</v>
      </c>
      <c r="F13" s="5">
        <v>49.060001373291001</v>
      </c>
      <c r="G13" s="5">
        <v>0.628433475870949</v>
      </c>
      <c r="H13" s="5">
        <v>3.1</v>
      </c>
      <c r="I13" s="5">
        <v>5</v>
      </c>
      <c r="J13" s="5"/>
      <c r="K13" s="5">
        <v>47.765998840000002</v>
      </c>
      <c r="L13">
        <v>260914</v>
      </c>
      <c r="M13">
        <v>11354407</v>
      </c>
      <c r="N13">
        <v>231.40233720000001</v>
      </c>
      <c r="O13">
        <v>2627436317.3200402</v>
      </c>
      <c r="P13" s="6">
        <v>2.6274363173200403</v>
      </c>
      <c r="Q13" s="8">
        <v>99.6</v>
      </c>
      <c r="R13" s="8">
        <v>8.8010457338918986</v>
      </c>
      <c r="S13" s="8">
        <v>13.632199999999999</v>
      </c>
    </row>
    <row r="14" spans="1:21" x14ac:dyDescent="0.25">
      <c r="A14" t="s">
        <v>122</v>
      </c>
      <c r="B14" s="5">
        <v>9161.6250471445019</v>
      </c>
      <c r="C14" s="5">
        <v>92.214317320000006</v>
      </c>
      <c r="D14" s="5">
        <v>85.43</v>
      </c>
      <c r="E14" s="5">
        <v>74.218999999999994</v>
      </c>
      <c r="F14" s="5">
        <v>60.4799995422363</v>
      </c>
      <c r="G14" s="5">
        <v>10.420708692468001</v>
      </c>
      <c r="H14" s="5">
        <v>12.5</v>
      </c>
      <c r="I14" s="5">
        <v>39</v>
      </c>
      <c r="J14" s="5">
        <v>10.5</v>
      </c>
      <c r="K14" s="5">
        <v>52.768001560000002</v>
      </c>
      <c r="L14">
        <v>10351</v>
      </c>
      <c r="M14">
        <v>368399</v>
      </c>
      <c r="N14" s="5">
        <v>30.206365199999997</v>
      </c>
      <c r="O14">
        <v>11127994.733314799</v>
      </c>
      <c r="P14" s="6">
        <v>1.11279947333148E-2</v>
      </c>
      <c r="Q14" s="8">
        <v>0.61199999999999999</v>
      </c>
      <c r="R14" s="8">
        <v>1.6660904316862089</v>
      </c>
      <c r="S14" s="8">
        <v>1.9444925999999998E-2</v>
      </c>
    </row>
    <row r="15" spans="1:21" x14ac:dyDescent="0.25">
      <c r="A15" t="s">
        <v>148</v>
      </c>
      <c r="B15" s="5">
        <v>2901.2646709170135</v>
      </c>
      <c r="C15" s="5">
        <v>41.402614589999999</v>
      </c>
      <c r="D15" s="5">
        <v>6.44</v>
      </c>
      <c r="E15" s="5">
        <v>60.884999999999998</v>
      </c>
      <c r="F15" s="5">
        <v>69.029998779296903</v>
      </c>
      <c r="G15" s="5">
        <v>27.753635498049299</v>
      </c>
      <c r="H15" s="5">
        <v>63</v>
      </c>
      <c r="I15" s="5">
        <v>408</v>
      </c>
      <c r="J15" s="5">
        <v>3.6</v>
      </c>
      <c r="K15" s="5">
        <v>68.497001650000001</v>
      </c>
      <c r="L15">
        <v>3184</v>
      </c>
      <c r="M15">
        <v>10872072</v>
      </c>
      <c r="N15" s="5">
        <v>7.6627763999999994</v>
      </c>
      <c r="O15">
        <v>83310256.740700796</v>
      </c>
      <c r="P15" s="7">
        <v>8.3310256740700792E-2</v>
      </c>
      <c r="Q15" s="8">
        <v>6.31</v>
      </c>
      <c r="R15" s="8">
        <v>0.56038623488922068</v>
      </c>
      <c r="S15" s="8">
        <v>0.1147585</v>
      </c>
    </row>
    <row r="16" spans="1:21" x14ac:dyDescent="0.25">
      <c r="A16" t="s">
        <v>121</v>
      </c>
      <c r="B16" s="5">
        <v>7345.8268428158326</v>
      </c>
      <c r="C16" s="5">
        <v>93.039131159999997</v>
      </c>
      <c r="D16" s="5">
        <v>64</v>
      </c>
      <c r="E16" s="5">
        <v>70.626000000000005</v>
      </c>
      <c r="F16" s="5">
        <v>65.319999694824205</v>
      </c>
      <c r="G16" s="5">
        <v>11.1718754077163</v>
      </c>
      <c r="H16" s="5">
        <v>23.9</v>
      </c>
      <c r="I16" s="5">
        <v>161</v>
      </c>
      <c r="J16" s="5">
        <v>8.9</v>
      </c>
      <c r="K16" s="5">
        <v>55.030998230000002</v>
      </c>
      <c r="L16">
        <v>5391</v>
      </c>
      <c r="M16">
        <v>11031822</v>
      </c>
      <c r="N16" s="5">
        <v>29.675005200000001</v>
      </c>
      <c r="O16">
        <v>327369375.21547443</v>
      </c>
      <c r="P16" s="6">
        <v>0.32736937521547443</v>
      </c>
      <c r="Q16" s="8">
        <v>19.100000000000001</v>
      </c>
      <c r="R16" s="8">
        <v>1.695815756632149</v>
      </c>
      <c r="S16" s="8">
        <v>0.48925208999999997</v>
      </c>
    </row>
    <row r="17" spans="1:19" x14ac:dyDescent="0.25">
      <c r="A17" t="s">
        <v>99</v>
      </c>
      <c r="B17" s="5">
        <v>12720.561203159104</v>
      </c>
      <c r="C17" s="5">
        <v>100</v>
      </c>
      <c r="D17" s="5">
        <v>63.38</v>
      </c>
      <c r="E17" s="5">
        <v>76.998000000000005</v>
      </c>
      <c r="F17" s="5">
        <v>34.880001068115199</v>
      </c>
      <c r="G17" s="5">
        <v>6.3693810220950304</v>
      </c>
      <c r="H17" s="5">
        <v>5.3</v>
      </c>
      <c r="I17" s="5">
        <v>10</v>
      </c>
      <c r="J17" s="5">
        <v>9.6999999999999993</v>
      </c>
      <c r="K17" s="5">
        <v>35.269001009999997</v>
      </c>
      <c r="L17">
        <v>11972</v>
      </c>
      <c r="M17">
        <v>3386263</v>
      </c>
      <c r="N17" s="5">
        <v>87.831068399999992</v>
      </c>
      <c r="O17">
        <v>297419097.1733892</v>
      </c>
      <c r="P17" s="6">
        <v>0.29741909717338921</v>
      </c>
      <c r="Q17" s="8">
        <v>19.899999999999999</v>
      </c>
      <c r="R17" s="8">
        <v>5.7167726950848685</v>
      </c>
      <c r="S17" s="8">
        <v>1.1706090530000002</v>
      </c>
    </row>
    <row r="18" spans="1:19" x14ac:dyDescent="0.25">
      <c r="A18" t="s">
        <v>90</v>
      </c>
      <c r="B18" s="5">
        <v>15277.042321956207</v>
      </c>
      <c r="C18" s="5">
        <v>60.688396449999999</v>
      </c>
      <c r="D18" s="5">
        <v>64.08</v>
      </c>
      <c r="E18" s="5">
        <v>68.177999999999997</v>
      </c>
      <c r="F18" s="5">
        <v>58.360000610351598</v>
      </c>
      <c r="G18" s="5">
        <v>2.0497409057545601</v>
      </c>
      <c r="H18" s="5">
        <v>33</v>
      </c>
      <c r="I18" s="5">
        <v>151</v>
      </c>
      <c r="J18" s="5">
        <v>9.3000000000000007</v>
      </c>
      <c r="K18" s="5">
        <v>65.246002200000007</v>
      </c>
      <c r="L18">
        <v>8218</v>
      </c>
      <c r="M18">
        <v>2159925</v>
      </c>
      <c r="N18" s="5">
        <v>35.098722000000002</v>
      </c>
      <c r="O18">
        <v>75810607.115850002</v>
      </c>
      <c r="P18" s="6">
        <v>7.5810607115849998E-2</v>
      </c>
      <c r="Q18" s="8">
        <v>8.08</v>
      </c>
      <c r="R18" s="8">
        <v>3.4347622596144651</v>
      </c>
      <c r="S18" s="8">
        <v>0.17397986369999999</v>
      </c>
    </row>
    <row r="19" spans="1:19" x14ac:dyDescent="0.25">
      <c r="A19" t="s">
        <v>94</v>
      </c>
      <c r="B19" s="5">
        <v>14208.16110518071</v>
      </c>
      <c r="C19" s="5">
        <v>100</v>
      </c>
      <c r="D19" s="5">
        <v>95.59</v>
      </c>
      <c r="E19" s="5">
        <v>75.23</v>
      </c>
      <c r="F19" s="5">
        <v>56.389999389648402</v>
      </c>
      <c r="G19" s="5">
        <v>4.8913535868597098</v>
      </c>
      <c r="H19" s="5">
        <v>14.6</v>
      </c>
      <c r="I19" s="5">
        <v>62</v>
      </c>
      <c r="J19" s="5">
        <v>7.8</v>
      </c>
      <c r="K19" s="5">
        <v>53.321998600000001</v>
      </c>
      <c r="L19">
        <v>18190</v>
      </c>
      <c r="M19">
        <v>206163056</v>
      </c>
      <c r="N19" s="5">
        <v>57.811190400000001</v>
      </c>
      <c r="O19">
        <v>11918531683.861862</v>
      </c>
      <c r="P19" s="6">
        <v>11.918531683861863</v>
      </c>
      <c r="Q19" s="8">
        <v>499</v>
      </c>
      <c r="R19" s="8">
        <v>2.412264350294739</v>
      </c>
      <c r="S19" s="8">
        <v>17.236419999999999</v>
      </c>
    </row>
    <row r="20" spans="1:19" x14ac:dyDescent="0.25">
      <c r="A20" t="s">
        <v>83</v>
      </c>
      <c r="B20" s="5">
        <v>20080.818079580607</v>
      </c>
      <c r="C20" s="5">
        <v>100</v>
      </c>
      <c r="D20" s="5">
        <v>88.65</v>
      </c>
      <c r="E20" s="5">
        <v>74.703000000000003</v>
      </c>
      <c r="F20" s="5">
        <v>49.400001525878899</v>
      </c>
      <c r="G20" s="5">
        <v>4.0240084708819701</v>
      </c>
      <c r="H20" s="5">
        <v>6.5</v>
      </c>
      <c r="I20" s="5">
        <v>10</v>
      </c>
      <c r="J20" s="5">
        <v>11.8</v>
      </c>
      <c r="K20" s="5">
        <v>47.763000490000003</v>
      </c>
      <c r="L20">
        <v>15579</v>
      </c>
      <c r="M20">
        <v>7151948</v>
      </c>
      <c r="N20" s="5">
        <v>105.93093599999999</v>
      </c>
      <c r="O20">
        <v>757612545.86332786</v>
      </c>
      <c r="P20" s="6">
        <v>0.75761254586332782</v>
      </c>
      <c r="Q20" s="8">
        <v>45.5</v>
      </c>
      <c r="R20" s="8">
        <v>6.2793421236762663</v>
      </c>
      <c r="S20" s="8">
        <v>4.0148866099999996</v>
      </c>
    </row>
    <row r="21" spans="1:19" x14ac:dyDescent="0.25">
      <c r="A21" t="s">
        <v>159</v>
      </c>
      <c r="B21" s="5">
        <v>1833.4330534306662</v>
      </c>
      <c r="C21" s="5">
        <v>19.164712909999999</v>
      </c>
      <c r="D21" s="5">
        <v>8.93</v>
      </c>
      <c r="E21" s="5">
        <v>60.353999999999999</v>
      </c>
      <c r="F21" s="5">
        <v>62.880001068115199</v>
      </c>
      <c r="G21" s="5">
        <v>21.7147178290213</v>
      </c>
      <c r="H21" s="5">
        <v>58</v>
      </c>
      <c r="I21" s="5">
        <v>331</v>
      </c>
      <c r="J21" s="5">
        <v>1.5</v>
      </c>
      <c r="K21" s="5">
        <v>58.367000580000003</v>
      </c>
      <c r="L21">
        <v>1369</v>
      </c>
      <c r="M21">
        <v>18646350</v>
      </c>
      <c r="N21" s="5">
        <v>2.7470303999999999</v>
      </c>
      <c r="O21">
        <v>51222090.299039997</v>
      </c>
      <c r="P21" s="7">
        <v>5.1222090299039999E-2</v>
      </c>
      <c r="Q21" s="8">
        <v>3.38</v>
      </c>
      <c r="R21" s="8">
        <v>0.17535209455482981</v>
      </c>
      <c r="S21" s="8">
        <v>7.270356E-2</v>
      </c>
    </row>
    <row r="22" spans="1:19" x14ac:dyDescent="0.25">
      <c r="A22" t="s">
        <v>168</v>
      </c>
      <c r="B22" s="5">
        <v>766.58722060752461</v>
      </c>
      <c r="C22" s="5">
        <v>7.5884771349999998</v>
      </c>
      <c r="D22" s="5">
        <v>0.85</v>
      </c>
      <c r="E22" s="5">
        <v>60.527999999999999</v>
      </c>
      <c r="F22" s="5">
        <v>77.669998168945298</v>
      </c>
      <c r="G22" s="5">
        <v>31.544334086636201</v>
      </c>
      <c r="H22" s="5">
        <v>44.2</v>
      </c>
      <c r="I22" s="5">
        <v>558</v>
      </c>
      <c r="J22" s="5">
        <v>3</v>
      </c>
      <c r="K22" s="5">
        <v>80.125</v>
      </c>
      <c r="L22">
        <v>379</v>
      </c>
      <c r="M22">
        <v>10488002</v>
      </c>
      <c r="N22" s="5">
        <v>0.58457519999999996</v>
      </c>
      <c r="O22">
        <v>6131025.8667503996</v>
      </c>
      <c r="P22" s="7">
        <v>6.1310258667503998E-3</v>
      </c>
      <c r="Q22" s="8">
        <v>0.219</v>
      </c>
      <c r="R22" s="8">
        <v>2.0085608716383777E-2</v>
      </c>
      <c r="S22" s="8">
        <v>8.2499979999999997E-3</v>
      </c>
    </row>
    <row r="23" spans="1:19" x14ac:dyDescent="0.25">
      <c r="A23" t="s">
        <v>141</v>
      </c>
      <c r="B23" s="5">
        <v>3708.3691086510739</v>
      </c>
      <c r="C23" s="5">
        <v>49.770656590000002</v>
      </c>
      <c r="D23" s="5">
        <v>17.690000000000001</v>
      </c>
      <c r="E23" s="5">
        <v>68.977000000000004</v>
      </c>
      <c r="F23" s="5">
        <v>81.769996643066406</v>
      </c>
      <c r="G23" s="5">
        <v>24.742664419658201</v>
      </c>
      <c r="H23" s="5">
        <v>25.9</v>
      </c>
      <c r="I23" s="5">
        <v>168</v>
      </c>
      <c r="J23" s="5">
        <v>4.7</v>
      </c>
      <c r="K23" s="5">
        <v>80.699996949999999</v>
      </c>
      <c r="L23">
        <v>3636</v>
      </c>
      <c r="M23">
        <v>15766290</v>
      </c>
      <c r="N23" s="5">
        <v>10.5596028</v>
      </c>
      <c r="O23">
        <v>166485760.029612</v>
      </c>
      <c r="P23" s="7">
        <v>0.16648576002961202</v>
      </c>
      <c r="Q23" s="8">
        <v>10.6</v>
      </c>
      <c r="R23" s="8">
        <v>0.67841797536267523</v>
      </c>
      <c r="S23" s="8">
        <v>0.1663772</v>
      </c>
    </row>
    <row r="24" spans="1:19" x14ac:dyDescent="0.25">
      <c r="A24" t="s">
        <v>143</v>
      </c>
      <c r="B24" s="5">
        <v>3559.1351204372581</v>
      </c>
      <c r="C24" s="5">
        <v>60.074768069999998</v>
      </c>
      <c r="D24" s="5">
        <v>23.04</v>
      </c>
      <c r="E24" s="5">
        <v>58.063000000000002</v>
      </c>
      <c r="F24" s="5">
        <v>73.639999389648395</v>
      </c>
      <c r="G24" s="5">
        <v>14.543037269167099</v>
      </c>
      <c r="H24" s="5">
        <v>55.4</v>
      </c>
      <c r="I24" s="5">
        <v>538</v>
      </c>
      <c r="J24" s="5">
        <v>6.3</v>
      </c>
      <c r="K24" s="5">
        <v>71.161003109999996</v>
      </c>
      <c r="L24">
        <v>2579</v>
      </c>
      <c r="M24">
        <v>23926549</v>
      </c>
      <c r="N24" s="5">
        <v>7.2108503999999991</v>
      </c>
      <c r="O24">
        <v>172530765.42726958</v>
      </c>
      <c r="P24" s="7">
        <v>0.17253076542726958</v>
      </c>
      <c r="Q24" s="8">
        <v>10.9</v>
      </c>
      <c r="R24" s="8">
        <v>0.45969011150901251</v>
      </c>
      <c r="S24" s="8">
        <v>0.308058</v>
      </c>
    </row>
    <row r="25" spans="1:19" x14ac:dyDescent="0.25">
      <c r="A25" t="s">
        <v>38</v>
      </c>
      <c r="B25" s="5">
        <v>46472.340248631524</v>
      </c>
      <c r="C25" s="5">
        <v>100</v>
      </c>
      <c r="D25" s="5">
        <v>100</v>
      </c>
      <c r="E25" s="5">
        <v>82.117000000000004</v>
      </c>
      <c r="F25" s="5">
        <v>60.909999847412102</v>
      </c>
      <c r="G25" s="5">
        <v>1.86222589313529</v>
      </c>
      <c r="H25" s="5">
        <v>4.5</v>
      </c>
      <c r="I25" s="5">
        <v>10</v>
      </c>
      <c r="J25" s="5">
        <v>13.1</v>
      </c>
      <c r="K25" s="5">
        <v>60.806999210000001</v>
      </c>
      <c r="L25">
        <v>242834</v>
      </c>
      <c r="M25">
        <v>36382942</v>
      </c>
      <c r="N25">
        <v>383.05497959999997</v>
      </c>
      <c r="O25">
        <v>13936667105.597982</v>
      </c>
      <c r="P25" s="6">
        <v>13.936667105597982</v>
      </c>
      <c r="Q25" s="8">
        <v>561</v>
      </c>
      <c r="R25" s="8">
        <v>15.534343193016955</v>
      </c>
      <c r="S25" s="8">
        <v>33.4657999</v>
      </c>
    </row>
    <row r="26" spans="1:19" x14ac:dyDescent="0.25">
      <c r="A26" t="s">
        <v>167</v>
      </c>
      <c r="B26" s="5">
        <v>787.47116842467506</v>
      </c>
      <c r="C26" s="5">
        <v>13.985112190000001</v>
      </c>
      <c r="D26" s="5">
        <v>0.97</v>
      </c>
      <c r="E26" s="5">
        <v>51.593000000000004</v>
      </c>
      <c r="F26" s="5">
        <v>69.580001831054702</v>
      </c>
      <c r="G26" s="5">
        <v>31.918991489723702</v>
      </c>
      <c r="H26" s="5">
        <v>87.4</v>
      </c>
      <c r="I26" s="5">
        <v>890</v>
      </c>
      <c r="J26" s="5">
        <v>4.3</v>
      </c>
      <c r="K26" s="5">
        <v>63.381000520000001</v>
      </c>
      <c r="L26">
        <v>995</v>
      </c>
      <c r="M26">
        <v>4537683</v>
      </c>
      <c r="N26" s="5">
        <v>1.7259192000000001</v>
      </c>
      <c r="O26">
        <v>7831674.2132136002</v>
      </c>
      <c r="P26" s="7">
        <v>7.8316742132135998E-3</v>
      </c>
      <c r="Q26" s="8">
        <v>0.29899999999999999</v>
      </c>
      <c r="R26" s="8">
        <v>6.0968373522842338E-2</v>
      </c>
      <c r="S26" s="8">
        <v>1.2359E-2</v>
      </c>
    </row>
    <row r="27" spans="1:19" x14ac:dyDescent="0.25">
      <c r="A27" t="s">
        <v>78</v>
      </c>
      <c r="B27" s="5">
        <v>23492.287856264455</v>
      </c>
      <c r="C27" s="5">
        <v>100</v>
      </c>
      <c r="D27" s="5">
        <v>92.28</v>
      </c>
      <c r="E27" s="5">
        <v>79.778999999999996</v>
      </c>
      <c r="F27" s="5">
        <v>57.840000152587898</v>
      </c>
      <c r="G27" s="5">
        <v>3.9918715020472701</v>
      </c>
      <c r="H27" s="5">
        <v>6.6</v>
      </c>
      <c r="I27" s="5">
        <v>13</v>
      </c>
      <c r="J27" s="5">
        <v>10.3</v>
      </c>
      <c r="K27" s="5">
        <v>50.351001740000001</v>
      </c>
      <c r="L27">
        <v>50929</v>
      </c>
      <c r="M27">
        <v>18209072</v>
      </c>
      <c r="N27" s="5">
        <v>86.154890399999999</v>
      </c>
      <c r="O27">
        <v>1568800602.4457088</v>
      </c>
      <c r="P27" s="6">
        <v>1.5688006024457088</v>
      </c>
      <c r="Q27" s="8">
        <v>86.5</v>
      </c>
      <c r="R27" s="8">
        <v>4.7832655381477869</v>
      </c>
      <c r="S27" s="8">
        <v>2.842187</v>
      </c>
    </row>
    <row r="28" spans="1:19" x14ac:dyDescent="0.25">
      <c r="A28" t="s">
        <v>96</v>
      </c>
      <c r="B28" s="5">
        <v>13483.37726652281</v>
      </c>
      <c r="C28" s="5">
        <v>100</v>
      </c>
      <c r="D28" s="5">
        <v>59.26</v>
      </c>
      <c r="E28" s="5">
        <v>76.209999999999994</v>
      </c>
      <c r="F28" s="5">
        <v>66.480003356933594</v>
      </c>
      <c r="G28" s="5">
        <v>8.0572875347025903</v>
      </c>
      <c r="H28" s="5">
        <v>8.5</v>
      </c>
      <c r="I28" s="5">
        <v>29</v>
      </c>
      <c r="J28" s="5">
        <v>7.8</v>
      </c>
      <c r="K28" s="5">
        <v>62.034000399999996</v>
      </c>
      <c r="L28">
        <v>25435</v>
      </c>
      <c r="M28">
        <v>1414049353</v>
      </c>
      <c r="N28" s="5">
        <v>89.77824360000001</v>
      </c>
      <c r="O28">
        <v>126950867276.05641</v>
      </c>
      <c r="P28" s="6">
        <v>126.95086727605641</v>
      </c>
      <c r="Q28" s="8">
        <v>10300</v>
      </c>
      <c r="R28" s="8">
        <v>7.3472258655585607</v>
      </c>
      <c r="S28" s="8">
        <v>244.12027780000003</v>
      </c>
    </row>
    <row r="29" spans="1:19" x14ac:dyDescent="0.25">
      <c r="A29" t="s">
        <v>95</v>
      </c>
      <c r="B29" s="5">
        <v>13971.339587731334</v>
      </c>
      <c r="C29" s="5">
        <v>99.004455570000005</v>
      </c>
      <c r="D29" s="5">
        <v>91.79</v>
      </c>
      <c r="E29" s="5">
        <v>76.731999999999999</v>
      </c>
      <c r="F29" s="5">
        <v>63.459999084472699</v>
      </c>
      <c r="G29" s="5">
        <v>6.6064122660578697</v>
      </c>
      <c r="H29" s="5">
        <v>13</v>
      </c>
      <c r="I29" s="5">
        <v>84</v>
      </c>
      <c r="J29" s="5">
        <v>8.3000000000000007</v>
      </c>
      <c r="K29" s="5">
        <v>58.623001100000003</v>
      </c>
      <c r="L29">
        <v>19458</v>
      </c>
      <c r="M29">
        <v>48175048</v>
      </c>
      <c r="N29" s="5">
        <v>37.5075036</v>
      </c>
      <c r="O29">
        <v>1806925786.2901728</v>
      </c>
      <c r="P29" s="6">
        <v>1.8069257862901729</v>
      </c>
      <c r="Q29" s="8">
        <v>88.7</v>
      </c>
      <c r="R29" s="8">
        <v>1.8624296497120478</v>
      </c>
      <c r="S29" s="8">
        <v>3.1057372000000001</v>
      </c>
    </row>
    <row r="30" spans="1:19" x14ac:dyDescent="0.25">
      <c r="A30" t="s">
        <v>149</v>
      </c>
      <c r="B30" s="5">
        <v>3053.3025848496191</v>
      </c>
      <c r="C30" s="5">
        <v>77.844215390000002</v>
      </c>
      <c r="D30" s="5">
        <v>9.34</v>
      </c>
      <c r="E30" s="5">
        <v>63.7</v>
      </c>
      <c r="F30" s="5">
        <v>41.709999084472699</v>
      </c>
      <c r="G30" s="5">
        <v>31.3684720287721</v>
      </c>
      <c r="H30" s="5">
        <v>52.6</v>
      </c>
      <c r="I30" s="5">
        <v>279</v>
      </c>
      <c r="J30" s="5">
        <v>4.8</v>
      </c>
      <c r="K30" s="5">
        <v>35.762001040000001</v>
      </c>
      <c r="L30">
        <v>2997</v>
      </c>
      <c r="M30">
        <v>795597</v>
      </c>
      <c r="N30" s="5">
        <v>3.5910503999999999</v>
      </c>
      <c r="O30">
        <v>2857028.9250888</v>
      </c>
      <c r="P30" s="7">
        <v>2.8570289250888E-3</v>
      </c>
      <c r="Q30" s="8">
        <v>0.20399999999999999</v>
      </c>
      <c r="R30" s="8">
        <v>0.27337086375812575</v>
      </c>
      <c r="S30" s="8">
        <v>5.0866000000000001E-3</v>
      </c>
    </row>
    <row r="31" spans="1:19" x14ac:dyDescent="0.25">
      <c r="A31" t="s">
        <v>86</v>
      </c>
      <c r="B31" s="5">
        <v>18898.075223414027</v>
      </c>
      <c r="C31" s="5">
        <v>100</v>
      </c>
      <c r="D31" s="5">
        <v>93.45</v>
      </c>
      <c r="E31" s="5">
        <v>79.738</v>
      </c>
      <c r="F31" s="5">
        <v>54.259998321533203</v>
      </c>
      <c r="G31" s="5">
        <v>5.13081355550647</v>
      </c>
      <c r="H31" s="5">
        <v>7.5</v>
      </c>
      <c r="I31" s="5">
        <v>28</v>
      </c>
      <c r="J31" s="5">
        <v>8.8000000000000007</v>
      </c>
      <c r="K31" s="5">
        <v>45.022998809999997</v>
      </c>
      <c r="L31">
        <v>30852</v>
      </c>
      <c r="M31">
        <v>4899336</v>
      </c>
      <c r="N31" s="5">
        <v>46.403748</v>
      </c>
      <c r="O31">
        <v>227347553.11132801</v>
      </c>
      <c r="P31" s="6">
        <v>0.22734755311132801</v>
      </c>
      <c r="Q31" s="8">
        <v>7.32</v>
      </c>
      <c r="R31" s="8">
        <v>1.4802217501600035</v>
      </c>
      <c r="S31" s="8">
        <v>0.24212700000000001</v>
      </c>
    </row>
    <row r="32" spans="1:19" x14ac:dyDescent="0.25">
      <c r="A32" t="s">
        <v>75</v>
      </c>
      <c r="B32" s="5">
        <v>25268.463187624016</v>
      </c>
      <c r="C32" s="5">
        <v>100</v>
      </c>
      <c r="D32" s="5">
        <v>92.7</v>
      </c>
      <c r="E32" s="5">
        <v>78.049000000000007</v>
      </c>
      <c r="F32" s="5">
        <v>44.4799995422363</v>
      </c>
      <c r="G32" s="5">
        <v>3.1100007452212601</v>
      </c>
      <c r="H32" s="5">
        <v>4.2</v>
      </c>
      <c r="I32" s="5">
        <v>7</v>
      </c>
      <c r="J32" s="5">
        <v>11.3</v>
      </c>
      <c r="K32" s="5">
        <v>45.555999759999999</v>
      </c>
      <c r="L32">
        <v>23751</v>
      </c>
      <c r="M32">
        <v>4208611</v>
      </c>
      <c r="N32" s="5">
        <v>79.674948000000001</v>
      </c>
      <c r="O32">
        <v>335320862.57722801</v>
      </c>
      <c r="P32" s="6">
        <v>0.33532086257722798</v>
      </c>
      <c r="Q32" s="8">
        <v>18.100000000000001</v>
      </c>
      <c r="R32" s="8">
        <v>4.2852935355044854</v>
      </c>
      <c r="S32" s="8">
        <v>1.0517376535</v>
      </c>
    </row>
    <row r="33" spans="1:19" x14ac:dyDescent="0.25">
      <c r="A33" t="s">
        <v>60</v>
      </c>
      <c r="B33" s="5">
        <v>35890.12890625</v>
      </c>
      <c r="C33" s="5">
        <v>100</v>
      </c>
      <c r="D33" s="5">
        <v>100</v>
      </c>
      <c r="E33" s="5">
        <v>80.513000000000005</v>
      </c>
      <c r="F33" s="5">
        <v>53.970001220703097</v>
      </c>
      <c r="G33" s="5">
        <v>2.1533291704834898</v>
      </c>
      <c r="H33" s="5">
        <v>2.1</v>
      </c>
      <c r="I33" s="5">
        <v>6</v>
      </c>
      <c r="J33" s="5">
        <v>12.1</v>
      </c>
      <c r="K33" s="5">
        <v>58.069000240000001</v>
      </c>
      <c r="L33">
        <v>95780</v>
      </c>
      <c r="M33">
        <v>1170189</v>
      </c>
      <c r="N33">
        <v>97.357737599999993</v>
      </c>
      <c r="O33">
        <v>113926953.60440639</v>
      </c>
      <c r="P33" s="6">
        <v>0.11392695360440638</v>
      </c>
      <c r="Q33" s="8">
        <v>7.38</v>
      </c>
      <c r="R33" s="8">
        <v>6.1608379407440923</v>
      </c>
      <c r="S33" s="8">
        <v>0.29755100000000001</v>
      </c>
    </row>
    <row r="34" spans="1:19" x14ac:dyDescent="0.25">
      <c r="A34" t="s">
        <v>18</v>
      </c>
      <c r="B34" s="5">
        <v>51976.005706095588</v>
      </c>
      <c r="C34" s="5">
        <v>100</v>
      </c>
      <c r="D34" s="5">
        <v>100</v>
      </c>
      <c r="E34" s="5">
        <v>80.582999999999998</v>
      </c>
      <c r="F34" s="5">
        <v>57.720001220703097</v>
      </c>
      <c r="G34" s="5">
        <v>0.96116097408630596</v>
      </c>
      <c r="H34" s="5">
        <v>3.5</v>
      </c>
      <c r="I34" s="5">
        <v>4</v>
      </c>
      <c r="J34" s="5">
        <v>12.6</v>
      </c>
      <c r="K34" s="5">
        <v>59.312000269999999</v>
      </c>
      <c r="L34">
        <v>260053</v>
      </c>
      <c r="M34">
        <v>5711346</v>
      </c>
      <c r="N34">
        <v>123.48762480000001</v>
      </c>
      <c r="O34">
        <v>705280551.95098078</v>
      </c>
      <c r="P34" s="6">
        <v>0.70528055195098083</v>
      </c>
      <c r="Q34" s="8">
        <v>38.299999999999997</v>
      </c>
      <c r="R34" s="8">
        <v>6.7112259359619379</v>
      </c>
      <c r="S34" s="8">
        <v>4.3574130000000002</v>
      </c>
    </row>
    <row r="35" spans="1:19" x14ac:dyDescent="0.25">
      <c r="A35" t="s">
        <v>112</v>
      </c>
      <c r="B35" s="5">
        <v>11068.856848115893</v>
      </c>
      <c r="C35" s="5">
        <v>99.936813349999994</v>
      </c>
      <c r="D35" s="5">
        <v>95.58</v>
      </c>
      <c r="E35" s="5">
        <v>76.364999999999995</v>
      </c>
      <c r="F35" s="5">
        <v>65.260002136230497</v>
      </c>
      <c r="G35" s="5">
        <v>9.5190167281823292</v>
      </c>
      <c r="H35" s="5">
        <v>12.7</v>
      </c>
      <c r="I35" s="5">
        <v>61</v>
      </c>
      <c r="J35" s="5">
        <v>8.6999999999999993</v>
      </c>
      <c r="K35" s="5">
        <v>55.807998660000003</v>
      </c>
      <c r="L35">
        <v>12511</v>
      </c>
      <c r="M35">
        <v>16491116</v>
      </c>
      <c r="N35" s="5">
        <v>40.245130799999998</v>
      </c>
      <c r="O35">
        <v>663687120.45797276</v>
      </c>
      <c r="P35" s="6">
        <v>0.66368712045797273</v>
      </c>
      <c r="Q35" s="8">
        <v>41.5</v>
      </c>
      <c r="R35" s="8">
        <v>2.5243941636493568</v>
      </c>
      <c r="S35" s="8">
        <v>1.2888241999999999</v>
      </c>
    </row>
    <row r="36" spans="1:19" x14ac:dyDescent="0.25">
      <c r="A36" t="s">
        <v>120</v>
      </c>
      <c r="B36" s="5">
        <v>8174.4741252759659</v>
      </c>
      <c r="C36" s="5">
        <v>98.618896480000004</v>
      </c>
      <c r="D36" s="5">
        <v>86</v>
      </c>
      <c r="E36" s="5">
        <v>72.644000000000005</v>
      </c>
      <c r="F36" s="5">
        <v>56.889999389648402</v>
      </c>
      <c r="G36" s="5">
        <v>5.7321515378993597</v>
      </c>
      <c r="H36" s="5">
        <v>12.7</v>
      </c>
      <c r="I36" s="5">
        <v>47</v>
      </c>
      <c r="J36" s="5">
        <v>6.9</v>
      </c>
      <c r="K36" s="5">
        <v>46.668998719999998</v>
      </c>
      <c r="L36">
        <v>14029</v>
      </c>
      <c r="M36">
        <v>6356137</v>
      </c>
      <c r="N36" s="5">
        <v>22.783950000000001</v>
      </c>
      <c r="O36">
        <v>144817907.60115001</v>
      </c>
      <c r="P36" s="6">
        <v>0.14481790760115001</v>
      </c>
      <c r="Q36" s="8">
        <v>7.21</v>
      </c>
      <c r="R36" s="8">
        <v>1.1535053202833112</v>
      </c>
      <c r="S36" s="8">
        <v>0.25211800000000001</v>
      </c>
    </row>
    <row r="37" spans="1:19" x14ac:dyDescent="0.25">
      <c r="A37" t="s">
        <v>89</v>
      </c>
      <c r="B37" s="5">
        <v>17771.562799341635</v>
      </c>
      <c r="C37" s="5">
        <v>67.889289860000005</v>
      </c>
      <c r="D37" s="5">
        <v>34.39</v>
      </c>
      <c r="E37" s="5">
        <v>57.713000000000001</v>
      </c>
      <c r="F37" s="5">
        <v>56.939998626708999</v>
      </c>
      <c r="G37" s="5">
        <v>2.3322392093276099</v>
      </c>
      <c r="H37" s="5">
        <v>66.099999999999994</v>
      </c>
      <c r="I37" s="5">
        <v>301</v>
      </c>
      <c r="J37" s="5">
        <v>5.5</v>
      </c>
      <c r="K37" s="5">
        <v>55.756000520000001</v>
      </c>
      <c r="L37">
        <v>8678</v>
      </c>
      <c r="M37">
        <v>1215181</v>
      </c>
      <c r="N37" s="5">
        <v>48.1361256</v>
      </c>
      <c r="O37">
        <v>58494105.242733598</v>
      </c>
      <c r="P37" s="7">
        <v>5.8494105242733595E-2</v>
      </c>
      <c r="Q37" s="8">
        <v>6.57</v>
      </c>
      <c r="R37" s="8">
        <v>4.6964129984130842</v>
      </c>
      <c r="S37" s="8">
        <v>0.16968460000000002</v>
      </c>
    </row>
    <row r="38" spans="1:19" x14ac:dyDescent="0.25">
      <c r="A38" t="s">
        <v>63</v>
      </c>
      <c r="B38" s="5">
        <v>31312.752299687843</v>
      </c>
      <c r="C38" s="5">
        <v>100</v>
      </c>
      <c r="D38" s="5">
        <v>92.89</v>
      </c>
      <c r="E38" s="5">
        <v>78.096999999999994</v>
      </c>
      <c r="F38" s="5">
        <v>58.740001678466797</v>
      </c>
      <c r="G38" s="5">
        <v>2.0959179787527402</v>
      </c>
      <c r="H38" s="5">
        <v>2.2999999999999998</v>
      </c>
      <c r="I38" s="5">
        <v>11</v>
      </c>
      <c r="J38" s="5">
        <v>12.6</v>
      </c>
      <c r="K38" s="5">
        <v>56.472999569999999</v>
      </c>
      <c r="L38">
        <v>39314</v>
      </c>
      <c r="M38">
        <v>1316507</v>
      </c>
      <c r="N38" s="5">
        <v>192.73348439999998</v>
      </c>
      <c r="O38">
        <v>253734981.34699076</v>
      </c>
      <c r="P38" s="6">
        <v>0.25373498134699074</v>
      </c>
      <c r="Q38" s="8">
        <v>17.600000000000001</v>
      </c>
      <c r="R38" s="8">
        <v>13.374591922962351</v>
      </c>
      <c r="S38" s="8">
        <v>1.83360783</v>
      </c>
    </row>
    <row r="39" spans="1:19" x14ac:dyDescent="0.25">
      <c r="A39" t="s">
        <v>157</v>
      </c>
      <c r="B39" s="5">
        <v>1848.6611163586285</v>
      </c>
      <c r="C39" s="5">
        <v>42.9</v>
      </c>
      <c r="D39" s="5">
        <v>3.51</v>
      </c>
      <c r="E39" s="5">
        <v>65.481999999999999</v>
      </c>
      <c r="F39" s="5">
        <v>78.150001525878906</v>
      </c>
      <c r="G39" s="5">
        <v>34.6988795973718</v>
      </c>
      <c r="H39" s="5">
        <v>41.2</v>
      </c>
      <c r="I39" s="5">
        <v>422</v>
      </c>
      <c r="J39" s="5">
        <v>2.7</v>
      </c>
      <c r="K39" s="5">
        <v>76.997001650000001</v>
      </c>
      <c r="L39">
        <v>150</v>
      </c>
      <c r="M39">
        <v>103603461</v>
      </c>
      <c r="N39" s="5">
        <v>2.7977471999999999</v>
      </c>
      <c r="O39">
        <v>289856292.92305917</v>
      </c>
      <c r="P39" s="7">
        <v>0.28985629292305914</v>
      </c>
      <c r="Q39" s="8">
        <v>16</v>
      </c>
      <c r="R39" s="8">
        <v>0.1519565853957261</v>
      </c>
      <c r="S39" s="8">
        <v>0.28456587</v>
      </c>
    </row>
    <row r="40" spans="1:19" x14ac:dyDescent="0.25">
      <c r="A40" t="s">
        <v>103</v>
      </c>
      <c r="B40" s="5">
        <v>11999.677660920963</v>
      </c>
      <c r="C40" s="5">
        <v>98.646049500000004</v>
      </c>
      <c r="D40" s="5">
        <v>39.56</v>
      </c>
      <c r="E40" s="5">
        <v>67.174999999999997</v>
      </c>
      <c r="F40" s="5">
        <v>55.639999389648402</v>
      </c>
      <c r="G40" s="5">
        <v>10.664333661344299</v>
      </c>
      <c r="H40" s="5">
        <v>20.9</v>
      </c>
      <c r="I40" s="5">
        <v>34</v>
      </c>
      <c r="J40" s="5">
        <v>10.8</v>
      </c>
      <c r="K40" s="5">
        <v>40.819000240000001</v>
      </c>
      <c r="L40">
        <v>5913</v>
      </c>
      <c r="M40">
        <v>872406</v>
      </c>
      <c r="N40" s="5">
        <v>45.893908800000005</v>
      </c>
      <c r="O40">
        <v>40038121.400572807</v>
      </c>
      <c r="P40" s="6">
        <v>4.0038121400572807E-2</v>
      </c>
      <c r="Q40" s="8">
        <v>1.96</v>
      </c>
      <c r="R40" s="8">
        <v>2.134213732794263</v>
      </c>
      <c r="S40" s="8">
        <v>5.5871999999999998E-2</v>
      </c>
    </row>
    <row r="41" spans="1:19" x14ac:dyDescent="0.25">
      <c r="A41" t="s">
        <v>40</v>
      </c>
      <c r="B41" s="5">
        <v>44934.448207778456</v>
      </c>
      <c r="C41" s="5">
        <v>100</v>
      </c>
      <c r="D41" s="5">
        <v>100</v>
      </c>
      <c r="E41" s="5">
        <v>81.382000000000005</v>
      </c>
      <c r="F41" s="5">
        <v>53.319999694824197</v>
      </c>
      <c r="G41" s="5">
        <v>2.3106133745253299</v>
      </c>
      <c r="H41" s="5">
        <v>2</v>
      </c>
      <c r="I41" s="5">
        <v>3</v>
      </c>
      <c r="J41" s="5">
        <v>12.4</v>
      </c>
      <c r="K41" s="5">
        <v>54.953998570000003</v>
      </c>
      <c r="L41">
        <v>146145</v>
      </c>
      <c r="M41">
        <v>5497714</v>
      </c>
      <c r="N41">
        <v>214.71306479999998</v>
      </c>
      <c r="O41">
        <v>1180431022.3338671</v>
      </c>
      <c r="P41" s="6">
        <v>1.180431022333867</v>
      </c>
      <c r="Q41" s="8">
        <v>47.2</v>
      </c>
      <c r="R41" s="8">
        <v>8.5892877387735549</v>
      </c>
      <c r="S41" s="8">
        <v>3.4330203999999997</v>
      </c>
    </row>
    <row r="42" spans="1:19" x14ac:dyDescent="0.25">
      <c r="A42" t="s">
        <v>42</v>
      </c>
      <c r="B42" s="5">
        <v>42924.613626021019</v>
      </c>
      <c r="C42" s="5">
        <v>100</v>
      </c>
      <c r="D42" s="5">
        <v>100</v>
      </c>
      <c r="E42" s="5">
        <v>82.328000000000003</v>
      </c>
      <c r="F42" s="5">
        <v>49.840000152587898</v>
      </c>
      <c r="G42" s="5">
        <v>1.43711486668854</v>
      </c>
      <c r="H42" s="5">
        <v>3.5</v>
      </c>
      <c r="I42" s="5">
        <v>8</v>
      </c>
      <c r="J42" s="5">
        <v>11.5</v>
      </c>
      <c r="K42" s="5">
        <v>50.674999239999998</v>
      </c>
      <c r="L42">
        <v>244598</v>
      </c>
      <c r="M42">
        <v>64667590</v>
      </c>
      <c r="N42">
        <v>150.95046599999998</v>
      </c>
      <c r="O42">
        <v>9761602845.5969391</v>
      </c>
      <c r="P42" s="6">
        <v>9.7616028455969399</v>
      </c>
      <c r="Q42" s="8">
        <v>351</v>
      </c>
      <c r="R42" s="8">
        <v>5.4852903578284629</v>
      </c>
      <c r="S42" s="8">
        <v>40.267299999999999</v>
      </c>
    </row>
    <row r="43" spans="1:19" x14ac:dyDescent="0.25">
      <c r="A43" t="s">
        <v>98</v>
      </c>
      <c r="B43" s="5">
        <v>13749.832545988149</v>
      </c>
      <c r="C43" s="5">
        <v>91.395500179999999</v>
      </c>
      <c r="D43" s="5">
        <v>79.12</v>
      </c>
      <c r="E43" s="5">
        <v>65.418000000000006</v>
      </c>
      <c r="F43" s="5">
        <v>41.400001525878899</v>
      </c>
      <c r="G43" s="5">
        <v>4.9731369098706804</v>
      </c>
      <c r="H43" s="5">
        <v>34.299999999999997</v>
      </c>
      <c r="I43" s="5">
        <v>256</v>
      </c>
      <c r="J43" s="5">
        <v>8.1999999999999993</v>
      </c>
      <c r="K43" s="5">
        <v>42.523998259999999</v>
      </c>
      <c r="L43">
        <v>14947</v>
      </c>
      <c r="M43">
        <v>2007882</v>
      </c>
      <c r="N43" s="5">
        <v>38.749388399999994</v>
      </c>
      <c r="O43">
        <v>77804199.479368791</v>
      </c>
      <c r="P43" s="6">
        <v>7.7804199479368785E-2</v>
      </c>
      <c r="Q43" s="8">
        <v>6.74</v>
      </c>
      <c r="R43" s="8">
        <v>3.2307389955948826</v>
      </c>
      <c r="S43" s="8">
        <v>0.32545649999999998</v>
      </c>
    </row>
    <row r="44" spans="1:19" x14ac:dyDescent="0.25">
      <c r="A44" t="s">
        <v>101</v>
      </c>
      <c r="B44" s="5">
        <v>12858.483400189783</v>
      </c>
      <c r="C44" s="5">
        <v>100</v>
      </c>
      <c r="D44" s="5">
        <v>77.790000000000006</v>
      </c>
      <c r="E44" s="5">
        <v>73.206999999999994</v>
      </c>
      <c r="F44" s="5">
        <v>57.069999694824197</v>
      </c>
      <c r="G44" s="5">
        <v>7.29657327826766</v>
      </c>
      <c r="H44" s="5">
        <v>9.1</v>
      </c>
      <c r="I44" s="5">
        <v>26</v>
      </c>
      <c r="J44" s="5">
        <v>12.8</v>
      </c>
      <c r="K44" s="5">
        <v>57.736999509999997</v>
      </c>
      <c r="L44">
        <v>20174</v>
      </c>
      <c r="M44">
        <v>4015457</v>
      </c>
      <c r="N44" s="5">
        <v>69.485061599999995</v>
      </c>
      <c r="O44">
        <v>279014276.9971512</v>
      </c>
      <c r="P44" s="6">
        <v>0.2790142769971512</v>
      </c>
      <c r="Q44" s="8">
        <v>10.9</v>
      </c>
      <c r="R44" s="8">
        <v>2.8903941330832921</v>
      </c>
      <c r="S44" s="8">
        <v>1.5439046240000001</v>
      </c>
    </row>
    <row r="45" spans="1:19" x14ac:dyDescent="0.25">
      <c r="A45" t="s">
        <v>22</v>
      </c>
      <c r="B45" s="5">
        <v>50579.68392992657</v>
      </c>
      <c r="C45" s="5">
        <v>100</v>
      </c>
      <c r="D45" s="5">
        <v>100</v>
      </c>
      <c r="E45" s="5">
        <v>80.902000000000001</v>
      </c>
      <c r="F45" s="5">
        <v>57.830001831054702</v>
      </c>
      <c r="G45" s="5">
        <v>0.69843112985446998</v>
      </c>
      <c r="H45" s="5">
        <v>3.3</v>
      </c>
      <c r="I45" s="5">
        <v>5</v>
      </c>
      <c r="J45" s="5">
        <v>14.1</v>
      </c>
      <c r="K45" s="5">
        <v>54.959999080000003</v>
      </c>
      <c r="L45">
        <v>189002</v>
      </c>
      <c r="M45">
        <v>82193770</v>
      </c>
      <c r="N45">
        <v>165.7022868</v>
      </c>
      <c r="O45">
        <v>13619695649.713236</v>
      </c>
      <c r="P45" s="6">
        <v>13.619695649713236</v>
      </c>
      <c r="Q45" s="8">
        <v>800</v>
      </c>
      <c r="R45" s="8">
        <v>9.716823582031223</v>
      </c>
      <c r="S45" s="8">
        <v>96.411100000000005</v>
      </c>
    </row>
    <row r="46" spans="1:19" x14ac:dyDescent="0.25">
      <c r="A46" t="s">
        <v>130</v>
      </c>
      <c r="B46" s="5">
        <v>4811.5728157153026</v>
      </c>
      <c r="C46" s="5">
        <v>79.3</v>
      </c>
      <c r="D46" s="5">
        <v>21.71</v>
      </c>
      <c r="E46" s="5">
        <v>63.124000000000002</v>
      </c>
      <c r="F46" s="5">
        <v>64.309997558593807</v>
      </c>
      <c r="G46" s="5">
        <v>20.976891310242198</v>
      </c>
      <c r="H46" s="5">
        <v>37.4</v>
      </c>
      <c r="I46" s="5">
        <v>314</v>
      </c>
      <c r="J46" s="5">
        <v>7.1</v>
      </c>
      <c r="K46" s="5">
        <v>74.597000120000004</v>
      </c>
      <c r="L46">
        <v>888</v>
      </c>
      <c r="M46">
        <v>28481947</v>
      </c>
      <c r="N46" s="5">
        <v>9.7371324000000001</v>
      </c>
      <c r="O46">
        <v>277332488.9487828</v>
      </c>
      <c r="P46" s="7">
        <v>0.27733248894878282</v>
      </c>
      <c r="Q46" s="8">
        <v>13.4</v>
      </c>
      <c r="R46" s="8">
        <v>0.4534027504222905</v>
      </c>
      <c r="S46" s="8">
        <v>0.335561</v>
      </c>
    </row>
    <row r="47" spans="1:19" x14ac:dyDescent="0.25">
      <c r="A47" t="s">
        <v>67</v>
      </c>
      <c r="B47" s="5">
        <v>27511.801016097237</v>
      </c>
      <c r="C47" s="5">
        <v>100</v>
      </c>
      <c r="D47" s="5">
        <v>94.29</v>
      </c>
      <c r="E47" s="5">
        <v>81.727000000000004</v>
      </c>
      <c r="F47" s="5">
        <v>39.950000762939503</v>
      </c>
      <c r="G47" s="5">
        <v>3.5772595847579298</v>
      </c>
      <c r="H47" s="5">
        <v>3.9</v>
      </c>
      <c r="I47" s="5">
        <v>3</v>
      </c>
      <c r="J47" s="5">
        <v>10.8</v>
      </c>
      <c r="K47" s="5">
        <v>45.701999659999998</v>
      </c>
      <c r="L47">
        <v>104922</v>
      </c>
      <c r="M47">
        <v>10615183</v>
      </c>
      <c r="N47" s="5">
        <v>104.3710596</v>
      </c>
      <c r="O47">
        <v>1107917897.5579069</v>
      </c>
      <c r="P47" s="6">
        <v>1.1079178975579069</v>
      </c>
      <c r="Q47" s="8">
        <v>71.400000000000006</v>
      </c>
      <c r="R47" s="8">
        <v>6.6420198735932452</v>
      </c>
      <c r="S47" s="8">
        <v>4.2520240300000003</v>
      </c>
    </row>
    <row r="48" spans="1:19" x14ac:dyDescent="0.25">
      <c r="A48" t="s">
        <v>155</v>
      </c>
      <c r="B48" s="5">
        <v>2045.0943678132057</v>
      </c>
      <c r="C48" s="5">
        <v>33.5</v>
      </c>
      <c r="D48" s="5">
        <v>1.24</v>
      </c>
      <c r="E48" s="5">
        <v>60.17</v>
      </c>
      <c r="F48" s="5">
        <v>59.330001831054702</v>
      </c>
      <c r="G48" s="5">
        <v>17.589946663140498</v>
      </c>
      <c r="H48" s="5">
        <v>67.400000000000006</v>
      </c>
      <c r="I48" s="5">
        <v>621</v>
      </c>
      <c r="J48" s="5">
        <v>2.6</v>
      </c>
      <c r="K48" s="5">
        <v>62.998001100000003</v>
      </c>
      <c r="L48">
        <v>827</v>
      </c>
      <c r="M48">
        <v>11738434</v>
      </c>
      <c r="N48" s="5">
        <v>3.8765052</v>
      </c>
      <c r="O48">
        <v>45504100.440856799</v>
      </c>
      <c r="P48" s="7">
        <v>4.5504100440856801E-2</v>
      </c>
      <c r="Q48" s="8">
        <v>2.8</v>
      </c>
      <c r="R48" s="8">
        <v>0.23468293622885139</v>
      </c>
      <c r="S48" s="8">
        <v>8.9613999999999999E-2</v>
      </c>
    </row>
    <row r="49" spans="1:19" x14ac:dyDescent="0.25">
      <c r="A49" t="s">
        <v>160</v>
      </c>
      <c r="B49" s="5">
        <v>1697.1290450996062</v>
      </c>
      <c r="C49" s="5">
        <v>14.65579033</v>
      </c>
      <c r="D49" s="5">
        <v>1.52</v>
      </c>
      <c r="E49" s="5">
        <v>57.328000000000003</v>
      </c>
      <c r="F49" s="5">
        <v>69.930000305175795</v>
      </c>
      <c r="G49" s="5">
        <v>46.348359012396301</v>
      </c>
      <c r="H49" s="5">
        <v>57.3</v>
      </c>
      <c r="I49" s="5">
        <v>679</v>
      </c>
      <c r="J49" s="5">
        <v>3</v>
      </c>
      <c r="K49" s="5">
        <v>65.440002440000001</v>
      </c>
      <c r="L49">
        <v>446</v>
      </c>
      <c r="M49">
        <v>1782434</v>
      </c>
      <c r="N49" s="5">
        <v>3.4230564000000001</v>
      </c>
      <c r="O49">
        <v>6101372.1112775998</v>
      </c>
      <c r="P49" s="7">
        <v>6.1013721112775999E-3</v>
      </c>
      <c r="Q49" s="8">
        <v>0.30199999999999999</v>
      </c>
      <c r="R49" s="8">
        <v>0.16461766729134167</v>
      </c>
      <c r="S49" s="8">
        <v>1.065872E-2</v>
      </c>
    </row>
    <row r="50" spans="1:19" x14ac:dyDescent="0.25">
      <c r="A50" t="s">
        <v>108</v>
      </c>
      <c r="B50" s="5">
        <v>11479.462006751268</v>
      </c>
      <c r="C50" s="5">
        <v>84.242904659999994</v>
      </c>
      <c r="D50" s="5">
        <v>74.48</v>
      </c>
      <c r="E50" s="5">
        <v>69.453999999999994</v>
      </c>
      <c r="F50" s="5">
        <v>47.430000305175803</v>
      </c>
      <c r="G50" s="5">
        <v>20.387240905845101</v>
      </c>
      <c r="H50" s="5">
        <v>26.7</v>
      </c>
      <c r="I50" s="5">
        <v>170</v>
      </c>
      <c r="J50" s="5">
        <v>8.4</v>
      </c>
      <c r="K50" s="5">
        <v>40.557998660000003</v>
      </c>
      <c r="L50">
        <v>5065</v>
      </c>
      <c r="M50">
        <v>771363</v>
      </c>
      <c r="N50" s="5">
        <v>40.251369599999997</v>
      </c>
      <c r="O50">
        <v>31048417.208764799</v>
      </c>
      <c r="P50" s="6">
        <v>3.1048417208764799E-2</v>
      </c>
      <c r="Q50" s="8">
        <v>2.04</v>
      </c>
      <c r="R50" s="8">
        <v>2.6874035861029619</v>
      </c>
      <c r="S50" s="8">
        <v>0.109914</v>
      </c>
    </row>
    <row r="51" spans="1:19" x14ac:dyDescent="0.25">
      <c r="A51" t="s">
        <v>145</v>
      </c>
      <c r="B51" s="5">
        <v>3120.3401082765517</v>
      </c>
      <c r="C51" s="5">
        <v>38.690166470000001</v>
      </c>
      <c r="D51" s="5">
        <v>4.34</v>
      </c>
      <c r="E51" s="5">
        <v>62.896000000000001</v>
      </c>
      <c r="F51" s="5">
        <v>58.110000610351598</v>
      </c>
      <c r="G51" s="5">
        <v>17.991584328579702</v>
      </c>
      <c r="H51" s="5">
        <v>51.9</v>
      </c>
      <c r="I51" s="5">
        <v>489</v>
      </c>
      <c r="J51" s="5">
        <v>5.2</v>
      </c>
      <c r="K51" s="5">
        <v>63.508998869999999</v>
      </c>
      <c r="L51">
        <v>2973</v>
      </c>
      <c r="M51">
        <v>10839976</v>
      </c>
      <c r="N51" s="5">
        <v>5.0918003999999994</v>
      </c>
      <c r="O51">
        <v>55194994.132790394</v>
      </c>
      <c r="P51" s="7">
        <v>5.5194994132790394E-2</v>
      </c>
      <c r="Q51" s="8">
        <v>3.51</v>
      </c>
      <c r="R51" s="8">
        <v>0.327613475834306</v>
      </c>
      <c r="S51" s="8">
        <v>7.5794300000000009E-2</v>
      </c>
    </row>
    <row r="52" spans="1:19" x14ac:dyDescent="0.25">
      <c r="A52" t="s">
        <v>69</v>
      </c>
      <c r="B52" s="5">
        <v>27947.637691169832</v>
      </c>
      <c r="C52" s="5">
        <v>100</v>
      </c>
      <c r="D52" s="5">
        <v>100</v>
      </c>
      <c r="E52" s="5">
        <v>76.266000000000005</v>
      </c>
      <c r="F52" s="5">
        <v>52.909999847412102</v>
      </c>
      <c r="G52" s="5">
        <v>3.8938019771533301</v>
      </c>
      <c r="H52" s="5">
        <v>4</v>
      </c>
      <c r="I52" s="5">
        <v>12</v>
      </c>
      <c r="J52" s="5">
        <v>11.9</v>
      </c>
      <c r="K52" s="5">
        <v>47.962001800000003</v>
      </c>
      <c r="L52">
        <v>34610</v>
      </c>
      <c r="M52">
        <v>9752970</v>
      </c>
      <c r="N52" s="5">
        <v>95.4466848</v>
      </c>
      <c r="O52">
        <v>930888653.45385599</v>
      </c>
      <c r="P52" s="6">
        <v>0.93088865345385596</v>
      </c>
      <c r="Q52" s="8">
        <v>47.1</v>
      </c>
      <c r="R52" s="8">
        <v>4.7987255563006652</v>
      </c>
      <c r="S52" s="8">
        <v>5.0155589999999997</v>
      </c>
    </row>
    <row r="53" spans="1:19" x14ac:dyDescent="0.25">
      <c r="A53" t="s">
        <v>26</v>
      </c>
      <c r="B53" s="5">
        <v>53480.397194676443</v>
      </c>
      <c r="C53" s="5">
        <v>100</v>
      </c>
      <c r="D53" s="5">
        <v>100</v>
      </c>
      <c r="E53" s="5">
        <v>82.600999999999999</v>
      </c>
      <c r="F53" s="5">
        <v>75.430000305175795</v>
      </c>
      <c r="G53" s="5">
        <v>4.6001842432440796</v>
      </c>
      <c r="H53" s="5">
        <v>1.7</v>
      </c>
      <c r="I53" s="5">
        <v>4</v>
      </c>
      <c r="J53" s="5">
        <v>12.4</v>
      </c>
      <c r="K53" s="5">
        <v>73.171997070000003</v>
      </c>
      <c r="L53">
        <v>440520</v>
      </c>
      <c r="M53">
        <v>332209</v>
      </c>
      <c r="N53">
        <v>639.53048880000006</v>
      </c>
      <c r="O53">
        <v>212457784.15375921</v>
      </c>
      <c r="P53" s="6">
        <v>0.21245778415375921</v>
      </c>
      <c r="Q53" s="8">
        <v>3.49</v>
      </c>
      <c r="R53" s="8">
        <v>10.396899400316375</v>
      </c>
      <c r="S53" s="8">
        <v>0.18070700000000001</v>
      </c>
    </row>
    <row r="54" spans="1:19" x14ac:dyDescent="0.25">
      <c r="A54" t="s">
        <v>127</v>
      </c>
      <c r="B54" s="5">
        <v>5778.2696138802912</v>
      </c>
      <c r="C54" s="5">
        <v>84.526817320000006</v>
      </c>
      <c r="D54" s="5">
        <v>41.04</v>
      </c>
      <c r="E54" s="5">
        <v>68.897000000000006</v>
      </c>
      <c r="F54" s="5">
        <v>47.639999389648402</v>
      </c>
      <c r="G54" s="5">
        <v>16.363800442953899</v>
      </c>
      <c r="H54" s="5">
        <v>33.1</v>
      </c>
      <c r="I54" s="5">
        <v>150</v>
      </c>
      <c r="J54" s="5">
        <v>6.4</v>
      </c>
      <c r="K54" s="5">
        <v>27.44799995</v>
      </c>
      <c r="L54">
        <v>5540</v>
      </c>
      <c r="M54">
        <v>1324517250</v>
      </c>
      <c r="N54" s="5">
        <v>22.700692799999999</v>
      </c>
      <c r="O54">
        <v>30067459200.550797</v>
      </c>
      <c r="P54" s="6">
        <v>30.067459200550797</v>
      </c>
      <c r="Q54" s="8">
        <v>2290</v>
      </c>
      <c r="R54" s="8">
        <v>1.710696191735092</v>
      </c>
      <c r="S54" s="8">
        <v>57.09628</v>
      </c>
    </row>
    <row r="55" spans="1:19" x14ac:dyDescent="0.25">
      <c r="A55" t="s">
        <v>114</v>
      </c>
      <c r="B55" s="5">
        <v>10482.698996605077</v>
      </c>
      <c r="C55" s="5">
        <v>97.62</v>
      </c>
      <c r="D55" s="5">
        <v>58.37</v>
      </c>
      <c r="E55" s="5">
        <v>71.034999999999997</v>
      </c>
      <c r="F55" s="5">
        <v>63.330001831054702</v>
      </c>
      <c r="G55" s="5">
        <v>13.4787485470271</v>
      </c>
      <c r="H55" s="5">
        <v>22.5</v>
      </c>
      <c r="I55" s="5">
        <v>184</v>
      </c>
      <c r="J55" s="5">
        <v>8</v>
      </c>
      <c r="K55" s="5">
        <v>50.762001040000001</v>
      </c>
      <c r="L55">
        <v>10705</v>
      </c>
      <c r="M55">
        <v>261556386</v>
      </c>
      <c r="N55" s="5">
        <v>27.908333999999996</v>
      </c>
      <c r="O55">
        <v>7299602980.3209229</v>
      </c>
      <c r="P55" s="6">
        <v>7.2996029803209233</v>
      </c>
      <c r="Q55" s="8">
        <v>573</v>
      </c>
      <c r="R55" s="8">
        <v>2.1882742595521494</v>
      </c>
      <c r="S55" s="8">
        <v>16.396253089999998</v>
      </c>
    </row>
    <row r="56" spans="1:19" x14ac:dyDescent="0.25">
      <c r="A56" t="s">
        <v>16</v>
      </c>
      <c r="B56" s="5">
        <v>71498.601007284073</v>
      </c>
      <c r="C56" s="5">
        <v>100</v>
      </c>
      <c r="D56" s="5">
        <v>100</v>
      </c>
      <c r="E56" s="5">
        <v>81.614999999999995</v>
      </c>
      <c r="F56" s="5">
        <v>57.169998168945298</v>
      </c>
      <c r="G56" s="5">
        <v>0.94039714974643795</v>
      </c>
      <c r="H56" s="5">
        <v>3.1</v>
      </c>
      <c r="I56" s="5">
        <v>6</v>
      </c>
      <c r="J56" s="5">
        <v>12.5</v>
      </c>
      <c r="K56" s="5">
        <v>53.241001130000001</v>
      </c>
      <c r="L56">
        <v>230537</v>
      </c>
      <c r="M56">
        <v>4695790</v>
      </c>
      <c r="N56">
        <v>138.15998279999999</v>
      </c>
      <c r="O56">
        <v>648770265.63241196</v>
      </c>
      <c r="P56" s="6">
        <v>0.64877026563241191</v>
      </c>
      <c r="Q56" s="8">
        <v>40.4</v>
      </c>
      <c r="R56" s="8">
        <v>8.5669615129254026</v>
      </c>
      <c r="S56" s="8">
        <v>2.2740339999999999</v>
      </c>
    </row>
    <row r="57" spans="1:19" x14ac:dyDescent="0.25">
      <c r="A57" t="s">
        <v>55</v>
      </c>
      <c r="B57" s="5">
        <v>37843.194625903321</v>
      </c>
      <c r="C57" s="5">
        <v>100</v>
      </c>
      <c r="D57" s="5">
        <v>100</v>
      </c>
      <c r="E57" s="5">
        <v>82.503</v>
      </c>
      <c r="F57" s="5">
        <v>61.150001525878899</v>
      </c>
      <c r="G57" s="5">
        <v>1.19239222915586</v>
      </c>
      <c r="H57" s="5">
        <v>3.1</v>
      </c>
      <c r="I57" s="5">
        <v>3</v>
      </c>
      <c r="J57" s="5">
        <v>13</v>
      </c>
      <c r="K57" s="5">
        <v>59.372001650000001</v>
      </c>
      <c r="L57">
        <v>173803</v>
      </c>
      <c r="M57">
        <v>8108984</v>
      </c>
      <c r="N57">
        <v>128.00381039999999</v>
      </c>
      <c r="O57">
        <v>1037980850.4726335</v>
      </c>
      <c r="P57" s="6">
        <v>1.0379808504726336</v>
      </c>
      <c r="Q57" s="8">
        <v>66.2</v>
      </c>
      <c r="R57" s="8">
        <v>8.1137245120887762</v>
      </c>
      <c r="S57" s="8">
        <v>2.471797</v>
      </c>
    </row>
    <row r="58" spans="1:19" x14ac:dyDescent="0.25">
      <c r="A58" t="s">
        <v>50</v>
      </c>
      <c r="B58" s="5">
        <v>39926.954662859207</v>
      </c>
      <c r="C58" s="5">
        <v>100</v>
      </c>
      <c r="D58" s="5">
        <v>100</v>
      </c>
      <c r="E58" s="5">
        <v>83.007999999999996</v>
      </c>
      <c r="F58" s="5">
        <v>43.5200004577637</v>
      </c>
      <c r="G58" s="5">
        <v>1.9283733073049001</v>
      </c>
      <c r="H58" s="5">
        <v>2.9</v>
      </c>
      <c r="I58" s="5">
        <v>2</v>
      </c>
      <c r="J58" s="5">
        <v>10.199999999999999</v>
      </c>
      <c r="K58" s="5">
        <v>39.634998320000001</v>
      </c>
      <c r="L58">
        <v>209006</v>
      </c>
      <c r="M58">
        <v>60663068</v>
      </c>
      <c r="N58">
        <v>106.0049988</v>
      </c>
      <c r="O58">
        <v>6430588450.5443182</v>
      </c>
      <c r="P58" s="6">
        <v>6.4305884505443185</v>
      </c>
      <c r="Q58" s="8">
        <v>358</v>
      </c>
      <c r="R58" s="8">
        <v>5.9548930491228109</v>
      </c>
      <c r="S58" s="8">
        <v>25.888803199999998</v>
      </c>
    </row>
    <row r="59" spans="1:19" x14ac:dyDescent="0.25">
      <c r="A59" t="s">
        <v>118</v>
      </c>
      <c r="B59" s="5">
        <v>9533.8395616806483</v>
      </c>
      <c r="C59" s="5">
        <v>98.204269409999995</v>
      </c>
      <c r="D59" s="5">
        <v>90.5</v>
      </c>
      <c r="E59" s="5">
        <v>74.174999999999997</v>
      </c>
      <c r="F59" s="5">
        <v>57.029998779296903</v>
      </c>
      <c r="G59" s="5">
        <v>6.5993534845049799</v>
      </c>
      <c r="H59" s="5">
        <v>13.1</v>
      </c>
      <c r="I59" s="5">
        <v>80</v>
      </c>
      <c r="J59" s="5">
        <v>9.8000000000000007</v>
      </c>
      <c r="K59" s="5">
        <v>57.020000459999999</v>
      </c>
      <c r="L59">
        <v>9263</v>
      </c>
      <c r="M59">
        <v>2906242</v>
      </c>
      <c r="N59" s="5">
        <v>46.398481199999999</v>
      </c>
      <c r="O59">
        <v>134845214.7996504</v>
      </c>
      <c r="P59" s="6">
        <v>0.13484521479965039</v>
      </c>
      <c r="Q59" s="8">
        <v>7.67</v>
      </c>
      <c r="R59" s="8">
        <v>2.736647781299383</v>
      </c>
      <c r="S59" s="8">
        <v>0.43648300000000001</v>
      </c>
    </row>
    <row r="60" spans="1:19" x14ac:dyDescent="0.25">
      <c r="A60" t="s">
        <v>48</v>
      </c>
      <c r="B60" s="5">
        <v>40596.968662899417</v>
      </c>
      <c r="C60" s="5">
        <v>100</v>
      </c>
      <c r="D60" s="5">
        <v>100</v>
      </c>
      <c r="E60" s="5">
        <v>84.09</v>
      </c>
      <c r="F60" s="5">
        <v>58.569999694824197</v>
      </c>
      <c r="G60" s="5">
        <v>1.2133610886414601</v>
      </c>
      <c r="H60" s="5">
        <v>2</v>
      </c>
      <c r="I60" s="5">
        <v>5</v>
      </c>
      <c r="J60" s="5">
        <v>12.7</v>
      </c>
      <c r="K60" s="5">
        <v>50.599998470000003</v>
      </c>
      <c r="L60">
        <v>239568</v>
      </c>
      <c r="M60">
        <v>127763267</v>
      </c>
      <c r="N60">
        <v>145.95641639999999</v>
      </c>
      <c r="O60">
        <v>18647868598.876377</v>
      </c>
      <c r="P60" s="6">
        <v>18.647868598876379</v>
      </c>
      <c r="Q60" s="8">
        <v>1200</v>
      </c>
      <c r="R60" s="8">
        <v>9.4492760342673581</v>
      </c>
      <c r="S60" s="8">
        <v>67.373540300000002</v>
      </c>
    </row>
    <row r="61" spans="1:19" x14ac:dyDescent="0.25">
      <c r="A61" t="s">
        <v>117</v>
      </c>
      <c r="B61" s="5">
        <v>9056.9098713704752</v>
      </c>
      <c r="C61" s="5">
        <v>100</v>
      </c>
      <c r="D61" s="5">
        <v>99.06</v>
      </c>
      <c r="E61" s="5">
        <v>74.183999999999997</v>
      </c>
      <c r="F61" s="5">
        <v>33.340000152587898</v>
      </c>
      <c r="G61" s="5">
        <v>4.5064715770276296</v>
      </c>
      <c r="H61" s="5">
        <v>14.7</v>
      </c>
      <c r="I61" s="5">
        <v>47</v>
      </c>
      <c r="J61" s="5">
        <v>10.4</v>
      </c>
      <c r="K61" s="5">
        <v>13.89599991</v>
      </c>
      <c r="L61">
        <v>12805</v>
      </c>
      <c r="M61">
        <v>9554286</v>
      </c>
      <c r="N61" s="5">
        <v>49.567456799999995</v>
      </c>
      <c r="O61">
        <v>473581658.55984473</v>
      </c>
      <c r="P61" s="6">
        <v>0.47358165855984474</v>
      </c>
      <c r="Q61" s="8">
        <v>24.9</v>
      </c>
      <c r="R61" s="8">
        <v>2.4988311190578623</v>
      </c>
      <c r="S61" s="8">
        <v>0.75969500000000001</v>
      </c>
    </row>
    <row r="62" spans="1:19" x14ac:dyDescent="0.25">
      <c r="A62" t="s">
        <v>80</v>
      </c>
      <c r="B62" s="5">
        <v>23818.824826014115</v>
      </c>
      <c r="C62" s="5">
        <v>100</v>
      </c>
      <c r="D62" s="5">
        <v>95.34</v>
      </c>
      <c r="E62" s="5">
        <v>72.081000000000003</v>
      </c>
      <c r="F62" s="5">
        <v>66.650001525878906</v>
      </c>
      <c r="G62" s="5">
        <v>4.5560042707065902</v>
      </c>
      <c r="H62" s="5">
        <v>9.8000000000000007</v>
      </c>
      <c r="I62" s="5">
        <v>10</v>
      </c>
      <c r="J62" s="5">
        <v>11.7</v>
      </c>
      <c r="K62" s="5">
        <v>65.41300201</v>
      </c>
      <c r="L62">
        <v>4117</v>
      </c>
      <c r="M62">
        <v>17830902</v>
      </c>
      <c r="N62" s="5">
        <v>151.64394479999999</v>
      </c>
      <c r="O62">
        <v>2703948318.6222095</v>
      </c>
      <c r="P62" s="6">
        <v>2.7039483186222095</v>
      </c>
      <c r="Q62" s="8">
        <v>305</v>
      </c>
      <c r="R62" s="8">
        <v>16.870814585986338</v>
      </c>
      <c r="S62" s="8">
        <v>17.605537500000001</v>
      </c>
    </row>
    <row r="63" spans="1:19" x14ac:dyDescent="0.25">
      <c r="A63" t="s">
        <v>140</v>
      </c>
      <c r="B63" s="5">
        <v>4025.8417466484698</v>
      </c>
      <c r="C63" s="5">
        <v>56</v>
      </c>
      <c r="D63" s="5">
        <v>13.42</v>
      </c>
      <c r="E63" s="5">
        <v>65.393000000000001</v>
      </c>
      <c r="F63" s="5">
        <v>72.959999084472699</v>
      </c>
      <c r="G63" s="5">
        <v>31.072330424176702</v>
      </c>
      <c r="H63" s="5">
        <v>34.5</v>
      </c>
      <c r="I63" s="5">
        <v>346</v>
      </c>
      <c r="J63" s="5">
        <v>6.4</v>
      </c>
      <c r="K63" s="5">
        <v>62.513999939999998</v>
      </c>
      <c r="L63">
        <v>1825</v>
      </c>
      <c r="M63">
        <v>49051531</v>
      </c>
      <c r="N63" s="5">
        <v>6.8630687999999997</v>
      </c>
      <c r="O63">
        <v>336644031.9983328</v>
      </c>
      <c r="P63" s="7">
        <v>0.33664403199833282</v>
      </c>
      <c r="Q63" s="8">
        <v>20.8</v>
      </c>
      <c r="R63" s="8">
        <v>0.43428633851267118</v>
      </c>
      <c r="S63" s="8">
        <v>0.49413099999999999</v>
      </c>
    </row>
    <row r="64" spans="1:19" x14ac:dyDescent="0.25">
      <c r="A64" t="s">
        <v>51</v>
      </c>
      <c r="B64" s="5">
        <v>39575.454283003121</v>
      </c>
      <c r="C64" s="5">
        <v>100</v>
      </c>
      <c r="D64" s="5">
        <v>96.68</v>
      </c>
      <c r="E64" s="5">
        <v>82.379000000000005</v>
      </c>
      <c r="F64" s="5">
        <v>60.509998321533203</v>
      </c>
      <c r="G64" s="5">
        <v>1.85903488299151</v>
      </c>
      <c r="H64" s="5">
        <v>2.9</v>
      </c>
      <c r="I64" s="5">
        <v>11</v>
      </c>
      <c r="J64" s="5">
        <v>12.1</v>
      </c>
      <c r="K64" s="5">
        <v>52.234001159999998</v>
      </c>
      <c r="L64">
        <v>155343</v>
      </c>
      <c r="M64">
        <v>50983446</v>
      </c>
      <c r="N64">
        <v>239</v>
      </c>
      <c r="O64">
        <v>12185043594</v>
      </c>
      <c r="P64" s="6">
        <v>12.185043594</v>
      </c>
      <c r="Q64" s="8">
        <v>640</v>
      </c>
      <c r="R64" s="8">
        <v>12.473205994373338</v>
      </c>
      <c r="S64" s="8">
        <v>18.6819162</v>
      </c>
    </row>
    <row r="65" spans="1:19" x14ac:dyDescent="0.25">
      <c r="A65" t="s">
        <v>30</v>
      </c>
      <c r="B65" s="5">
        <v>43678.516322453819</v>
      </c>
      <c r="C65" s="5">
        <v>100</v>
      </c>
      <c r="D65" s="5">
        <v>100</v>
      </c>
      <c r="E65" s="5">
        <v>75.224000000000004</v>
      </c>
      <c r="F65" s="5">
        <v>71.190002441406307</v>
      </c>
      <c r="G65" s="5">
        <v>0.51821622292070701</v>
      </c>
      <c r="H65" s="5">
        <v>7.3</v>
      </c>
      <c r="I65" s="5">
        <v>12</v>
      </c>
      <c r="J65" s="5">
        <v>7.2</v>
      </c>
      <c r="K65" s="5">
        <v>47.978000639999998</v>
      </c>
      <c r="L65">
        <v>95940</v>
      </c>
      <c r="M65">
        <v>3956862</v>
      </c>
      <c r="N65">
        <v>425.94563520000003</v>
      </c>
      <c r="O65">
        <v>1685408097.9887426</v>
      </c>
      <c r="P65" s="6">
        <v>1.6854080979887427</v>
      </c>
      <c r="Q65" s="8">
        <v>107</v>
      </c>
      <c r="R65" s="8">
        <v>26.432218651265163</v>
      </c>
      <c r="S65" s="8">
        <v>3.84728</v>
      </c>
    </row>
    <row r="66" spans="1:19" x14ac:dyDescent="0.25">
      <c r="A66" t="s">
        <v>70</v>
      </c>
      <c r="B66" s="5">
        <v>26721.72619969623</v>
      </c>
      <c r="C66" s="5">
        <v>100</v>
      </c>
      <c r="D66" s="5">
        <v>95.28</v>
      </c>
      <c r="E66" s="5">
        <v>74.91</v>
      </c>
      <c r="F66" s="5">
        <v>54.7700004577637</v>
      </c>
      <c r="G66" s="5">
        <v>3.2608777944477598</v>
      </c>
      <c r="H66" s="5">
        <v>3.9</v>
      </c>
      <c r="I66" s="5">
        <v>26</v>
      </c>
      <c r="J66" s="5">
        <v>12.8</v>
      </c>
      <c r="K66" s="5">
        <v>55.27999878</v>
      </c>
      <c r="L66">
        <v>24087</v>
      </c>
      <c r="M66">
        <v>1974265</v>
      </c>
      <c r="N66" s="5">
        <v>79.334816399999994</v>
      </c>
      <c r="O66">
        <v>156627951.29994598</v>
      </c>
      <c r="P66" s="6">
        <v>0.15662795129994597</v>
      </c>
      <c r="Q66" s="8">
        <v>7.21</v>
      </c>
      <c r="R66" s="8">
        <v>3.6534502302281711</v>
      </c>
      <c r="S66" s="8">
        <v>0.84946970500000007</v>
      </c>
    </row>
    <row r="67" spans="1:19" x14ac:dyDescent="0.25">
      <c r="A67" t="s">
        <v>142</v>
      </c>
      <c r="B67" s="5">
        <v>2894.833839897879</v>
      </c>
      <c r="C67" s="5">
        <v>29.733308789999999</v>
      </c>
      <c r="D67" s="5">
        <v>35.61</v>
      </c>
      <c r="E67" s="5">
        <v>52.058999999999997</v>
      </c>
      <c r="F67" s="5">
        <v>51.2700004577637</v>
      </c>
      <c r="G67" s="5">
        <v>5.5765266967862797</v>
      </c>
      <c r="H67" s="5">
        <v>72.3</v>
      </c>
      <c r="I67" s="5">
        <v>559</v>
      </c>
      <c r="J67" s="5">
        <v>6.3</v>
      </c>
      <c r="K67" s="5">
        <v>59.2820015</v>
      </c>
      <c r="L67">
        <v>2771</v>
      </c>
      <c r="M67">
        <v>2075041</v>
      </c>
      <c r="N67" s="5">
        <v>7.5849840000000004</v>
      </c>
      <c r="O67">
        <v>15739152.784344001</v>
      </c>
      <c r="P67" s="7">
        <v>1.5739152784344002E-2</v>
      </c>
      <c r="Q67" s="8">
        <v>2.36</v>
      </c>
      <c r="R67" s="8">
        <v>1.1008099349029514</v>
      </c>
      <c r="S67" s="8">
        <v>7.2076517599999987E-2</v>
      </c>
    </row>
    <row r="68" spans="1:19" x14ac:dyDescent="0.25">
      <c r="A68" t="s">
        <v>164</v>
      </c>
      <c r="B68" s="5">
        <v>1393.5439846565137</v>
      </c>
      <c r="C68" s="5">
        <v>19.8</v>
      </c>
      <c r="D68" s="5">
        <v>0.71</v>
      </c>
      <c r="E68" s="5">
        <v>62.802</v>
      </c>
      <c r="F68" s="5">
        <v>74.389999389648395</v>
      </c>
      <c r="G68" s="5">
        <v>37.242184301424203</v>
      </c>
      <c r="H68" s="5">
        <v>65.2</v>
      </c>
      <c r="I68" s="5">
        <v>661</v>
      </c>
      <c r="J68" s="5">
        <v>4.5</v>
      </c>
      <c r="K68" s="5">
        <v>53.960998539999999</v>
      </c>
      <c r="L68">
        <v>2177</v>
      </c>
      <c r="M68">
        <v>4586788</v>
      </c>
      <c r="N68" s="5">
        <v>3.7369332000000002</v>
      </c>
      <c r="O68">
        <v>17140520.358561601</v>
      </c>
      <c r="P68" s="7">
        <v>1.71405203585616E-2</v>
      </c>
      <c r="Q68" s="8">
        <v>1.38</v>
      </c>
      <c r="R68" s="8">
        <v>0.2932360639560605</v>
      </c>
      <c r="S68" s="8">
        <v>5.4545999999999997E-2</v>
      </c>
    </row>
    <row r="69" spans="1:19" x14ac:dyDescent="0.25">
      <c r="A69" t="s">
        <v>65</v>
      </c>
      <c r="B69" s="5">
        <v>30925.170849358947</v>
      </c>
      <c r="C69" s="5">
        <v>100</v>
      </c>
      <c r="D69" s="5">
        <v>100</v>
      </c>
      <c r="E69" s="5">
        <v>75.238</v>
      </c>
      <c r="F69" s="5">
        <v>55.790000915527301</v>
      </c>
      <c r="G69" s="5">
        <v>3.1087613527659199</v>
      </c>
      <c r="H69" s="5">
        <v>3.9</v>
      </c>
      <c r="I69" s="5">
        <v>8</v>
      </c>
      <c r="J69" s="5">
        <v>13</v>
      </c>
      <c r="K69" s="5">
        <v>55.859001159999998</v>
      </c>
      <c r="L69">
        <v>24818</v>
      </c>
      <c r="M69">
        <v>2889555</v>
      </c>
      <c r="N69" s="5">
        <v>80.317972799999993</v>
      </c>
      <c r="O69">
        <v>232083199.89410397</v>
      </c>
      <c r="P69" s="6">
        <v>0.23208319989410398</v>
      </c>
      <c r="Q69" s="8">
        <v>13.4</v>
      </c>
      <c r="R69" s="8">
        <v>4.5676482338199582</v>
      </c>
      <c r="S69" s="8">
        <v>1.494699478</v>
      </c>
    </row>
    <row r="70" spans="1:19" x14ac:dyDescent="0.25">
      <c r="A70" t="s">
        <v>6</v>
      </c>
      <c r="B70" s="5">
        <v>113365.17608226545</v>
      </c>
      <c r="C70" s="5">
        <v>100</v>
      </c>
      <c r="D70" s="5">
        <v>100</v>
      </c>
      <c r="E70" s="5">
        <v>81.802999999999997</v>
      </c>
      <c r="F70" s="5">
        <v>54.509998321533203</v>
      </c>
      <c r="G70" s="5">
        <v>0.214049430923553</v>
      </c>
      <c r="H70" s="5">
        <v>2.4</v>
      </c>
      <c r="I70" s="5">
        <v>5</v>
      </c>
      <c r="J70" s="5">
        <v>12.1</v>
      </c>
      <c r="K70" s="5">
        <v>52.240001679999999</v>
      </c>
      <c r="L70">
        <v>294388</v>
      </c>
      <c r="M70">
        <v>579266</v>
      </c>
      <c r="N70">
        <v>263.27213999999998</v>
      </c>
      <c r="O70">
        <v>152504599.44924</v>
      </c>
      <c r="P70" s="6">
        <v>0.15250459944924</v>
      </c>
      <c r="Q70" s="8">
        <v>9.09</v>
      </c>
      <c r="R70" s="8">
        <v>15.582278372517592</v>
      </c>
      <c r="S70" s="8">
        <v>0.83728369999999996</v>
      </c>
    </row>
    <row r="71" spans="1:19" x14ac:dyDescent="0.25">
      <c r="A71" t="s">
        <v>161</v>
      </c>
      <c r="B71" s="5">
        <v>1568.3893573675614</v>
      </c>
      <c r="C71" s="5">
        <v>22.9</v>
      </c>
      <c r="D71" s="5">
        <v>0.91</v>
      </c>
      <c r="E71" s="5">
        <v>65.930999999999997</v>
      </c>
      <c r="F71" s="5">
        <v>84.830001831054702</v>
      </c>
      <c r="G71" s="5">
        <v>25.133451638320398</v>
      </c>
      <c r="H71" s="5">
        <v>39.6</v>
      </c>
      <c r="I71" s="5">
        <v>348</v>
      </c>
      <c r="J71" s="5">
        <v>6.1</v>
      </c>
      <c r="K71" s="5">
        <v>83.410003660000001</v>
      </c>
      <c r="L71">
        <v>332</v>
      </c>
      <c r="M71">
        <v>24894370</v>
      </c>
      <c r="N71" s="5">
        <v>2.4959376</v>
      </c>
      <c r="O71">
        <v>62134794.111312002</v>
      </c>
      <c r="P71" s="7">
        <v>6.2134794111312001E-2</v>
      </c>
      <c r="Q71" s="8">
        <v>3.49</v>
      </c>
      <c r="R71" s="8">
        <v>0.13685231212177393</v>
      </c>
      <c r="S71" s="8">
        <v>0.101737182</v>
      </c>
    </row>
    <row r="72" spans="1:19" x14ac:dyDescent="0.25">
      <c r="A72" t="s">
        <v>166</v>
      </c>
      <c r="B72" s="5">
        <v>1437.6165734386693</v>
      </c>
      <c r="C72" s="5">
        <v>11</v>
      </c>
      <c r="D72" s="5">
        <v>2.5</v>
      </c>
      <c r="E72" s="5">
        <v>62.680999999999997</v>
      </c>
      <c r="F72" s="5">
        <v>72.589996337890597</v>
      </c>
      <c r="G72" s="5">
        <v>25.927043412502101</v>
      </c>
      <c r="H72" s="5">
        <v>35.299999999999997</v>
      </c>
      <c r="I72" s="5">
        <v>358</v>
      </c>
      <c r="J72" s="5">
        <v>4.5</v>
      </c>
      <c r="K72" s="5">
        <v>72.302001950000005</v>
      </c>
      <c r="L72">
        <v>110</v>
      </c>
      <c r="M72">
        <v>17205253</v>
      </c>
      <c r="N72" s="5">
        <v>1.7091612</v>
      </c>
      <c r="O72">
        <v>29406550.863783602</v>
      </c>
      <c r="P72" s="7">
        <v>2.94065508637836E-2</v>
      </c>
      <c r="Q72" s="8">
        <v>1.25</v>
      </c>
      <c r="R72" s="8">
        <v>7.1815868250399983E-2</v>
      </c>
      <c r="S72" s="8">
        <v>5.1357E-2</v>
      </c>
    </row>
    <row r="73" spans="1:19" x14ac:dyDescent="0.25">
      <c r="A73" t="s">
        <v>74</v>
      </c>
      <c r="B73" s="5">
        <v>24864.045327021526</v>
      </c>
      <c r="C73" s="5">
        <v>100</v>
      </c>
      <c r="D73" s="5">
        <v>96.3</v>
      </c>
      <c r="E73" s="5">
        <v>75.649000000000001</v>
      </c>
      <c r="F73" s="5">
        <v>62.099998474121101</v>
      </c>
      <c r="G73" s="5">
        <v>8.4625188561802709</v>
      </c>
      <c r="H73" s="5">
        <v>7</v>
      </c>
      <c r="I73" s="5">
        <v>29</v>
      </c>
      <c r="J73" s="5">
        <v>10.199999999999999</v>
      </c>
      <c r="K73" s="5">
        <v>50.596000670000002</v>
      </c>
      <c r="L73">
        <v>23945</v>
      </c>
      <c r="M73">
        <v>30684652</v>
      </c>
      <c r="N73" s="5">
        <v>137.14383239999998</v>
      </c>
      <c r="O73">
        <v>4208210771.1403241</v>
      </c>
      <c r="P73" s="6">
        <v>4.2082107711403243</v>
      </c>
      <c r="Q73" s="8">
        <v>271</v>
      </c>
      <c r="R73" s="8">
        <v>8.5959665441175765</v>
      </c>
      <c r="S73" s="8">
        <v>6.5493560400000002</v>
      </c>
    </row>
    <row r="74" spans="1:19" x14ac:dyDescent="0.25">
      <c r="A74" t="s">
        <v>88</v>
      </c>
      <c r="B74" s="5">
        <v>18225.968570094246</v>
      </c>
      <c r="C74" s="5">
        <v>100</v>
      </c>
      <c r="D74" s="5">
        <v>93.83</v>
      </c>
      <c r="E74" s="5">
        <v>78.013000000000005</v>
      </c>
      <c r="F74" s="5">
        <v>63.490001678466797</v>
      </c>
      <c r="G74" s="5">
        <v>5.6754843632003604</v>
      </c>
      <c r="H74" s="5">
        <v>8.1</v>
      </c>
      <c r="I74" s="5">
        <v>54</v>
      </c>
      <c r="J74" s="5">
        <v>6.3</v>
      </c>
      <c r="K74" s="5">
        <v>42.376998899999997</v>
      </c>
      <c r="L74">
        <v>5388</v>
      </c>
      <c r="M74">
        <v>475505</v>
      </c>
      <c r="N74" s="5">
        <v>50.780750399999995</v>
      </c>
      <c r="O74">
        <v>24146500.718951996</v>
      </c>
      <c r="P74" s="6">
        <v>2.4146500718951996E-2</v>
      </c>
      <c r="Q74" s="8">
        <v>1.63</v>
      </c>
      <c r="R74" s="8">
        <v>3.5882297259517064</v>
      </c>
      <c r="S74" s="8">
        <v>2.7323529999999999E-2</v>
      </c>
    </row>
    <row r="75" spans="1:19" x14ac:dyDescent="0.25">
      <c r="A75" t="s">
        <v>153</v>
      </c>
      <c r="B75" s="5">
        <v>2103.0086478662056</v>
      </c>
      <c r="C75" s="5">
        <v>35.069499970000003</v>
      </c>
      <c r="D75" s="5">
        <v>0.96</v>
      </c>
      <c r="E75" s="5">
        <v>57.987000000000002</v>
      </c>
      <c r="F75" s="5">
        <v>64.980003356933594</v>
      </c>
      <c r="G75" s="5">
        <v>37.403702997444</v>
      </c>
      <c r="H75" s="5">
        <v>65.2</v>
      </c>
      <c r="I75" s="5">
        <v>590</v>
      </c>
      <c r="J75" s="5">
        <v>2.2999999999999998</v>
      </c>
      <c r="K75" s="5">
        <v>60.430999759999999</v>
      </c>
      <c r="L75">
        <v>888</v>
      </c>
      <c r="M75">
        <v>17965448</v>
      </c>
      <c r="N75" s="5">
        <v>3.3759648000000002</v>
      </c>
      <c r="O75">
        <v>60650720.064230405</v>
      </c>
      <c r="P75" s="7">
        <v>6.0650720064230404E-2</v>
      </c>
      <c r="Q75" s="8">
        <v>4.22</v>
      </c>
      <c r="R75" s="8">
        <v>0.22566714587958531</v>
      </c>
      <c r="S75" s="8">
        <v>9.1858800000000004E-2</v>
      </c>
    </row>
    <row r="76" spans="1:19" x14ac:dyDescent="0.25">
      <c r="A76" t="s">
        <v>58</v>
      </c>
      <c r="B76" s="5">
        <v>39718.603867405574</v>
      </c>
      <c r="C76" s="5">
        <v>100</v>
      </c>
      <c r="D76" s="5">
        <v>100</v>
      </c>
      <c r="E76" s="5">
        <v>82.063000000000002</v>
      </c>
      <c r="F76" s="5">
        <v>52.580001831054702</v>
      </c>
      <c r="G76" s="5">
        <v>0.95867998635386098</v>
      </c>
      <c r="H76" s="5">
        <v>6.1</v>
      </c>
      <c r="I76" s="5">
        <v>6</v>
      </c>
      <c r="J76" s="5">
        <v>11.3</v>
      </c>
      <c r="K76" s="5">
        <v>42.338001249999998</v>
      </c>
      <c r="L76">
        <v>113343</v>
      </c>
      <c r="M76">
        <v>436099</v>
      </c>
      <c r="N76">
        <v>268.07502959999999</v>
      </c>
      <c r="O76">
        <v>116907252.3335304</v>
      </c>
      <c r="P76" s="6">
        <v>0.1169072523335304</v>
      </c>
      <c r="Q76" s="8">
        <v>1.36</v>
      </c>
      <c r="R76" s="8">
        <v>2.9077412195836372</v>
      </c>
      <c r="S76" s="8">
        <v>0.10619311400000001</v>
      </c>
    </row>
    <row r="77" spans="1:19" x14ac:dyDescent="0.25">
      <c r="A77" t="s">
        <v>131</v>
      </c>
      <c r="B77" s="5">
        <v>4829.6043250513931</v>
      </c>
      <c r="C77" s="5">
        <v>41.652107239999999</v>
      </c>
      <c r="D77" s="5">
        <v>46.56</v>
      </c>
      <c r="E77" s="5">
        <v>64.207999999999998</v>
      </c>
      <c r="F77" s="5">
        <v>40.630001068115199</v>
      </c>
      <c r="G77" s="5">
        <v>21.739213352185502</v>
      </c>
      <c r="H77" s="5">
        <v>53.8</v>
      </c>
      <c r="I77" s="5">
        <v>777</v>
      </c>
      <c r="J77" s="5">
        <v>4.4000000000000004</v>
      </c>
      <c r="K77" s="5">
        <v>30.958999630000001</v>
      </c>
      <c r="L77">
        <v>1405</v>
      </c>
      <c r="M77">
        <v>4163532</v>
      </c>
      <c r="N77" s="5">
        <v>9.8123076000000005</v>
      </c>
      <c r="O77">
        <v>40853856.686443202</v>
      </c>
      <c r="P77" s="7">
        <v>4.0853856686443202E-2</v>
      </c>
      <c r="Q77" s="8">
        <v>2.95</v>
      </c>
      <c r="R77" s="8">
        <v>0.72805422449144797</v>
      </c>
      <c r="S77" s="8">
        <v>7.9483800000000007E-2</v>
      </c>
    </row>
    <row r="78" spans="1:19" x14ac:dyDescent="0.25">
      <c r="A78" t="s">
        <v>79</v>
      </c>
      <c r="B78" s="5">
        <v>21313.306352312047</v>
      </c>
      <c r="C78" s="5">
        <v>98.781784060000007</v>
      </c>
      <c r="D78" s="5">
        <v>93.34</v>
      </c>
      <c r="E78" s="5">
        <v>74.626000000000005</v>
      </c>
      <c r="F78" s="5">
        <v>54.659999847412102</v>
      </c>
      <c r="G78" s="5">
        <v>3.1879291111289998</v>
      </c>
      <c r="H78" s="5">
        <v>12.8</v>
      </c>
      <c r="I78" s="5">
        <v>67</v>
      </c>
      <c r="J78" s="5">
        <v>9.3000000000000007</v>
      </c>
      <c r="K78" s="5">
        <v>45.192001339999997</v>
      </c>
      <c r="L78">
        <v>36086</v>
      </c>
      <c r="M78">
        <v>1261870</v>
      </c>
      <c r="N78" s="5">
        <v>71.715934799999999</v>
      </c>
      <c r="O78">
        <v>90496186.646075994</v>
      </c>
      <c r="P78" s="6">
        <v>9.0496186646075991E-2</v>
      </c>
      <c r="Q78" s="8">
        <v>4.5199999999999996</v>
      </c>
      <c r="R78" s="8">
        <v>3.4932904864252432</v>
      </c>
      <c r="S78" s="8">
        <v>0.12248452999999999</v>
      </c>
    </row>
    <row r="79" spans="1:19" x14ac:dyDescent="0.25">
      <c r="A79" t="s">
        <v>84</v>
      </c>
      <c r="B79" s="5">
        <v>19612.148487106035</v>
      </c>
      <c r="C79" s="5">
        <v>100</v>
      </c>
      <c r="D79" s="5">
        <v>85.35</v>
      </c>
      <c r="E79" s="5">
        <v>74.917000000000002</v>
      </c>
      <c r="F79" s="5">
        <v>58.330001831054702</v>
      </c>
      <c r="G79" s="5">
        <v>3.34646441999055</v>
      </c>
      <c r="H79" s="5">
        <v>13.5</v>
      </c>
      <c r="I79" s="5">
        <v>34</v>
      </c>
      <c r="J79" s="5">
        <v>8.6</v>
      </c>
      <c r="K79" s="5">
        <v>43.969001769999998</v>
      </c>
      <c r="L79">
        <v>20563</v>
      </c>
      <c r="M79">
        <v>123333379</v>
      </c>
      <c r="N79" s="5">
        <v>63.125244000000002</v>
      </c>
      <c r="O79">
        <v>7785449642.7194767</v>
      </c>
      <c r="P79" s="6">
        <v>7.7854496427194766</v>
      </c>
      <c r="Q79" s="8">
        <v>511</v>
      </c>
      <c r="R79" s="8">
        <v>4.2050959772422507</v>
      </c>
      <c r="S79" s="8">
        <v>21.154547000000001</v>
      </c>
    </row>
    <row r="80" spans="1:19" x14ac:dyDescent="0.25">
      <c r="A80" t="s">
        <v>109</v>
      </c>
      <c r="B80" s="5">
        <v>10606.632105702554</v>
      </c>
      <c r="C80" s="5">
        <v>100</v>
      </c>
      <c r="D80" s="5">
        <v>92.19</v>
      </c>
      <c r="E80" s="5">
        <v>71.617000000000004</v>
      </c>
      <c r="F80" s="5">
        <v>41</v>
      </c>
      <c r="G80" s="5">
        <v>11.3986809055429</v>
      </c>
      <c r="H80" s="5">
        <v>13.1</v>
      </c>
      <c r="I80" s="5">
        <v>20</v>
      </c>
      <c r="J80" s="5">
        <v>11.6</v>
      </c>
      <c r="K80" s="5">
        <v>39.974998470000003</v>
      </c>
      <c r="L80">
        <v>2634</v>
      </c>
      <c r="M80">
        <v>4066013</v>
      </c>
      <c r="N80" s="5">
        <v>33.810868799999994</v>
      </c>
      <c r="O80">
        <v>137475432.08209437</v>
      </c>
      <c r="P80" s="6">
        <v>0.13747543208209437</v>
      </c>
      <c r="Q80" s="8">
        <v>10.1</v>
      </c>
      <c r="R80" s="8">
        <v>3.1316615635052907</v>
      </c>
      <c r="S80" s="8">
        <v>1.3926843489999998</v>
      </c>
    </row>
    <row r="81" spans="1:19" x14ac:dyDescent="0.25">
      <c r="A81" t="s">
        <v>116</v>
      </c>
      <c r="B81" s="5">
        <v>10832.482538007487</v>
      </c>
      <c r="C81" s="5">
        <v>81.775032039999999</v>
      </c>
      <c r="D81" s="5">
        <v>42.8</v>
      </c>
      <c r="E81" s="5">
        <v>69.320999999999998</v>
      </c>
      <c r="F81" s="5">
        <v>55</v>
      </c>
      <c r="G81" s="5">
        <v>11.689379740094401</v>
      </c>
      <c r="H81" s="5">
        <v>16.100000000000001</v>
      </c>
      <c r="I81" s="5">
        <v>46</v>
      </c>
      <c r="J81" s="5">
        <v>10.1</v>
      </c>
      <c r="K81" s="5">
        <v>52.661998750000002</v>
      </c>
      <c r="L81">
        <v>16106</v>
      </c>
      <c r="M81">
        <v>3056358</v>
      </c>
      <c r="N81" s="5">
        <v>69.382202399999997</v>
      </c>
      <c r="O81">
        <v>212056849.36285919</v>
      </c>
      <c r="P81" s="6">
        <v>0.21205684936285918</v>
      </c>
      <c r="Q81" s="8">
        <v>14</v>
      </c>
      <c r="R81" s="8">
        <v>4.6211346271850129</v>
      </c>
      <c r="S81" s="8">
        <v>0.56002600000000002</v>
      </c>
    </row>
    <row r="82" spans="1:19" x14ac:dyDescent="0.25">
      <c r="A82" t="s">
        <v>85</v>
      </c>
      <c r="B82" s="5">
        <v>18205.248331757579</v>
      </c>
      <c r="C82" s="5">
        <v>100</v>
      </c>
      <c r="D82" s="5">
        <v>69.349999999999994</v>
      </c>
      <c r="E82" s="5">
        <v>76.567999999999998</v>
      </c>
      <c r="F82" s="5">
        <v>43.869998931884801</v>
      </c>
      <c r="G82" s="5">
        <v>7.4682389310436603</v>
      </c>
      <c r="H82" s="5">
        <v>2.8</v>
      </c>
      <c r="I82" s="5">
        <v>6</v>
      </c>
      <c r="J82" s="5">
        <v>11.3</v>
      </c>
      <c r="K82" s="5">
        <v>42.317001339999997</v>
      </c>
      <c r="L82">
        <v>18704</v>
      </c>
      <c r="M82">
        <v>627271</v>
      </c>
      <c r="N82" s="5">
        <v>71.606825999999998</v>
      </c>
      <c r="O82">
        <v>44916885.351846002</v>
      </c>
      <c r="P82" s="6">
        <v>4.4916885351846E-2</v>
      </c>
      <c r="Q82" s="8">
        <v>2.56</v>
      </c>
      <c r="R82" s="8">
        <v>4.0425478157608836</v>
      </c>
      <c r="S82" s="8">
        <v>0.1471369062</v>
      </c>
    </row>
    <row r="83" spans="1:19" x14ac:dyDescent="0.25">
      <c r="A83" t="s">
        <v>163</v>
      </c>
      <c r="B83" s="5">
        <v>1370.2449075537288</v>
      </c>
      <c r="C83" s="5">
        <v>24.19833946</v>
      </c>
      <c r="D83" s="5">
        <v>3.69</v>
      </c>
      <c r="E83" s="5">
        <v>58.308999999999997</v>
      </c>
      <c r="F83" s="5">
        <v>75.980003356933594</v>
      </c>
      <c r="G83" s="5">
        <v>22.854574461579698</v>
      </c>
      <c r="H83" s="5">
        <v>59.8</v>
      </c>
      <c r="I83" s="5">
        <v>301</v>
      </c>
      <c r="J83" s="5">
        <v>3.5</v>
      </c>
      <c r="K83" s="5">
        <v>82.757003780000005</v>
      </c>
      <c r="L83">
        <v>417</v>
      </c>
      <c r="M83">
        <v>27829930</v>
      </c>
      <c r="N83" s="5">
        <v>12.5922456</v>
      </c>
      <c r="O83">
        <v>350441313.59080797</v>
      </c>
      <c r="P83" s="7">
        <v>0.35044131359080799</v>
      </c>
      <c r="Q83" s="8">
        <v>9.01</v>
      </c>
      <c r="R83" s="8">
        <v>0.3253118625097034</v>
      </c>
      <c r="S83" s="8">
        <v>0.20451170000000002</v>
      </c>
    </row>
    <row r="84" spans="1:19" x14ac:dyDescent="0.25">
      <c r="A84" t="s">
        <v>113</v>
      </c>
      <c r="B84" s="5">
        <v>10582.818227472646</v>
      </c>
      <c r="C84" s="5">
        <v>51.782424929999998</v>
      </c>
      <c r="D84" s="5">
        <v>42.2</v>
      </c>
      <c r="E84" s="5">
        <v>62.625</v>
      </c>
      <c r="F84" s="5">
        <v>46.189998626708999</v>
      </c>
      <c r="G84" s="5">
        <v>6.2501509008353997</v>
      </c>
      <c r="H84" s="5">
        <v>32.6</v>
      </c>
      <c r="I84" s="5">
        <v>207</v>
      </c>
      <c r="J84" s="5">
        <v>6.8</v>
      </c>
      <c r="K84" s="5">
        <v>58.015998840000002</v>
      </c>
      <c r="L84">
        <v>14008</v>
      </c>
      <c r="M84">
        <v>2358044</v>
      </c>
      <c r="N84" s="5">
        <v>30.877509599999996</v>
      </c>
      <c r="O84">
        <v>72810526.247222394</v>
      </c>
      <c r="P84" s="6">
        <v>7.2810526247222396E-2</v>
      </c>
      <c r="Q84" s="8">
        <v>4.08</v>
      </c>
      <c r="R84" s="8">
        <v>1.7560842076810608</v>
      </c>
      <c r="S84" s="8">
        <v>9.710183E-2</v>
      </c>
    </row>
    <row r="85" spans="1:19" x14ac:dyDescent="0.25">
      <c r="A85" t="s">
        <v>146</v>
      </c>
      <c r="B85" s="5">
        <v>2925.5321456814663</v>
      </c>
      <c r="C85" s="5">
        <v>90.7</v>
      </c>
      <c r="D85" s="5">
        <v>27.62</v>
      </c>
      <c r="E85" s="5">
        <v>69.847999999999999</v>
      </c>
      <c r="F85" s="5">
        <v>79.599998474121094</v>
      </c>
      <c r="G85" s="5">
        <v>29.149198321287098</v>
      </c>
      <c r="H85" s="5">
        <v>28.5</v>
      </c>
      <c r="I85" s="5">
        <v>200</v>
      </c>
      <c r="J85" s="5">
        <v>4.9000000000000004</v>
      </c>
      <c r="K85" s="5">
        <v>82.767997739999998</v>
      </c>
      <c r="L85">
        <v>2205</v>
      </c>
      <c r="M85">
        <v>27263430</v>
      </c>
      <c r="N85" s="5">
        <v>6.1948835999999998</v>
      </c>
      <c r="O85">
        <v>168893775.38674799</v>
      </c>
      <c r="P85" s="7">
        <v>0.16889377538674799</v>
      </c>
      <c r="Q85" s="8">
        <v>10</v>
      </c>
      <c r="R85" s="8">
        <v>0.35892226554892531</v>
      </c>
      <c r="S85" s="8">
        <v>0.16639589999999999</v>
      </c>
    </row>
    <row r="86" spans="1:19" x14ac:dyDescent="0.25">
      <c r="A86" t="s">
        <v>24</v>
      </c>
      <c r="B86" s="5">
        <v>52288.415084135297</v>
      </c>
      <c r="C86" s="5">
        <v>100</v>
      </c>
      <c r="D86" s="5">
        <v>100</v>
      </c>
      <c r="E86" s="5">
        <v>81.861999999999995</v>
      </c>
      <c r="F86" s="5">
        <v>59.889999389648402</v>
      </c>
      <c r="G86" s="5">
        <v>1.76653203206948</v>
      </c>
      <c r="H86" s="5">
        <v>3.4</v>
      </c>
      <c r="I86" s="5">
        <v>6</v>
      </c>
      <c r="J86" s="5">
        <v>12.1</v>
      </c>
      <c r="K86" s="5">
        <v>58.020000459999999</v>
      </c>
      <c r="L86">
        <v>201065</v>
      </c>
      <c r="M86">
        <v>16981285</v>
      </c>
      <c r="N86">
        <v>210.7617588</v>
      </c>
      <c r="O86">
        <v>3579005493.2840581</v>
      </c>
      <c r="P86" s="6">
        <v>3.579005493284058</v>
      </c>
      <c r="Q86" s="8">
        <v>165</v>
      </c>
      <c r="R86" s="8">
        <v>9.6353110675504219</v>
      </c>
      <c r="S86" s="8">
        <v>12.13308</v>
      </c>
    </row>
    <row r="87" spans="1:19" x14ac:dyDescent="0.25">
      <c r="A87" t="s">
        <v>53</v>
      </c>
      <c r="B87" s="5">
        <v>39933.574443603313</v>
      </c>
      <c r="C87" s="5">
        <v>100</v>
      </c>
      <c r="D87" s="5">
        <v>100</v>
      </c>
      <c r="E87" s="5">
        <v>81.858999999999995</v>
      </c>
      <c r="F87" s="5">
        <v>65.809997558593807</v>
      </c>
      <c r="G87" s="5">
        <v>5.5697738065298799</v>
      </c>
      <c r="H87" s="5">
        <v>4.4000000000000004</v>
      </c>
      <c r="I87" s="5">
        <v>10</v>
      </c>
      <c r="J87" s="5">
        <v>12.5</v>
      </c>
      <c r="K87" s="5">
        <v>63.921001429999997</v>
      </c>
      <c r="L87">
        <v>302983</v>
      </c>
      <c r="M87">
        <v>4659265</v>
      </c>
      <c r="N87">
        <v>192.0100176</v>
      </c>
      <c r="O87">
        <v>894625554.65306401</v>
      </c>
      <c r="P87" s="6">
        <v>0.89462555465306404</v>
      </c>
      <c r="Q87" s="8">
        <v>34.200000000000003</v>
      </c>
      <c r="R87" s="8">
        <v>7.3263400347208538</v>
      </c>
      <c r="S87" s="8">
        <v>1.8176639999999999</v>
      </c>
    </row>
    <row r="88" spans="1:19" x14ac:dyDescent="0.25">
      <c r="A88" t="s">
        <v>128</v>
      </c>
      <c r="B88" s="5">
        <v>5618.0665457117966</v>
      </c>
      <c r="C88" s="5">
        <v>81.796798710000004</v>
      </c>
      <c r="D88" s="5">
        <v>52.3</v>
      </c>
      <c r="E88" s="5">
        <v>73.86</v>
      </c>
      <c r="F88" s="5">
        <v>63.869998931884801</v>
      </c>
      <c r="G88" s="5">
        <v>14.914755917646</v>
      </c>
      <c r="H88" s="5">
        <v>16</v>
      </c>
      <c r="I88" s="5">
        <v>100</v>
      </c>
      <c r="J88" s="5">
        <v>6.7</v>
      </c>
      <c r="K88" s="5">
        <v>50.049999239999998</v>
      </c>
      <c r="L88">
        <v>3307</v>
      </c>
      <c r="M88">
        <v>6303970</v>
      </c>
      <c r="N88" s="5">
        <v>16.664601599999997</v>
      </c>
      <c r="O88">
        <v>105053148.54835199</v>
      </c>
      <c r="P88" s="6">
        <v>0.10505314854835199</v>
      </c>
      <c r="Q88" s="8">
        <v>5.55</v>
      </c>
      <c r="R88" s="8">
        <v>0.86864832217055021</v>
      </c>
      <c r="S88" s="8">
        <v>0.17980452999999999</v>
      </c>
    </row>
    <row r="89" spans="1:19" x14ac:dyDescent="0.25">
      <c r="A89" t="s">
        <v>165</v>
      </c>
      <c r="B89" s="5">
        <v>1146.0104184533097</v>
      </c>
      <c r="C89" s="5">
        <v>16.217233660000002</v>
      </c>
      <c r="D89" s="5">
        <v>1.91</v>
      </c>
      <c r="E89" s="5">
        <v>61.137</v>
      </c>
      <c r="F89" s="5">
        <v>72.050003051757798</v>
      </c>
      <c r="G89" s="5">
        <v>35.425731715564503</v>
      </c>
      <c r="H89" s="5">
        <v>50.5</v>
      </c>
      <c r="I89" s="5">
        <v>530</v>
      </c>
      <c r="J89" s="5">
        <v>1.9</v>
      </c>
      <c r="K89" s="5">
        <v>67.51499939</v>
      </c>
      <c r="L89">
        <v>911</v>
      </c>
      <c r="M89">
        <v>20788789</v>
      </c>
      <c r="N89" s="5">
        <v>1.7010396000000001</v>
      </c>
      <c r="O89">
        <v>35362553.325044401</v>
      </c>
      <c r="P89" s="7">
        <v>3.5362553325044399E-2</v>
      </c>
      <c r="Q89" s="8">
        <v>4.8</v>
      </c>
      <c r="R89" s="8">
        <v>0.22942633665217649</v>
      </c>
      <c r="S89" s="8">
        <v>9.5096359899999997E-2</v>
      </c>
    </row>
    <row r="90" spans="1:19" x14ac:dyDescent="0.25">
      <c r="A90" t="s">
        <v>129</v>
      </c>
      <c r="B90" s="5">
        <v>5159.5804444501373</v>
      </c>
      <c r="C90" s="5">
        <v>59.3</v>
      </c>
      <c r="D90" s="5">
        <v>4.91</v>
      </c>
      <c r="E90" s="5">
        <v>53.540999999999997</v>
      </c>
      <c r="F90" s="5">
        <v>49.439998626708999</v>
      </c>
      <c r="G90" s="5">
        <v>20.983109707083901</v>
      </c>
      <c r="H90" s="5">
        <v>78.5</v>
      </c>
      <c r="I90" s="5">
        <v>925</v>
      </c>
      <c r="J90" s="5">
        <v>6.2</v>
      </c>
      <c r="K90" s="5">
        <v>50.326000209999997</v>
      </c>
      <c r="L90">
        <v>1965</v>
      </c>
      <c r="M90">
        <v>185960244</v>
      </c>
      <c r="N90" s="5">
        <v>9.8124407999999992</v>
      </c>
      <c r="O90">
        <v>1824723885.4035552</v>
      </c>
      <c r="P90" s="7">
        <v>1.8247238854035552</v>
      </c>
      <c r="Q90" s="8">
        <v>118</v>
      </c>
      <c r="R90" s="8">
        <v>0.62544082977807325</v>
      </c>
      <c r="S90" s="8">
        <v>4.6427772999999997</v>
      </c>
    </row>
    <row r="91" spans="1:19" x14ac:dyDescent="0.25">
      <c r="A91" t="s">
        <v>12</v>
      </c>
      <c r="B91" s="5">
        <v>58939.912613309258</v>
      </c>
      <c r="C91" s="5">
        <v>100</v>
      </c>
      <c r="D91" s="5">
        <v>100</v>
      </c>
      <c r="E91" s="5">
        <v>82.028999999999996</v>
      </c>
      <c r="F91" s="5">
        <v>61.360000610351598</v>
      </c>
      <c r="G91" s="5">
        <v>2.09231450531091</v>
      </c>
      <c r="H91" s="5">
        <v>2.1</v>
      </c>
      <c r="I91" s="5">
        <v>3</v>
      </c>
      <c r="J91" s="5">
        <v>12.6</v>
      </c>
      <c r="K91" s="5">
        <v>60.882999419999997</v>
      </c>
      <c r="L91">
        <v>305485</v>
      </c>
      <c r="M91">
        <v>5250950</v>
      </c>
      <c r="N91">
        <v>364.54701239999997</v>
      </c>
      <c r="O91">
        <v>1914218134.7617798</v>
      </c>
      <c r="P91" s="6">
        <v>1.9142181347617797</v>
      </c>
      <c r="Q91" s="8">
        <v>44.8</v>
      </c>
      <c r="R91" s="8">
        <v>8.5551840882742223</v>
      </c>
      <c r="S91" s="8">
        <v>4.0005490000000004</v>
      </c>
    </row>
    <row r="92" spans="1:19" x14ac:dyDescent="0.25">
      <c r="A92" t="s">
        <v>66</v>
      </c>
      <c r="B92" s="5">
        <v>33800.29205250604</v>
      </c>
      <c r="C92" s="5">
        <v>100</v>
      </c>
      <c r="D92" s="5">
        <v>95.22</v>
      </c>
      <c r="E92" s="5">
        <v>77.141999999999996</v>
      </c>
      <c r="F92" s="5">
        <v>68.650001525878906</v>
      </c>
      <c r="G92" s="5">
        <v>2.2779405452927199</v>
      </c>
      <c r="H92" s="5">
        <v>9.6999999999999993</v>
      </c>
      <c r="I92" s="5">
        <v>19</v>
      </c>
      <c r="J92" s="5">
        <v>9.5</v>
      </c>
      <c r="K92" s="5">
        <v>30.263999940000001</v>
      </c>
      <c r="L92">
        <v>33731</v>
      </c>
      <c r="M92">
        <v>4479217</v>
      </c>
      <c r="N92" s="5">
        <v>270.11437919999997</v>
      </c>
      <c r="O92">
        <v>1209900919.2570863</v>
      </c>
      <c r="P92" s="6">
        <v>1.2099009192570862</v>
      </c>
      <c r="Q92" s="8">
        <v>65.400000000000006</v>
      </c>
      <c r="R92" s="8">
        <v>14.870125145518045</v>
      </c>
      <c r="S92" s="8">
        <v>1.1807132199999999</v>
      </c>
    </row>
    <row r="93" spans="1:19" x14ac:dyDescent="0.25">
      <c r="A93" t="s">
        <v>135</v>
      </c>
      <c r="B93" s="5">
        <v>4733.5461015077353</v>
      </c>
      <c r="C93" s="5">
        <v>99.147438050000005</v>
      </c>
      <c r="D93" s="5">
        <v>43.32</v>
      </c>
      <c r="E93" s="5">
        <v>66.77</v>
      </c>
      <c r="F93" s="5">
        <v>50.830001831054702</v>
      </c>
      <c r="G93" s="5">
        <v>23.2151987886214</v>
      </c>
      <c r="H93" s="5">
        <v>60.5</v>
      </c>
      <c r="I93" s="5">
        <v>143</v>
      </c>
      <c r="J93" s="5">
        <v>5.2</v>
      </c>
      <c r="K93" s="5">
        <v>24.729999540000001</v>
      </c>
      <c r="L93">
        <v>4995</v>
      </c>
      <c r="M93">
        <v>203631356</v>
      </c>
      <c r="N93" s="5">
        <v>15.6503736</v>
      </c>
      <c r="O93">
        <v>3186906798.0746017</v>
      </c>
      <c r="P93" s="6">
        <v>3.1869067980746015</v>
      </c>
      <c r="Q93" s="8">
        <v>212</v>
      </c>
      <c r="R93" s="8">
        <v>0.992858685936168</v>
      </c>
      <c r="S93" s="8">
        <v>5.5970719999999998</v>
      </c>
    </row>
    <row r="94" spans="1:19" x14ac:dyDescent="0.25">
      <c r="A94" t="s">
        <v>73</v>
      </c>
      <c r="B94" s="5">
        <v>27902.768126677915</v>
      </c>
      <c r="C94" s="5">
        <v>93.417800900000003</v>
      </c>
      <c r="D94" s="5">
        <v>89.01</v>
      </c>
      <c r="E94" s="5">
        <v>77.963999999999999</v>
      </c>
      <c r="F94" s="5">
        <v>63.209999084472699</v>
      </c>
      <c r="G94" s="5">
        <v>2.6003450318351402</v>
      </c>
      <c r="H94" s="5">
        <v>14.1</v>
      </c>
      <c r="I94" s="5">
        <v>55</v>
      </c>
      <c r="J94" s="5">
        <v>10</v>
      </c>
      <c r="K94" s="5">
        <v>52.777999880000003</v>
      </c>
      <c r="L94">
        <v>22493</v>
      </c>
      <c r="M94">
        <v>4037073</v>
      </c>
      <c r="N94" s="5">
        <v>110.53457639999999</v>
      </c>
      <c r="O94">
        <v>446236153.95087719</v>
      </c>
      <c r="P94" s="6">
        <v>0.44623615395087718</v>
      </c>
      <c r="Q94" s="8">
        <v>10.4</v>
      </c>
      <c r="R94" s="8">
        <v>2.5829922872843762</v>
      </c>
      <c r="S94" s="8">
        <v>0.32625880000000002</v>
      </c>
    </row>
    <row r="95" spans="1:19" x14ac:dyDescent="0.25">
      <c r="A95" t="s">
        <v>136</v>
      </c>
      <c r="B95" s="5">
        <v>3851.2649265068417</v>
      </c>
      <c r="C95" s="5">
        <v>22.932153700000001</v>
      </c>
      <c r="D95" s="5">
        <v>13.43</v>
      </c>
      <c r="E95" s="5">
        <v>63.744</v>
      </c>
      <c r="F95" s="5">
        <v>45.930000305175803</v>
      </c>
      <c r="G95" s="5">
        <v>17.866340435567999</v>
      </c>
      <c r="H95" s="5">
        <v>38.799999999999997</v>
      </c>
      <c r="I95" s="5">
        <v>148</v>
      </c>
      <c r="J95" s="5">
        <v>4.5999999999999996</v>
      </c>
      <c r="K95" s="5">
        <v>69.032997129999998</v>
      </c>
      <c r="L95">
        <v>7956</v>
      </c>
      <c r="M95">
        <v>8271766</v>
      </c>
      <c r="N95" s="5">
        <v>11.703474</v>
      </c>
      <c r="O95">
        <v>96808398.315083995</v>
      </c>
      <c r="P95" s="7">
        <v>9.6808398315083991E-2</v>
      </c>
      <c r="Q95" s="8">
        <v>6.98</v>
      </c>
      <c r="R95" s="8">
        <v>0.7843422806785707</v>
      </c>
      <c r="S95" s="8">
        <v>0.1855975</v>
      </c>
    </row>
    <row r="96" spans="1:19" x14ac:dyDescent="0.25">
      <c r="A96" t="s">
        <v>105</v>
      </c>
      <c r="B96" s="5">
        <v>13024.149893155209</v>
      </c>
      <c r="C96" s="5">
        <v>98.4</v>
      </c>
      <c r="D96" s="5">
        <v>66.22</v>
      </c>
      <c r="E96" s="5">
        <v>73.835999999999999</v>
      </c>
      <c r="F96" s="5">
        <v>66.680000305175795</v>
      </c>
      <c r="G96" s="5">
        <v>10.7512806630683</v>
      </c>
      <c r="H96" s="5">
        <v>18.3</v>
      </c>
      <c r="I96" s="5">
        <v>130</v>
      </c>
      <c r="J96" s="5">
        <v>8.4</v>
      </c>
      <c r="K96" s="5">
        <v>56.273998259999999</v>
      </c>
      <c r="L96">
        <v>10283</v>
      </c>
      <c r="M96">
        <v>6777878</v>
      </c>
      <c r="N96" s="5">
        <v>114.4815732</v>
      </c>
      <c r="O96">
        <v>775942136.39766955</v>
      </c>
      <c r="P96" s="6">
        <v>0.77594213639766951</v>
      </c>
      <c r="Q96" s="8">
        <v>7.38</v>
      </c>
      <c r="R96" s="8">
        <v>1.1776677805574072</v>
      </c>
      <c r="S96" s="8">
        <v>0.18878239999999999</v>
      </c>
    </row>
    <row r="97" spans="1:19" x14ac:dyDescent="0.25">
      <c r="A97" t="s">
        <v>106</v>
      </c>
      <c r="B97" s="5">
        <v>11933.600326378373</v>
      </c>
      <c r="C97" s="5">
        <v>94.851745609999995</v>
      </c>
      <c r="D97" s="5">
        <v>75.06</v>
      </c>
      <c r="E97" s="5">
        <v>76.043999999999997</v>
      </c>
      <c r="F97" s="5">
        <v>72.889999389648395</v>
      </c>
      <c r="G97" s="5">
        <v>6.9350346165010501</v>
      </c>
      <c r="H97" s="5">
        <v>11.6</v>
      </c>
      <c r="I97" s="5">
        <v>91</v>
      </c>
      <c r="J97" s="5">
        <v>9.1999999999999993</v>
      </c>
      <c r="K97" s="5">
        <v>68.513000489999996</v>
      </c>
      <c r="L97">
        <v>25392</v>
      </c>
      <c r="M97">
        <v>30926036</v>
      </c>
      <c r="N97" s="5">
        <v>35.092947599999995</v>
      </c>
      <c r="O97">
        <v>1085285760.8237135</v>
      </c>
      <c r="P97" s="6">
        <v>1.0852857608237136</v>
      </c>
      <c r="Q97" s="8">
        <v>55.3</v>
      </c>
      <c r="R97" s="8">
        <v>1.7762630611545851</v>
      </c>
      <c r="S97" s="8">
        <v>2.2339625399999998</v>
      </c>
    </row>
    <row r="98" spans="1:19" x14ac:dyDescent="0.25">
      <c r="A98" t="s">
        <v>119</v>
      </c>
      <c r="B98" s="5">
        <v>7614.7731934883977</v>
      </c>
      <c r="C98" s="5">
        <v>90.981613159999995</v>
      </c>
      <c r="D98" s="5">
        <v>43.22</v>
      </c>
      <c r="E98" s="5">
        <v>70.802000000000007</v>
      </c>
      <c r="F98" s="5">
        <v>60.560001373291001</v>
      </c>
      <c r="G98" s="5">
        <v>10.205125532561601</v>
      </c>
      <c r="H98" s="5">
        <v>23.1</v>
      </c>
      <c r="I98" s="5">
        <v>124</v>
      </c>
      <c r="J98" s="5">
        <v>9.3000000000000007</v>
      </c>
      <c r="K98" s="5">
        <v>49.395000459999999</v>
      </c>
      <c r="L98">
        <v>10228</v>
      </c>
      <c r="M98">
        <v>103663812</v>
      </c>
      <c r="N98" s="5">
        <v>16.7351724</v>
      </c>
      <c r="O98">
        <v>1734831765.4611888</v>
      </c>
      <c r="P98" s="6">
        <v>1.7348317654611889</v>
      </c>
      <c r="Q98" s="8">
        <v>125</v>
      </c>
      <c r="R98" s="8">
        <v>1.1918920219820741</v>
      </c>
      <c r="S98" s="8">
        <v>3.5199975000000001</v>
      </c>
    </row>
    <row r="99" spans="1:19" x14ac:dyDescent="0.25">
      <c r="A99" t="s">
        <v>68</v>
      </c>
      <c r="B99" s="5">
        <v>28165.836552913333</v>
      </c>
      <c r="C99" s="5">
        <v>100</v>
      </c>
      <c r="D99" s="5">
        <v>100</v>
      </c>
      <c r="E99" s="5">
        <v>78.11</v>
      </c>
      <c r="F99" s="5">
        <v>53.299999237060497</v>
      </c>
      <c r="G99" s="5">
        <v>2.5372326182044702</v>
      </c>
      <c r="H99" s="5">
        <v>4</v>
      </c>
      <c r="I99" s="5">
        <v>2</v>
      </c>
      <c r="J99" s="5">
        <v>12.2</v>
      </c>
      <c r="K99" s="5">
        <v>49.020000459999999</v>
      </c>
      <c r="L99">
        <v>23800</v>
      </c>
      <c r="M99">
        <v>37989218</v>
      </c>
      <c r="N99" s="5">
        <v>109.26293399999999</v>
      </c>
      <c r="O99">
        <v>4150813419.0456114</v>
      </c>
      <c r="P99" s="6">
        <v>4.150813419045611</v>
      </c>
      <c r="Q99" s="8">
        <v>324</v>
      </c>
      <c r="R99" s="8">
        <v>8.4085718850367588</v>
      </c>
      <c r="S99" s="8">
        <v>27.95899</v>
      </c>
    </row>
    <row r="100" spans="1:19" x14ac:dyDescent="0.25">
      <c r="A100" t="s">
        <v>64</v>
      </c>
      <c r="B100" s="5">
        <v>31607.754243173284</v>
      </c>
      <c r="C100" s="5">
        <v>100</v>
      </c>
      <c r="D100" s="5">
        <v>100</v>
      </c>
      <c r="E100" s="5">
        <v>81.444000000000003</v>
      </c>
      <c r="F100" s="5">
        <v>52.040000915527301</v>
      </c>
      <c r="G100" s="5">
        <v>2.0658109841722099</v>
      </c>
      <c r="H100" s="5">
        <v>3</v>
      </c>
      <c r="I100" s="5">
        <v>9</v>
      </c>
      <c r="J100" s="5">
        <v>9.1999999999999993</v>
      </c>
      <c r="K100" s="5">
        <v>53.575000760000002</v>
      </c>
      <c r="L100">
        <v>83481</v>
      </c>
      <c r="M100">
        <v>10325540</v>
      </c>
      <c r="N100" s="5">
        <v>104.87700359999999</v>
      </c>
      <c r="O100">
        <v>1082911695.7519441</v>
      </c>
      <c r="P100" s="6">
        <v>1.082911695751944</v>
      </c>
      <c r="Q100" s="8">
        <v>50.4</v>
      </c>
      <c r="R100" s="8">
        <v>4.877694236510683</v>
      </c>
      <c r="S100" s="8">
        <v>2.8608587999999999</v>
      </c>
    </row>
    <row r="101" spans="1:19" x14ac:dyDescent="0.25">
      <c r="A101" t="s">
        <v>4</v>
      </c>
      <c r="B101" s="5">
        <v>84998.467924894838</v>
      </c>
      <c r="C101" s="5">
        <v>100</v>
      </c>
      <c r="D101" s="5">
        <v>98.49</v>
      </c>
      <c r="E101" s="5">
        <v>79.867999999999995</v>
      </c>
      <c r="F101" s="5">
        <v>87.169998168945298</v>
      </c>
      <c r="G101" s="5">
        <v>0.18387226607971999</v>
      </c>
      <c r="H101" s="5">
        <v>6.4</v>
      </c>
      <c r="I101" s="5">
        <v>9</v>
      </c>
      <c r="J101" s="5">
        <v>9.8000000000000007</v>
      </c>
      <c r="K101" s="5">
        <v>58.373001100000003</v>
      </c>
      <c r="L101">
        <v>102679</v>
      </c>
      <c r="M101">
        <v>2654379</v>
      </c>
      <c r="N101">
        <v>751.85658360000002</v>
      </c>
      <c r="O101">
        <v>1995712326.5195844</v>
      </c>
      <c r="P101" s="6">
        <v>1.9957123265195844</v>
      </c>
      <c r="Q101" s="8">
        <v>117</v>
      </c>
      <c r="R101" s="8">
        <v>45.083664878091071</v>
      </c>
      <c r="S101" s="8">
        <v>2.3655400000000002</v>
      </c>
    </row>
    <row r="102" spans="1:19" x14ac:dyDescent="0.25">
      <c r="A102" t="s">
        <v>76</v>
      </c>
      <c r="B102" s="5">
        <v>23912.507604068127</v>
      </c>
      <c r="C102" s="5">
        <v>100</v>
      </c>
      <c r="D102" s="5">
        <v>85.88</v>
      </c>
      <c r="E102" s="5">
        <v>75.644000000000005</v>
      </c>
      <c r="F102" s="5">
        <v>50.549999237060497</v>
      </c>
      <c r="G102" s="5">
        <v>4.0696128147292097</v>
      </c>
      <c r="H102" s="5">
        <v>7.1</v>
      </c>
      <c r="I102" s="5">
        <v>21</v>
      </c>
      <c r="J102" s="5">
        <v>11</v>
      </c>
      <c r="K102" s="5">
        <v>44.476001740000001</v>
      </c>
      <c r="L102">
        <v>15393</v>
      </c>
      <c r="M102">
        <v>19796280</v>
      </c>
      <c r="N102" s="5">
        <v>68.6254536</v>
      </c>
      <c r="O102">
        <v>1358528694.592608</v>
      </c>
      <c r="P102" s="6">
        <v>1.3585286945926081</v>
      </c>
      <c r="Q102" s="8">
        <v>77</v>
      </c>
      <c r="R102" s="8">
        <v>3.8893171066309322</v>
      </c>
      <c r="S102" s="8">
        <v>8.7636959999999995</v>
      </c>
    </row>
    <row r="103" spans="1:19" x14ac:dyDescent="0.25">
      <c r="A103" t="s">
        <v>77</v>
      </c>
      <c r="B103" s="5">
        <v>24128.0859375</v>
      </c>
      <c r="C103" s="5">
        <v>100</v>
      </c>
      <c r="D103" s="5">
        <v>98.25</v>
      </c>
      <c r="E103" s="5">
        <v>71.834999999999994</v>
      </c>
      <c r="F103" s="5">
        <v>59.279998779296903</v>
      </c>
      <c r="G103" s="5">
        <v>3.8402172845995102</v>
      </c>
      <c r="H103" s="5">
        <v>6.5</v>
      </c>
      <c r="I103" s="5">
        <v>18</v>
      </c>
      <c r="J103" s="5">
        <v>12</v>
      </c>
      <c r="K103" s="5">
        <v>56.909000399999996</v>
      </c>
      <c r="L103">
        <v>14929</v>
      </c>
      <c r="M103">
        <v>145275374</v>
      </c>
      <c r="N103" s="5">
        <v>197.966646</v>
      </c>
      <c r="O103">
        <v>28759678537.175602</v>
      </c>
      <c r="P103" s="6">
        <v>28.759678537175603</v>
      </c>
      <c r="Q103" s="8">
        <v>1620</v>
      </c>
      <c r="R103" s="8">
        <v>11.164009834472742</v>
      </c>
      <c r="S103" s="8">
        <v>123.05473120000001</v>
      </c>
    </row>
    <row r="104" spans="1:19" x14ac:dyDescent="0.25">
      <c r="A104" t="s">
        <v>158</v>
      </c>
      <c r="B104" s="5">
        <v>1841.1079892195389</v>
      </c>
      <c r="C104" s="5">
        <v>29.37</v>
      </c>
      <c r="D104" s="5">
        <v>0.56999999999999995</v>
      </c>
      <c r="E104" s="5">
        <v>67.930000000000007</v>
      </c>
      <c r="F104" s="5">
        <v>82.889999389648395</v>
      </c>
      <c r="G104" s="5">
        <v>25.146408511366701</v>
      </c>
      <c r="H104" s="5">
        <v>29.6</v>
      </c>
      <c r="I104" s="5">
        <v>260</v>
      </c>
      <c r="J104" s="5">
        <v>4.0999999999999996</v>
      </c>
      <c r="K104" s="5">
        <v>86.053001399999999</v>
      </c>
      <c r="L104">
        <v>726</v>
      </c>
      <c r="M104">
        <v>11668829</v>
      </c>
      <c r="N104" s="5">
        <v>1.5310440000000001</v>
      </c>
      <c r="O104">
        <v>17865490.627475999</v>
      </c>
      <c r="P104" s="7">
        <v>1.7865490627475999E-2</v>
      </c>
      <c r="Q104" s="8">
        <v>1.07</v>
      </c>
      <c r="R104" s="8">
        <v>8.9683076769887141E-2</v>
      </c>
      <c r="S104" s="8">
        <v>2.98263E-2</v>
      </c>
    </row>
    <row r="105" spans="1:19" x14ac:dyDescent="0.25">
      <c r="A105" t="s">
        <v>126</v>
      </c>
      <c r="B105" s="5">
        <v>6098.9661163440114</v>
      </c>
      <c r="C105" s="5">
        <v>100</v>
      </c>
      <c r="D105" s="5">
        <v>32.29</v>
      </c>
      <c r="E105" s="5">
        <v>72.894999999999996</v>
      </c>
      <c r="F105" s="5">
        <v>40.2700004577637</v>
      </c>
      <c r="G105" s="5">
        <v>9.1247663964269492</v>
      </c>
      <c r="H105" s="5">
        <v>14.1</v>
      </c>
      <c r="I105" s="5">
        <v>44</v>
      </c>
      <c r="J105" s="5">
        <v>10.3</v>
      </c>
      <c r="K105" s="5">
        <v>23.799999239999998</v>
      </c>
      <c r="L105">
        <v>22098</v>
      </c>
      <c r="M105">
        <v>194540</v>
      </c>
      <c r="N105" s="5">
        <v>28.411984799999999</v>
      </c>
      <c r="O105">
        <v>5527267.522992</v>
      </c>
      <c r="P105" s="6">
        <v>5.5272675229920002E-3</v>
      </c>
      <c r="Q105" s="8">
        <v>0.247</v>
      </c>
      <c r="R105" s="8">
        <v>1.2016014866777909</v>
      </c>
      <c r="S105" s="8">
        <v>7.6419899999999995E-3</v>
      </c>
    </row>
    <row r="106" spans="1:19" x14ac:dyDescent="0.25">
      <c r="A106" t="s">
        <v>138</v>
      </c>
      <c r="B106" s="5">
        <v>3862.7080404401954</v>
      </c>
      <c r="C106" s="5">
        <v>65.440483090000001</v>
      </c>
      <c r="D106" s="5">
        <v>16.809999999999999</v>
      </c>
      <c r="E106" s="5">
        <v>69.67</v>
      </c>
      <c r="F106" s="5">
        <v>50.759998321533203</v>
      </c>
      <c r="G106" s="5">
        <v>11.674356297460699</v>
      </c>
      <c r="H106" s="5">
        <v>25.8</v>
      </c>
      <c r="I106" s="5">
        <v>130</v>
      </c>
      <c r="J106" s="5">
        <v>6</v>
      </c>
      <c r="K106" s="5">
        <v>41.328998570000003</v>
      </c>
      <c r="L106">
        <v>2586</v>
      </c>
      <c r="M106">
        <v>203221</v>
      </c>
      <c r="N106" s="5">
        <v>11.0611692</v>
      </c>
      <c r="O106">
        <v>2247861.8659931999</v>
      </c>
      <c r="P106" s="6">
        <v>2.2478618659931998E-3</v>
      </c>
      <c r="Q106" s="8">
        <v>0.122</v>
      </c>
      <c r="R106" s="8">
        <v>0.59616888193901485</v>
      </c>
      <c r="S106" s="8">
        <v>3.3587999999999999E-3</v>
      </c>
    </row>
    <row r="107" spans="1:19" x14ac:dyDescent="0.25">
      <c r="A107" t="s">
        <v>34</v>
      </c>
      <c r="B107" s="5">
        <v>44160.288008130352</v>
      </c>
      <c r="C107" s="5">
        <v>100</v>
      </c>
      <c r="D107" s="5">
        <v>95.96</v>
      </c>
      <c r="E107" s="5">
        <v>74.760999999999996</v>
      </c>
      <c r="F107" s="5">
        <v>53.139999389648402</v>
      </c>
      <c r="G107" s="5">
        <v>2.6856321095323099</v>
      </c>
      <c r="H107" s="5">
        <v>6.7</v>
      </c>
      <c r="I107" s="5">
        <v>17</v>
      </c>
      <c r="J107" s="5">
        <v>9.5</v>
      </c>
      <c r="K107" s="5">
        <v>22.200000760000002</v>
      </c>
      <c r="L107">
        <v>34099</v>
      </c>
      <c r="M107">
        <v>32443443</v>
      </c>
      <c r="N107" s="5">
        <v>338.34124079999998</v>
      </c>
      <c r="O107">
        <v>10976954760.444075</v>
      </c>
      <c r="P107" s="6">
        <v>10.976954760444075</v>
      </c>
      <c r="Q107" s="8">
        <v>511</v>
      </c>
      <c r="R107" s="8">
        <v>15.291951178755069</v>
      </c>
      <c r="S107" s="8">
        <v>13.7311221</v>
      </c>
    </row>
    <row r="108" spans="1:19" x14ac:dyDescent="0.25">
      <c r="A108" t="s">
        <v>147</v>
      </c>
      <c r="B108" s="5">
        <v>3126.4318847411287</v>
      </c>
      <c r="C108" s="5">
        <v>64.5</v>
      </c>
      <c r="D108" s="5">
        <v>31.65</v>
      </c>
      <c r="E108" s="5">
        <v>67.078000000000003</v>
      </c>
      <c r="F108" s="5">
        <v>42.619998931884801</v>
      </c>
      <c r="G108" s="5">
        <v>14.4140203888971</v>
      </c>
      <c r="H108" s="5">
        <v>35.4</v>
      </c>
      <c r="I108" s="5">
        <v>330</v>
      </c>
      <c r="J108" s="5">
        <v>2.9</v>
      </c>
      <c r="K108" s="5">
        <v>45.166999820000001</v>
      </c>
      <c r="L108">
        <v>2485</v>
      </c>
      <c r="M108">
        <v>14993514</v>
      </c>
      <c r="N108" s="5">
        <v>8.2340675999999995</v>
      </c>
      <c r="O108">
        <v>123457607.83754639</v>
      </c>
      <c r="P108" s="6">
        <v>0.12345760783754639</v>
      </c>
      <c r="Q108" s="8">
        <v>10.199999999999999</v>
      </c>
      <c r="R108" s="8">
        <v>0.69146185611682076</v>
      </c>
      <c r="S108" s="8">
        <v>0.24986</v>
      </c>
    </row>
    <row r="109" spans="1:19" x14ac:dyDescent="0.25">
      <c r="A109" t="s">
        <v>92</v>
      </c>
      <c r="B109" s="5">
        <v>15863.187704097454</v>
      </c>
      <c r="C109" s="5">
        <v>100</v>
      </c>
      <c r="D109" s="5">
        <v>76.41</v>
      </c>
      <c r="E109" s="5">
        <v>75.504999999999995</v>
      </c>
      <c r="F109" s="5">
        <v>45.610000610351598</v>
      </c>
      <c r="G109" s="5">
        <v>6.8111512676836901</v>
      </c>
      <c r="H109" s="5">
        <v>5.2</v>
      </c>
      <c r="I109" s="5">
        <v>12</v>
      </c>
      <c r="J109" s="5">
        <v>11.1</v>
      </c>
      <c r="K109" s="5">
        <v>46.138000490000003</v>
      </c>
      <c r="L109">
        <v>7440</v>
      </c>
      <c r="M109">
        <v>8853963</v>
      </c>
      <c r="N109" s="5">
        <v>77.336863199999996</v>
      </c>
      <c r="O109">
        <v>684737725.30886161</v>
      </c>
      <c r="P109" s="6">
        <v>0.68473772530886157</v>
      </c>
      <c r="Q109" s="8">
        <v>55.2</v>
      </c>
      <c r="R109" s="8">
        <v>7.366592609279131</v>
      </c>
      <c r="S109" s="8">
        <v>3.0547528799999997</v>
      </c>
    </row>
    <row r="110" spans="1:19" x14ac:dyDescent="0.25">
      <c r="A110" t="s">
        <v>162</v>
      </c>
      <c r="B110" s="5">
        <v>1561.4503800210423</v>
      </c>
      <c r="C110" s="5">
        <v>20.3</v>
      </c>
      <c r="D110" s="5">
        <v>0.99</v>
      </c>
      <c r="E110" s="5">
        <v>53.444000000000003</v>
      </c>
      <c r="F110" s="5">
        <v>55.439998626708999</v>
      </c>
      <c r="G110" s="5">
        <v>58.208741327620302</v>
      </c>
      <c r="H110" s="5">
        <v>88.6</v>
      </c>
      <c r="I110" s="5">
        <v>1120</v>
      </c>
      <c r="J110" s="5">
        <v>3.4</v>
      </c>
      <c r="K110" s="5">
        <v>57.298000340000002</v>
      </c>
      <c r="L110">
        <v>526</v>
      </c>
      <c r="M110">
        <v>7328846</v>
      </c>
      <c r="N110" s="5">
        <v>2.2602707999999998</v>
      </c>
      <c r="O110">
        <v>16565176.611496799</v>
      </c>
      <c r="P110" s="7">
        <v>1.6565176611496799E-2</v>
      </c>
      <c r="Q110" s="8">
        <v>0.96299999999999997</v>
      </c>
      <c r="R110" s="8">
        <v>0.12850420834602139</v>
      </c>
      <c r="S110" s="8">
        <v>3.9237899999999999E-2</v>
      </c>
    </row>
    <row r="111" spans="1:19" x14ac:dyDescent="0.25">
      <c r="A111" t="s">
        <v>2</v>
      </c>
      <c r="B111" s="5">
        <v>89436.59811213988</v>
      </c>
      <c r="C111" s="5">
        <v>100</v>
      </c>
      <c r="D111" s="5">
        <v>100</v>
      </c>
      <c r="E111" s="5">
        <v>83.082999999999998</v>
      </c>
      <c r="F111" s="5">
        <v>68.190002441406307</v>
      </c>
      <c r="G111" s="5">
        <v>3.1620682652375602E-2</v>
      </c>
      <c r="H111" s="5">
        <v>2.2000000000000002</v>
      </c>
      <c r="I111" s="5">
        <v>8</v>
      </c>
      <c r="J111" s="5">
        <v>11.5</v>
      </c>
      <c r="K111" s="5">
        <v>60.629001619999997</v>
      </c>
      <c r="L111">
        <v>265396</v>
      </c>
      <c r="M111">
        <v>5653625</v>
      </c>
      <c r="N111">
        <v>615.19483079999998</v>
      </c>
      <c r="O111">
        <v>3478080875.2816501</v>
      </c>
      <c r="P111" s="6">
        <v>3.4780808752816501</v>
      </c>
      <c r="Q111" s="8">
        <v>56.1</v>
      </c>
      <c r="R111" s="8">
        <v>9.8215386166791792</v>
      </c>
      <c r="S111" s="8">
        <v>1.629896</v>
      </c>
    </row>
    <row r="112" spans="1:19" x14ac:dyDescent="0.25">
      <c r="A112" t="s">
        <v>62</v>
      </c>
      <c r="B112" s="5">
        <v>33936.044063717469</v>
      </c>
      <c r="C112" s="5">
        <v>100</v>
      </c>
      <c r="D112" s="5">
        <v>96.17</v>
      </c>
      <c r="E112" s="5">
        <v>80.852000000000004</v>
      </c>
      <c r="F112" s="5">
        <v>52.189998626708999</v>
      </c>
      <c r="G112" s="5">
        <v>1.98017135976102</v>
      </c>
      <c r="H112" s="5">
        <v>1.9</v>
      </c>
      <c r="I112" s="5">
        <v>7</v>
      </c>
      <c r="J112" s="5">
        <v>12.3</v>
      </c>
      <c r="K112" s="5">
        <v>52.073001859999998</v>
      </c>
      <c r="L112">
        <v>58258</v>
      </c>
      <c r="M112">
        <v>2074205</v>
      </c>
      <c r="N112" s="5">
        <v>136.6144056</v>
      </c>
      <c r="O112">
        <v>283366283.167548</v>
      </c>
      <c r="P112" s="6">
        <v>0.28336628316754803</v>
      </c>
      <c r="Q112" s="8">
        <v>14.5</v>
      </c>
      <c r="R112" s="8">
        <v>6.9377326532760453</v>
      </c>
      <c r="S112" s="8">
        <v>0.88885359199999991</v>
      </c>
    </row>
    <row r="113" spans="1:19" x14ac:dyDescent="0.25">
      <c r="A113" t="s">
        <v>102</v>
      </c>
      <c r="B113" s="5">
        <v>13696.163567437421</v>
      </c>
      <c r="C113" s="5">
        <v>84.2</v>
      </c>
      <c r="D113" s="5">
        <v>84.75</v>
      </c>
      <c r="E113" s="5">
        <v>63.152999999999999</v>
      </c>
      <c r="F113" s="5">
        <v>40.790000915527301</v>
      </c>
      <c r="G113" s="5">
        <v>2.22405748028245</v>
      </c>
      <c r="H113" s="5">
        <v>28.2</v>
      </c>
      <c r="I113" s="5">
        <v>122</v>
      </c>
      <c r="J113" s="5">
        <v>10.1</v>
      </c>
      <c r="K113" s="5">
        <v>47.786998750000002</v>
      </c>
      <c r="L113">
        <v>19323</v>
      </c>
      <c r="M113">
        <v>56207649</v>
      </c>
      <c r="N113" s="5">
        <v>94.252107600000002</v>
      </c>
      <c r="O113">
        <v>5297689381.4910326</v>
      </c>
      <c r="P113" s="6">
        <v>5.2976893814910326</v>
      </c>
      <c r="Q113" s="8">
        <v>456</v>
      </c>
      <c r="R113" s="8">
        <v>8.0819148863767847</v>
      </c>
      <c r="S113" s="8">
        <v>20.455007899999998</v>
      </c>
    </row>
    <row r="114" spans="1:19" x14ac:dyDescent="0.25">
      <c r="A114" t="s">
        <v>57</v>
      </c>
      <c r="B114" s="5">
        <v>37286.213432648845</v>
      </c>
      <c r="C114" s="5">
        <v>100</v>
      </c>
      <c r="D114" s="5">
        <v>100</v>
      </c>
      <c r="E114" s="5">
        <v>83.144999999999996</v>
      </c>
      <c r="F114" s="5">
        <v>46.860000610351598</v>
      </c>
      <c r="G114" s="5">
        <v>2.8257200316023798</v>
      </c>
      <c r="H114" s="5">
        <v>2.7</v>
      </c>
      <c r="I114" s="5">
        <v>4</v>
      </c>
      <c r="J114" s="5">
        <v>9.8000000000000007</v>
      </c>
      <c r="K114" s="5">
        <v>52.301998140000002</v>
      </c>
      <c r="L114">
        <v>119209</v>
      </c>
      <c r="M114">
        <v>46634131</v>
      </c>
      <c r="N114">
        <v>121.47719759999998</v>
      </c>
      <c r="O114">
        <v>5664983546.3912849</v>
      </c>
      <c r="P114" s="6">
        <v>5.6649835463912845</v>
      </c>
      <c r="Q114" s="8">
        <v>261</v>
      </c>
      <c r="R114" s="8">
        <v>5.6161255533282324</v>
      </c>
      <c r="S114" s="8">
        <v>15.424908</v>
      </c>
    </row>
    <row r="115" spans="1:19" x14ac:dyDescent="0.25">
      <c r="A115" t="s">
        <v>104</v>
      </c>
      <c r="B115" s="5">
        <v>13056.642254220176</v>
      </c>
      <c r="C115" s="5">
        <v>95.588233950000003</v>
      </c>
      <c r="D115" s="5">
        <v>26.33</v>
      </c>
      <c r="E115" s="5">
        <v>76.481999999999999</v>
      </c>
      <c r="F115" s="5">
        <v>52.669998168945298</v>
      </c>
      <c r="G115" s="5">
        <v>7.4267996956588096</v>
      </c>
      <c r="H115" s="5">
        <v>7</v>
      </c>
      <c r="I115" s="5">
        <v>36</v>
      </c>
      <c r="J115" s="5">
        <v>10.9</v>
      </c>
      <c r="K115" s="5">
        <v>35.194999690000003</v>
      </c>
      <c r="L115">
        <v>4956</v>
      </c>
      <c r="M115">
        <v>21021177</v>
      </c>
      <c r="N115" s="5">
        <v>14.7441528</v>
      </c>
      <c r="O115">
        <v>309939445.7238456</v>
      </c>
      <c r="P115" s="6">
        <v>0.30993944572384557</v>
      </c>
      <c r="Q115" s="8">
        <v>24.1</v>
      </c>
      <c r="R115" s="8">
        <v>1.1248282069949005</v>
      </c>
      <c r="S115" s="8">
        <v>0.52749999999999997</v>
      </c>
    </row>
    <row r="116" spans="1:19" x14ac:dyDescent="0.25">
      <c r="A116" t="s">
        <v>133</v>
      </c>
      <c r="B116" s="5">
        <v>4813.86865234375</v>
      </c>
      <c r="C116" s="5">
        <v>38.528442380000001</v>
      </c>
      <c r="D116" s="5">
        <v>41.29</v>
      </c>
      <c r="E116" s="5">
        <v>64.662999999999997</v>
      </c>
      <c r="F116" s="5">
        <v>40.2299995422363</v>
      </c>
      <c r="G116" s="5">
        <v>31.200059301289301</v>
      </c>
      <c r="H116" s="5">
        <v>44.2</v>
      </c>
      <c r="I116" s="5">
        <v>308</v>
      </c>
      <c r="J116" s="5">
        <v>3.6</v>
      </c>
      <c r="K116" s="5">
        <v>23.75300026</v>
      </c>
      <c r="L116">
        <v>1512</v>
      </c>
      <c r="M116">
        <v>39847433</v>
      </c>
      <c r="N116" s="5">
        <v>8.0433647999999991</v>
      </c>
      <c r="O116">
        <v>320507439.96255839</v>
      </c>
      <c r="P116" s="7">
        <v>0.32050743996255837</v>
      </c>
      <c r="Q116" s="8">
        <v>20.2</v>
      </c>
      <c r="R116" s="8">
        <v>0.51298762775423568</v>
      </c>
      <c r="S116" s="8">
        <v>0.46656900000000001</v>
      </c>
    </row>
    <row r="117" spans="1:19" x14ac:dyDescent="0.25">
      <c r="A117" t="s">
        <v>93</v>
      </c>
      <c r="B117" s="5">
        <v>14633.192587405887</v>
      </c>
      <c r="C117" s="5">
        <v>87.176315310000007</v>
      </c>
      <c r="D117" s="5">
        <v>89.61</v>
      </c>
      <c r="E117" s="5">
        <v>71.358000000000004</v>
      </c>
      <c r="F117" s="5">
        <v>48.110000610351598</v>
      </c>
      <c r="G117" s="5">
        <v>10.098004002257699</v>
      </c>
      <c r="H117" s="5">
        <v>17.600000000000001</v>
      </c>
      <c r="I117" s="5">
        <v>121</v>
      </c>
      <c r="J117" s="5">
        <v>8.5</v>
      </c>
      <c r="K117" s="5">
        <v>41.584999080000003</v>
      </c>
      <c r="L117">
        <v>7257</v>
      </c>
      <c r="M117">
        <v>564883</v>
      </c>
      <c r="N117" s="5">
        <v>73.66846679999999</v>
      </c>
      <c r="O117">
        <v>41614064.531384394</v>
      </c>
      <c r="P117" s="6">
        <v>4.1614064531384394E-2</v>
      </c>
      <c r="Q117" s="8">
        <v>2.3199999999999998</v>
      </c>
      <c r="R117" s="8">
        <v>3.9899425929811407</v>
      </c>
      <c r="S117" s="8">
        <v>0.119543</v>
      </c>
    </row>
    <row r="118" spans="1:19" x14ac:dyDescent="0.25">
      <c r="A118" t="s">
        <v>28</v>
      </c>
      <c r="B118" s="5">
        <v>50430.25281960523</v>
      </c>
      <c r="C118" s="5">
        <v>100</v>
      </c>
      <c r="D118" s="5">
        <v>100</v>
      </c>
      <c r="E118" s="5">
        <v>82.382000000000005</v>
      </c>
      <c r="F118" s="5">
        <v>59.590000152587898</v>
      </c>
      <c r="G118" s="5">
        <v>1.39874442557708</v>
      </c>
      <c r="H118" s="5">
        <v>2.2999999999999998</v>
      </c>
      <c r="I118" s="5">
        <v>4</v>
      </c>
      <c r="J118" s="5">
        <v>12.4</v>
      </c>
      <c r="K118" s="5">
        <v>60.666000369999999</v>
      </c>
      <c r="L118">
        <v>232989</v>
      </c>
      <c r="M118">
        <v>9836003</v>
      </c>
      <c r="N118">
        <v>217.72818720000001</v>
      </c>
      <c r="O118">
        <v>2141575102.4837618</v>
      </c>
      <c r="P118" s="6">
        <v>2.1415751024837619</v>
      </c>
      <c r="Q118" s="8">
        <v>42.8</v>
      </c>
      <c r="R118" s="8">
        <v>4.3000718755004614</v>
      </c>
      <c r="S118" s="8">
        <v>6.3398289999999999</v>
      </c>
    </row>
    <row r="119" spans="1:19" x14ac:dyDescent="0.25">
      <c r="A119" t="s">
        <v>8</v>
      </c>
      <c r="B119" s="5">
        <v>68105.154983683373</v>
      </c>
      <c r="C119" s="5">
        <v>100</v>
      </c>
      <c r="D119" s="5">
        <v>100</v>
      </c>
      <c r="E119" s="5">
        <v>83.31</v>
      </c>
      <c r="F119" s="5">
        <v>65.199996948242202</v>
      </c>
      <c r="G119" s="5">
        <v>0.65344108410357804</v>
      </c>
      <c r="H119" s="5">
        <v>3.7</v>
      </c>
      <c r="I119" s="5">
        <v>5</v>
      </c>
      <c r="J119" s="5">
        <v>13.4</v>
      </c>
      <c r="K119" s="5">
        <v>62.886001589999999</v>
      </c>
      <c r="L119">
        <v>521834</v>
      </c>
      <c r="M119">
        <v>8379915</v>
      </c>
      <c r="N119">
        <v>132.2976348</v>
      </c>
      <c r="O119">
        <v>1108642934.325042</v>
      </c>
      <c r="P119" s="6">
        <v>1.1086429343250419</v>
      </c>
      <c r="Q119" s="8">
        <v>39.200000000000003</v>
      </c>
      <c r="R119" s="8">
        <v>4.6817698332071727</v>
      </c>
      <c r="S119" s="8">
        <v>3.3475920000000001</v>
      </c>
    </row>
    <row r="120" spans="1:19" x14ac:dyDescent="0.25">
      <c r="A120" t="s">
        <v>139</v>
      </c>
      <c r="B120" s="5">
        <v>3092.8536108419539</v>
      </c>
      <c r="C120" s="5">
        <v>100</v>
      </c>
      <c r="D120" s="5">
        <v>80.41</v>
      </c>
      <c r="E120" s="5">
        <v>70.397000000000006</v>
      </c>
      <c r="F120" s="5">
        <v>38.959999084472699</v>
      </c>
      <c r="G120" s="5">
        <v>20.3760708234901</v>
      </c>
      <c r="H120" s="5">
        <v>32.1</v>
      </c>
      <c r="I120" s="5">
        <v>17</v>
      </c>
      <c r="J120" s="5">
        <v>10.5</v>
      </c>
      <c r="K120" s="5">
        <v>45.521999360000002</v>
      </c>
      <c r="L120">
        <v>1874</v>
      </c>
      <c r="M120">
        <v>8663575</v>
      </c>
      <c r="N120" s="5">
        <v>28.6448508</v>
      </c>
      <c r="O120">
        <v>248166813.26961002</v>
      </c>
      <c r="P120" s="6">
        <v>0.24816681326961001</v>
      </c>
      <c r="Q120" s="8">
        <v>3.71</v>
      </c>
      <c r="R120" s="8">
        <v>0.42519901262141951</v>
      </c>
      <c r="S120" s="8">
        <v>0.570926775</v>
      </c>
    </row>
    <row r="121" spans="1:19" x14ac:dyDescent="0.25">
      <c r="A121" t="s">
        <v>152</v>
      </c>
      <c r="B121" s="5">
        <v>2417.69140625</v>
      </c>
      <c r="C121" s="5">
        <v>32.799999999999997</v>
      </c>
      <c r="D121" s="5">
        <v>2.16</v>
      </c>
      <c r="E121" s="5">
        <v>63.844000000000001</v>
      </c>
      <c r="F121" s="5">
        <v>82.019996643066406</v>
      </c>
      <c r="G121" s="5">
        <v>27.444142571775402</v>
      </c>
      <c r="H121" s="5">
        <v>39.799999999999997</v>
      </c>
      <c r="I121" s="5">
        <v>539</v>
      </c>
      <c r="J121" s="5">
        <v>5.8</v>
      </c>
      <c r="K121" s="5">
        <v>79.528999330000005</v>
      </c>
      <c r="L121">
        <v>845</v>
      </c>
      <c r="M121">
        <v>53049231</v>
      </c>
      <c r="N121" s="5">
        <v>4.6773827999999993</v>
      </c>
      <c r="O121">
        <v>248131560.63262677</v>
      </c>
      <c r="P121" s="7">
        <v>0.24813156063262679</v>
      </c>
      <c r="Q121" s="8">
        <v>11.1</v>
      </c>
      <c r="R121" s="8">
        <v>0.20403735140842019</v>
      </c>
      <c r="S121" s="8">
        <v>0.25596200000000002</v>
      </c>
    </row>
    <row r="122" spans="1:19" x14ac:dyDescent="0.25">
      <c r="A122" t="s">
        <v>91</v>
      </c>
      <c r="B122" s="5">
        <v>16231.254492939954</v>
      </c>
      <c r="C122" s="5">
        <v>100</v>
      </c>
      <c r="D122" s="5">
        <v>74.430000000000007</v>
      </c>
      <c r="E122" s="5">
        <v>76.403000000000006</v>
      </c>
      <c r="F122" s="5">
        <v>67.599998474121094</v>
      </c>
      <c r="G122" s="5">
        <v>8.4769364187795304</v>
      </c>
      <c r="H122" s="5">
        <v>8.9</v>
      </c>
      <c r="I122" s="5">
        <v>37</v>
      </c>
      <c r="J122" s="5">
        <v>7.6</v>
      </c>
      <c r="K122" s="5">
        <v>60.658000950000002</v>
      </c>
      <c r="L122">
        <v>7858</v>
      </c>
      <c r="M122">
        <v>68971313</v>
      </c>
      <c r="N122" s="5">
        <v>77.711504399999995</v>
      </c>
      <c r="O122">
        <v>5359864493.6732769</v>
      </c>
      <c r="P122" s="6">
        <v>5.3598644936732773</v>
      </c>
      <c r="Q122" s="8">
        <v>301</v>
      </c>
      <c r="R122" s="8">
        <v>4.263031478224435</v>
      </c>
      <c r="S122" s="8">
        <v>7.8198032</v>
      </c>
    </row>
    <row r="123" spans="1:19" x14ac:dyDescent="0.25">
      <c r="A123" t="s">
        <v>156</v>
      </c>
      <c r="B123" s="5">
        <v>1915.5850304228995</v>
      </c>
      <c r="C123" s="5">
        <v>46.928375240000001</v>
      </c>
      <c r="D123" s="5">
        <v>6.71</v>
      </c>
      <c r="E123" s="5">
        <v>60.22</v>
      </c>
      <c r="F123" s="5">
        <v>57.439998626708999</v>
      </c>
      <c r="G123" s="5">
        <v>24.126732929448501</v>
      </c>
      <c r="H123" s="5">
        <v>49.5</v>
      </c>
      <c r="I123" s="5">
        <v>395</v>
      </c>
      <c r="J123" s="5">
        <v>4.8</v>
      </c>
      <c r="K123" s="5">
        <v>76.069999690000003</v>
      </c>
      <c r="L123">
        <v>2541</v>
      </c>
      <c r="M123">
        <v>7509952</v>
      </c>
      <c r="N123" s="5">
        <v>5.1883703999999993</v>
      </c>
      <c r="O123">
        <v>38964412.662220791</v>
      </c>
      <c r="P123" s="7">
        <v>3.8964412662220789E-2</v>
      </c>
      <c r="Q123" s="8">
        <v>3.82</v>
      </c>
      <c r="R123" s="8">
        <v>0.49860592654490499</v>
      </c>
      <c r="S123" s="8">
        <v>8.21017E-2</v>
      </c>
    </row>
    <row r="124" spans="1:19" x14ac:dyDescent="0.25">
      <c r="A124" t="s">
        <v>125</v>
      </c>
      <c r="B124" s="5">
        <v>5926.5766285553736</v>
      </c>
      <c r="C124" s="5">
        <v>97.02</v>
      </c>
      <c r="D124" s="5">
        <v>59.17</v>
      </c>
      <c r="E124" s="5">
        <v>70.606999999999999</v>
      </c>
      <c r="F124" s="5">
        <v>47.040000915527301</v>
      </c>
      <c r="G124" s="5">
        <v>16.617620326100401</v>
      </c>
      <c r="H124" s="5">
        <v>14.5</v>
      </c>
      <c r="I124" s="5">
        <v>53</v>
      </c>
      <c r="J124" s="5">
        <v>11.2</v>
      </c>
      <c r="K124" s="5">
        <v>45.14599991</v>
      </c>
      <c r="L124">
        <v>13133</v>
      </c>
      <c r="M124">
        <v>101143</v>
      </c>
      <c r="N124" s="5">
        <v>19.818180000000002</v>
      </c>
      <c r="O124">
        <v>2004470.1797400003</v>
      </c>
      <c r="P124" s="6">
        <v>2.0044701797400002E-3</v>
      </c>
      <c r="Q124" s="8">
        <v>0.114</v>
      </c>
      <c r="R124" s="8">
        <v>1.0783098911285365</v>
      </c>
      <c r="S124" s="8">
        <v>4.0412E-3</v>
      </c>
    </row>
    <row r="125" spans="1:19" x14ac:dyDescent="0.25">
      <c r="A125" t="s">
        <v>71</v>
      </c>
      <c r="B125" s="5">
        <v>25968.171996499259</v>
      </c>
      <c r="C125" s="5">
        <v>100</v>
      </c>
      <c r="D125" s="5">
        <v>99.26</v>
      </c>
      <c r="E125" s="5">
        <v>73.099999999999994</v>
      </c>
      <c r="F125" s="5">
        <v>59.310001373291001</v>
      </c>
      <c r="G125" s="5">
        <v>1.1294789566752701</v>
      </c>
      <c r="H125" s="5">
        <v>17.100000000000001</v>
      </c>
      <c r="I125" s="5">
        <v>68</v>
      </c>
      <c r="J125" s="5">
        <v>10.9</v>
      </c>
      <c r="K125" s="5">
        <v>51.022998809999997</v>
      </c>
      <c r="L125">
        <v>14927</v>
      </c>
      <c r="M125">
        <v>1377563</v>
      </c>
      <c r="N125" s="5">
        <v>515.26595520000001</v>
      </c>
      <c r="O125">
        <v>709811315.0431776</v>
      </c>
      <c r="P125" s="6">
        <v>0.70981131504317763</v>
      </c>
      <c r="Q125" s="8">
        <v>53.9</v>
      </c>
      <c r="R125" s="8">
        <v>36.683286441340087</v>
      </c>
      <c r="S125" s="8">
        <v>2.0116372999999999</v>
      </c>
    </row>
    <row r="126" spans="1:19" x14ac:dyDescent="0.25">
      <c r="A126" t="s">
        <v>115</v>
      </c>
      <c r="B126" s="5">
        <v>10634.50162436127</v>
      </c>
      <c r="C126" s="5">
        <v>100</v>
      </c>
      <c r="D126" s="5">
        <v>99.1</v>
      </c>
      <c r="E126" s="5">
        <v>76.114999999999995</v>
      </c>
      <c r="F126" s="5">
        <v>39.669998168945298</v>
      </c>
      <c r="G126" s="5">
        <v>9.3919856552584395</v>
      </c>
      <c r="H126" s="5">
        <v>14.7</v>
      </c>
      <c r="I126" s="5">
        <v>45</v>
      </c>
      <c r="J126" s="5">
        <v>7.1</v>
      </c>
      <c r="K126" s="5">
        <v>24.38699913</v>
      </c>
      <c r="L126">
        <v>16917</v>
      </c>
      <c r="M126">
        <v>11303942</v>
      </c>
      <c r="N126" s="5">
        <v>36.8063748</v>
      </c>
      <c r="O126">
        <v>416057125.96946162</v>
      </c>
      <c r="P126" s="6">
        <v>0.41605712596946159</v>
      </c>
      <c r="Q126" s="8">
        <v>29.8</v>
      </c>
      <c r="R126" s="8">
        <v>2.5501327866122478</v>
      </c>
      <c r="S126" s="8">
        <v>0.91506986999999995</v>
      </c>
    </row>
    <row r="127" spans="1:19" x14ac:dyDescent="0.25">
      <c r="A127" t="s">
        <v>154</v>
      </c>
      <c r="B127" s="5">
        <v>2141.1243293701787</v>
      </c>
      <c r="C127" s="5">
        <v>26.7</v>
      </c>
      <c r="D127" s="5">
        <v>0.77</v>
      </c>
      <c r="E127" s="5">
        <v>61.985999999999997</v>
      </c>
      <c r="F127" s="5">
        <v>69.360000610351605</v>
      </c>
      <c r="G127" s="5">
        <v>22.758043447448699</v>
      </c>
      <c r="H127" s="5">
        <v>37.6</v>
      </c>
      <c r="I127" s="5">
        <v>381</v>
      </c>
      <c r="J127" s="5">
        <v>5.7</v>
      </c>
      <c r="K127" s="5">
        <v>66.454002380000006</v>
      </c>
      <c r="L127">
        <v>675</v>
      </c>
      <c r="M127">
        <v>39649173</v>
      </c>
      <c r="N127" s="5">
        <v>2.5771931999999995</v>
      </c>
      <c r="O127">
        <v>102183579.04122359</v>
      </c>
      <c r="P127" s="7">
        <v>0.10218357904122359</v>
      </c>
      <c r="Q127" s="8">
        <v>5</v>
      </c>
      <c r="R127" s="8">
        <v>0.1290378924416519</v>
      </c>
      <c r="S127" s="8">
        <v>0.111313062</v>
      </c>
    </row>
    <row r="128" spans="1:19" x14ac:dyDescent="0.25">
      <c r="A128" t="s">
        <v>110</v>
      </c>
      <c r="B128" s="5">
        <v>11148.1962890625</v>
      </c>
      <c r="C128" s="5">
        <v>100</v>
      </c>
      <c r="D128" s="5">
        <v>95.73</v>
      </c>
      <c r="E128" s="5">
        <v>71.710999999999999</v>
      </c>
      <c r="F128" s="5">
        <v>49.459999084472699</v>
      </c>
      <c r="G128" s="5">
        <v>11.7257009089167</v>
      </c>
      <c r="H128" s="5">
        <v>7.9</v>
      </c>
      <c r="I128" s="5">
        <v>20</v>
      </c>
      <c r="J128" s="5">
        <v>11.3</v>
      </c>
      <c r="K128" s="5">
        <v>47.207000729999997</v>
      </c>
      <c r="L128">
        <v>1256</v>
      </c>
      <c r="M128">
        <v>44713708</v>
      </c>
      <c r="N128" s="5">
        <v>83.239239599999991</v>
      </c>
      <c r="O128">
        <v>3721935053.6164365</v>
      </c>
      <c r="P128" s="6">
        <v>3.7219350536164364</v>
      </c>
      <c r="Q128" s="8">
        <v>234</v>
      </c>
      <c r="R128" s="8">
        <v>5.2193035361361382</v>
      </c>
      <c r="S128" s="8">
        <v>35.018122399999996</v>
      </c>
    </row>
    <row r="129" spans="1:19" x14ac:dyDescent="0.25">
      <c r="A129" t="s">
        <v>10</v>
      </c>
      <c r="B129" s="5">
        <v>68853.819772491683</v>
      </c>
      <c r="C129" s="5">
        <v>100</v>
      </c>
      <c r="D129" s="5">
        <v>98.51</v>
      </c>
      <c r="E129" s="5">
        <v>77.47</v>
      </c>
      <c r="F129" s="5">
        <v>81.160003662109403</v>
      </c>
      <c r="G129" s="5">
        <v>0.77605456786206695</v>
      </c>
      <c r="H129" s="5">
        <v>6.6</v>
      </c>
      <c r="I129" s="5">
        <v>3</v>
      </c>
      <c r="J129" s="5">
        <v>10.8</v>
      </c>
      <c r="K129" s="5">
        <v>41.250999450000002</v>
      </c>
      <c r="L129">
        <v>77868</v>
      </c>
      <c r="M129">
        <v>9360975</v>
      </c>
      <c r="N129">
        <v>497.61084239999997</v>
      </c>
      <c r="O129">
        <v>4658122655.4353399</v>
      </c>
      <c r="P129" s="6">
        <v>4.6581226554353403</v>
      </c>
      <c r="Q129" s="8">
        <v>200</v>
      </c>
      <c r="R129" s="8">
        <v>22.236389272898979</v>
      </c>
      <c r="S129" s="8">
        <v>4.5715014600000003</v>
      </c>
    </row>
    <row r="130" spans="1:19" x14ac:dyDescent="0.25">
      <c r="A130" t="s">
        <v>44</v>
      </c>
      <c r="B130" s="5">
        <v>44635.299558651706</v>
      </c>
      <c r="C130" s="5">
        <v>100</v>
      </c>
      <c r="D130" s="5">
        <v>100</v>
      </c>
      <c r="E130" s="5">
        <v>81.111000000000004</v>
      </c>
      <c r="F130" s="5">
        <v>59.509998321533203</v>
      </c>
      <c r="G130" s="5">
        <v>0.60456662285095497</v>
      </c>
      <c r="H130" s="5">
        <v>3.8</v>
      </c>
      <c r="I130" s="5">
        <v>7</v>
      </c>
      <c r="J130" s="5">
        <v>12.9</v>
      </c>
      <c r="K130" s="5">
        <v>56.773998259999999</v>
      </c>
      <c r="L130">
        <v>280457</v>
      </c>
      <c r="M130">
        <v>66297944</v>
      </c>
      <c r="N130">
        <v>120.8784132</v>
      </c>
      <c r="O130">
        <v>8013990269.1424608</v>
      </c>
      <c r="P130" s="6">
        <v>8.0139902691424609</v>
      </c>
      <c r="Q130" s="8">
        <v>400</v>
      </c>
      <c r="R130" s="8">
        <v>6.0924340437659747</v>
      </c>
      <c r="S130" s="8">
        <v>76.619</v>
      </c>
    </row>
    <row r="131" spans="1:19" x14ac:dyDescent="0.25">
      <c r="A131" t="s">
        <v>14</v>
      </c>
      <c r="B131" s="5">
        <v>57866.744934109141</v>
      </c>
      <c r="C131" s="5">
        <v>100</v>
      </c>
      <c r="D131" s="5">
        <v>100</v>
      </c>
      <c r="E131" s="5">
        <v>78.885000000000005</v>
      </c>
      <c r="F131" s="5">
        <v>59.130001068115199</v>
      </c>
      <c r="G131" s="5">
        <v>0.93522225518250801</v>
      </c>
      <c r="H131" s="5">
        <v>5.8</v>
      </c>
      <c r="I131" s="5">
        <v>19</v>
      </c>
      <c r="J131" s="5">
        <v>13.4</v>
      </c>
      <c r="K131" s="5">
        <v>55.990001679999999</v>
      </c>
      <c r="L131">
        <v>356590</v>
      </c>
      <c r="M131">
        <v>323015992</v>
      </c>
      <c r="N131">
        <v>284.87094480000002</v>
      </c>
      <c r="O131">
        <v>92017870826.54924</v>
      </c>
      <c r="P131" s="6">
        <v>92.017870826549242</v>
      </c>
      <c r="Q131" s="8">
        <v>5260</v>
      </c>
      <c r="R131" s="8">
        <v>16.075293103325187</v>
      </c>
      <c r="S131" s="8">
        <v>430.89870000000002</v>
      </c>
    </row>
    <row r="132" spans="1:19" x14ac:dyDescent="0.25">
      <c r="A132" t="s">
        <v>81</v>
      </c>
      <c r="B132" s="5">
        <v>22522.624296663056</v>
      </c>
      <c r="C132" s="5">
        <v>100</v>
      </c>
      <c r="D132" s="5">
        <v>97.97</v>
      </c>
      <c r="E132" s="5">
        <v>77.498000000000005</v>
      </c>
      <c r="F132" s="5">
        <v>59.610000610351598</v>
      </c>
      <c r="G132" s="5">
        <v>5.8919397289495397</v>
      </c>
      <c r="H132" s="5">
        <v>7.2</v>
      </c>
      <c r="I132" s="5">
        <v>18</v>
      </c>
      <c r="J132" s="5">
        <v>8.6999999999999993</v>
      </c>
      <c r="K132" s="5">
        <v>55.928001399999999</v>
      </c>
      <c r="L132">
        <v>36091</v>
      </c>
      <c r="M132">
        <v>3424139</v>
      </c>
      <c r="N132" s="5">
        <v>72.735577200000009</v>
      </c>
      <c r="O132">
        <v>249056726.57803082</v>
      </c>
      <c r="P132" s="6">
        <v>0.24905672657803082</v>
      </c>
      <c r="Q132" s="8">
        <v>7.11</v>
      </c>
      <c r="R132" s="8">
        <v>2.0827425882485278</v>
      </c>
      <c r="S132" s="8">
        <v>0.38917579999999996</v>
      </c>
    </row>
    <row r="133" spans="1:19" x14ac:dyDescent="0.25">
      <c r="A133" t="s">
        <v>124</v>
      </c>
      <c r="B133" s="5">
        <v>8277.6841293301513</v>
      </c>
      <c r="C133" s="5">
        <v>100</v>
      </c>
      <c r="D133" s="5">
        <v>66.92</v>
      </c>
      <c r="E133" s="5">
        <v>75.171999999999997</v>
      </c>
      <c r="F133" s="5">
        <v>76.080001831054702</v>
      </c>
      <c r="G133" s="5">
        <v>16.319644091710501</v>
      </c>
      <c r="H133" s="5">
        <v>16.899999999999999</v>
      </c>
      <c r="I133" s="5">
        <v>44</v>
      </c>
      <c r="J133" s="5">
        <v>8.1</v>
      </c>
      <c r="K133" s="5">
        <v>73.202003480000002</v>
      </c>
      <c r="L133">
        <v>5226</v>
      </c>
      <c r="M133">
        <v>93640435</v>
      </c>
      <c r="N133" s="5">
        <v>33.217138800000001</v>
      </c>
      <c r="O133">
        <v>3110467326.6873779</v>
      </c>
      <c r="P133" s="6">
        <v>3.1104673266873779</v>
      </c>
      <c r="Q133" s="8">
        <v>232</v>
      </c>
      <c r="R133" s="8">
        <v>2.4912342914792229</v>
      </c>
      <c r="S133" s="8">
        <v>4.5026919999999997</v>
      </c>
    </row>
    <row r="134" spans="1:19" x14ac:dyDescent="0.25">
      <c r="A134" t="s">
        <v>144</v>
      </c>
      <c r="B134" s="5">
        <v>3322.5789179084386</v>
      </c>
      <c r="C134" s="5">
        <v>27.219337459999998</v>
      </c>
      <c r="D134" s="5">
        <v>16.43</v>
      </c>
      <c r="E134" s="5">
        <v>62.463999999999999</v>
      </c>
      <c r="F134" s="5">
        <v>66.870002746582003</v>
      </c>
      <c r="G134" s="5">
        <v>6.2284719895602896</v>
      </c>
      <c r="H134" s="5">
        <v>45.8</v>
      </c>
      <c r="I134" s="5">
        <v>222</v>
      </c>
      <c r="J134" s="5">
        <v>7</v>
      </c>
      <c r="K134" s="5">
        <v>70.127998349999999</v>
      </c>
      <c r="L134">
        <v>954</v>
      </c>
      <c r="M134">
        <v>16363449</v>
      </c>
      <c r="N134" s="5">
        <v>10.1966796</v>
      </c>
      <c r="O134">
        <v>166852846.6039404</v>
      </c>
      <c r="P134" s="7">
        <v>0.1668528466039404</v>
      </c>
      <c r="Q134" s="8">
        <v>4.7300000000000004</v>
      </c>
      <c r="R134" s="8">
        <v>0.28208899484355632</v>
      </c>
      <c r="S134" s="8">
        <v>0.25142999999999999</v>
      </c>
    </row>
    <row r="135" spans="1:19" x14ac:dyDescent="0.25">
      <c r="A135" t="s">
        <v>151</v>
      </c>
      <c r="B135" s="5">
        <v>2724.4527424428147</v>
      </c>
      <c r="C135" s="5">
        <v>38.14513779</v>
      </c>
      <c r="D135" s="5">
        <v>29.05</v>
      </c>
      <c r="E135" s="5">
        <v>60.293999999999997</v>
      </c>
      <c r="F135" s="5">
        <v>78.769996643066406</v>
      </c>
      <c r="G135" s="5">
        <v>7.8739858210149301</v>
      </c>
      <c r="H135" s="5">
        <v>41.4</v>
      </c>
      <c r="I135" s="5">
        <v>468</v>
      </c>
      <c r="J135" s="5">
        <v>8.1999999999999993</v>
      </c>
      <c r="K135" s="5">
        <v>78.208999629999994</v>
      </c>
      <c r="L135">
        <v>3597</v>
      </c>
      <c r="M135">
        <v>14030338</v>
      </c>
      <c r="N135" s="5">
        <v>12.1880664</v>
      </c>
      <c r="O135">
        <v>171002691.15844321</v>
      </c>
      <c r="P135" s="7">
        <v>0.17100269115844322</v>
      </c>
      <c r="Q135" s="8">
        <v>11.5</v>
      </c>
      <c r="R135" s="8">
        <v>0.79569879825264545</v>
      </c>
      <c r="S135" s="8">
        <v>0.98050950000000003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5"/>
  <sheetViews>
    <sheetView workbookViewId="0">
      <selection activeCell="K2" sqref="K2"/>
    </sheetView>
  </sheetViews>
  <sheetFormatPr defaultRowHeight="15" x14ac:dyDescent="0.25"/>
  <sheetData>
    <row r="1" spans="1:11" ht="105" x14ac:dyDescent="0.25">
      <c r="A1" s="1" t="s">
        <v>0</v>
      </c>
      <c r="B1" s="1" t="s">
        <v>1</v>
      </c>
      <c r="C1" s="2" t="s">
        <v>174</v>
      </c>
      <c r="D1" s="2" t="s">
        <v>175</v>
      </c>
      <c r="E1" s="2" t="s">
        <v>171</v>
      </c>
      <c r="F1" s="2" t="s">
        <v>173</v>
      </c>
      <c r="G1" s="2" t="s">
        <v>187</v>
      </c>
      <c r="H1" s="2" t="s">
        <v>188</v>
      </c>
      <c r="I1" s="2" t="s">
        <v>189</v>
      </c>
      <c r="J1" s="2" t="s">
        <v>190</v>
      </c>
      <c r="K1" s="2" t="s">
        <v>191</v>
      </c>
    </row>
    <row r="2" spans="1:11" x14ac:dyDescent="0.25">
      <c r="A2" t="s">
        <v>100</v>
      </c>
      <c r="B2" t="str">
        <f>VLOOKUP(A2,[1]MD!$A$1:$M$72,2,FALSE)</f>
        <v>ALB</v>
      </c>
      <c r="C2">
        <v>78.194000000000003</v>
      </c>
      <c r="D2">
        <v>8.4</v>
      </c>
      <c r="E2">
        <v>16</v>
      </c>
      <c r="F2">
        <v>10</v>
      </c>
      <c r="G2">
        <v>3381</v>
      </c>
      <c r="H2" s="5">
        <v>100</v>
      </c>
      <c r="I2">
        <v>10.06</v>
      </c>
      <c r="J2" t="e">
        <v>#N/A</v>
      </c>
      <c r="K2">
        <v>59.599998474121001</v>
      </c>
    </row>
    <row r="3" spans="1:11" x14ac:dyDescent="0.25">
      <c r="A3" t="s">
        <v>107</v>
      </c>
      <c r="B3" t="str">
        <f>VLOOKUP(A3,[1]MD!$A$1:$M$72,2,FALSE)</f>
        <v>DZA</v>
      </c>
      <c r="C3">
        <v>76.298000000000002</v>
      </c>
      <c r="D3">
        <v>21.3</v>
      </c>
      <c r="E3">
        <v>113</v>
      </c>
      <c r="F3">
        <v>8</v>
      </c>
      <c r="G3">
        <v>3372</v>
      </c>
      <c r="H3" s="5">
        <v>99.439567569999994</v>
      </c>
      <c r="I3">
        <v>10.7</v>
      </c>
      <c r="J3" t="e">
        <v>#N/A</v>
      </c>
      <c r="K3">
        <v>42.945526123046797</v>
      </c>
    </row>
    <row r="4" spans="1:11" x14ac:dyDescent="0.25">
      <c r="A4" t="s">
        <v>123</v>
      </c>
      <c r="B4" t="str">
        <f>VLOOKUP(A4,[1]LD!$A$1:$M$35,2,FALSE)</f>
        <v>AGO</v>
      </c>
      <c r="C4">
        <v>59.924999999999997</v>
      </c>
      <c r="D4">
        <v>55.6</v>
      </c>
      <c r="E4">
        <v>246</v>
      </c>
      <c r="F4">
        <v>5.0999999999999996</v>
      </c>
      <c r="G4">
        <v>2338</v>
      </c>
      <c r="H4" s="5">
        <v>40.520606989999997</v>
      </c>
      <c r="I4">
        <v>10.07</v>
      </c>
      <c r="J4">
        <v>48.799999237060497</v>
      </c>
      <c r="K4">
        <v>23.2000007629394</v>
      </c>
    </row>
    <row r="5" spans="1:11" x14ac:dyDescent="0.25">
      <c r="A5" t="s">
        <v>82</v>
      </c>
      <c r="B5" t="str">
        <f>VLOOKUP(A5,[1]MD!$A$1:$M$72,2,FALSE)</f>
        <v>ARG</v>
      </c>
      <c r="C5">
        <v>76.221000000000004</v>
      </c>
      <c r="D5">
        <v>9.6999999999999993</v>
      </c>
      <c r="E5">
        <v>40</v>
      </c>
      <c r="F5">
        <v>9.9</v>
      </c>
      <c r="G5">
        <v>3247</v>
      </c>
      <c r="H5" s="5">
        <v>100</v>
      </c>
      <c r="I5">
        <v>4.1399999999999997</v>
      </c>
      <c r="J5">
        <v>14.699999809265099</v>
      </c>
      <c r="K5">
        <v>70.968978881835895</v>
      </c>
    </row>
    <row r="6" spans="1:11" x14ac:dyDescent="0.25">
      <c r="A6" t="s">
        <v>111</v>
      </c>
      <c r="B6" t="str">
        <f>VLOOKUP(A6,[1]MD!$A$1:$M$72,2,FALSE)</f>
        <v>ARM</v>
      </c>
      <c r="C6">
        <v>74.64</v>
      </c>
      <c r="D6">
        <v>12.2</v>
      </c>
      <c r="E6">
        <v>26</v>
      </c>
      <c r="F6">
        <v>11.7</v>
      </c>
      <c r="G6">
        <v>3051</v>
      </c>
      <c r="H6" s="5">
        <v>100</v>
      </c>
      <c r="I6">
        <v>11.76</v>
      </c>
      <c r="J6">
        <v>9.3000001907348597</v>
      </c>
      <c r="K6">
        <v>64.346031188964801</v>
      </c>
    </row>
    <row r="7" spans="1:11" x14ac:dyDescent="0.25">
      <c r="A7" t="s">
        <v>36</v>
      </c>
      <c r="B7" t="s">
        <v>37</v>
      </c>
      <c r="C7">
        <v>82.959000000000003</v>
      </c>
      <c r="D7">
        <v>3.2</v>
      </c>
      <c r="E7">
        <v>6</v>
      </c>
      <c r="F7">
        <v>12.9</v>
      </c>
      <c r="G7">
        <v>3416</v>
      </c>
      <c r="H7" s="5">
        <v>100</v>
      </c>
      <c r="I7">
        <v>1.1100000000000001</v>
      </c>
      <c r="J7" t="e">
        <v>#N/A</v>
      </c>
      <c r="K7">
        <v>86.540000915527301</v>
      </c>
    </row>
    <row r="8" spans="1:11" x14ac:dyDescent="0.25">
      <c r="A8" t="s">
        <v>20</v>
      </c>
      <c r="B8" t="s">
        <v>21</v>
      </c>
      <c r="C8">
        <v>81.257999999999996</v>
      </c>
      <c r="D8">
        <v>3</v>
      </c>
      <c r="E8">
        <v>5</v>
      </c>
      <c r="F8">
        <v>12.1</v>
      </c>
      <c r="G8">
        <v>3659</v>
      </c>
      <c r="H8" s="5">
        <v>100</v>
      </c>
      <c r="I8">
        <v>3.33</v>
      </c>
      <c r="J8" t="e">
        <v>#N/A</v>
      </c>
      <c r="K8">
        <v>84.323745727539006</v>
      </c>
    </row>
    <row r="9" spans="1:11" x14ac:dyDescent="0.25">
      <c r="A9" t="s">
        <v>97</v>
      </c>
      <c r="B9" t="str">
        <f>VLOOKUP(A9,[1]MD!$A$1:$M$72,2,FALSE)</f>
        <v>AZE</v>
      </c>
      <c r="C9">
        <v>72.492999999999995</v>
      </c>
      <c r="D9">
        <v>21.8</v>
      </c>
      <c r="E9">
        <v>26</v>
      </c>
      <c r="F9">
        <v>10.7</v>
      </c>
      <c r="G9">
        <v>3081</v>
      </c>
      <c r="H9" s="5">
        <v>100</v>
      </c>
      <c r="I9">
        <v>11.01</v>
      </c>
      <c r="J9" t="e">
        <v>#N/A</v>
      </c>
      <c r="K9">
        <v>78.199996948242102</v>
      </c>
    </row>
    <row r="10" spans="1:11" x14ac:dyDescent="0.25">
      <c r="A10" t="s">
        <v>46</v>
      </c>
      <c r="B10" t="s">
        <v>47</v>
      </c>
      <c r="C10">
        <v>76.899000000000001</v>
      </c>
      <c r="D10">
        <v>6.3</v>
      </c>
      <c r="E10">
        <v>15</v>
      </c>
      <c r="F10">
        <v>9.4</v>
      </c>
      <c r="G10">
        <v>4012</v>
      </c>
      <c r="H10" s="5">
        <v>100</v>
      </c>
      <c r="I10">
        <v>15.02</v>
      </c>
      <c r="J10" t="e">
        <v>#N/A</v>
      </c>
      <c r="K10">
        <v>97.999977111816406</v>
      </c>
    </row>
    <row r="11" spans="1:11" x14ac:dyDescent="0.25">
      <c r="A11" t="s">
        <v>137</v>
      </c>
      <c r="B11" t="str">
        <f>VLOOKUP(A11,[1]MD!$A$1:$M$72,2,FALSE)</f>
        <v>BGD</v>
      </c>
      <c r="C11">
        <v>71.784999999999997</v>
      </c>
      <c r="D11">
        <v>29.3</v>
      </c>
      <c r="E11">
        <v>186</v>
      </c>
      <c r="F11">
        <v>5.2</v>
      </c>
      <c r="G11">
        <v>2522</v>
      </c>
      <c r="H11" s="5">
        <v>75.92</v>
      </c>
      <c r="I11">
        <v>20.71</v>
      </c>
      <c r="J11">
        <v>49.400001525878899</v>
      </c>
      <c r="K11">
        <v>18.100000381469702</v>
      </c>
    </row>
    <row r="12" spans="1:11" x14ac:dyDescent="0.25">
      <c r="A12" t="s">
        <v>87</v>
      </c>
      <c r="B12" t="str">
        <f>VLOOKUP(A12,[1]MD!$A$1:$M$72,2,FALSE)</f>
        <v>BLR</v>
      </c>
      <c r="C12">
        <v>74.031000000000006</v>
      </c>
      <c r="D12">
        <v>2.9</v>
      </c>
      <c r="E12">
        <v>3</v>
      </c>
      <c r="F12">
        <v>12.3</v>
      </c>
      <c r="G12">
        <v>3240</v>
      </c>
      <c r="H12" s="5">
        <v>100</v>
      </c>
      <c r="I12">
        <v>7.18</v>
      </c>
      <c r="J12">
        <v>45.200000762939403</v>
      </c>
      <c r="K12">
        <v>71.113044738769503</v>
      </c>
    </row>
    <row r="13" spans="1:11" x14ac:dyDescent="0.25">
      <c r="A13" t="s">
        <v>32</v>
      </c>
      <c r="B13" t="s">
        <v>33</v>
      </c>
      <c r="C13">
        <v>81.138999999999996</v>
      </c>
      <c r="D13">
        <v>3.1</v>
      </c>
      <c r="E13">
        <v>5</v>
      </c>
      <c r="F13">
        <v>11.8</v>
      </c>
      <c r="G13">
        <v>3774</v>
      </c>
      <c r="H13" s="5">
        <v>100</v>
      </c>
      <c r="I13">
        <v>3.36</v>
      </c>
      <c r="J13" t="e">
        <v>#N/A</v>
      </c>
      <c r="K13">
        <v>86.5164794921875</v>
      </c>
    </row>
    <row r="14" spans="1:11" x14ac:dyDescent="0.25">
      <c r="A14" t="s">
        <v>122</v>
      </c>
      <c r="B14" t="str">
        <f>VLOOKUP(A14,[1]MD!$A$1:$M$72,2,FALSE)</f>
        <v>BLZ</v>
      </c>
      <c r="C14">
        <v>74.218999999999994</v>
      </c>
      <c r="D14">
        <v>12.5</v>
      </c>
      <c r="E14">
        <v>39</v>
      </c>
      <c r="F14">
        <v>10.5</v>
      </c>
      <c r="G14">
        <v>2679</v>
      </c>
      <c r="H14" s="5">
        <v>92.214317320000006</v>
      </c>
      <c r="I14">
        <v>6.95</v>
      </c>
      <c r="J14">
        <v>5.0999999046325604</v>
      </c>
      <c r="K14">
        <v>44.575740814208899</v>
      </c>
    </row>
    <row r="15" spans="1:11" x14ac:dyDescent="0.25">
      <c r="A15" t="s">
        <v>148</v>
      </c>
      <c r="B15" t="str">
        <f>VLOOKUP(A15,[1]LD!$A$1:$M$35,2,FALSE)</f>
        <v>BEN</v>
      </c>
      <c r="C15">
        <v>60.884999999999998</v>
      </c>
      <c r="D15">
        <v>63</v>
      </c>
      <c r="E15">
        <v>408</v>
      </c>
      <c r="F15">
        <v>3.6</v>
      </c>
      <c r="G15">
        <v>2742</v>
      </c>
      <c r="H15" s="5">
        <v>41.402614589999999</v>
      </c>
      <c r="I15">
        <v>15.34</v>
      </c>
      <c r="J15">
        <v>59.599998474121001</v>
      </c>
      <c r="K15">
        <v>14.5</v>
      </c>
    </row>
    <row r="16" spans="1:11" x14ac:dyDescent="0.25">
      <c r="A16" t="s">
        <v>121</v>
      </c>
      <c r="B16" t="str">
        <f>VLOOKUP(A16,[1]MD!$A$1:$M$72,2,FALSE)</f>
        <v>BOL</v>
      </c>
      <c r="C16">
        <v>70.626000000000005</v>
      </c>
      <c r="D16">
        <v>23.9</v>
      </c>
      <c r="E16">
        <v>161</v>
      </c>
      <c r="F16">
        <v>8.9</v>
      </c>
      <c r="G16">
        <v>2382</v>
      </c>
      <c r="H16" s="5">
        <v>93.039131159999997</v>
      </c>
      <c r="I16">
        <v>9.0299999999999994</v>
      </c>
      <c r="J16">
        <v>49.5</v>
      </c>
      <c r="K16">
        <v>39.697513580322202</v>
      </c>
    </row>
    <row r="17" spans="1:11" x14ac:dyDescent="0.25">
      <c r="A17" t="s">
        <v>99</v>
      </c>
      <c r="B17" t="str">
        <f>VLOOKUP(A17,[1]MD!$A$1:$M$72,2,FALSE)</f>
        <v>BIH</v>
      </c>
      <c r="C17">
        <v>76.998000000000005</v>
      </c>
      <c r="D17">
        <v>5.3</v>
      </c>
      <c r="E17">
        <v>10</v>
      </c>
      <c r="F17">
        <v>9.6999999999999993</v>
      </c>
      <c r="G17">
        <v>3304</v>
      </c>
      <c r="H17" s="5">
        <v>100</v>
      </c>
      <c r="I17">
        <v>12.92</v>
      </c>
      <c r="J17">
        <v>7.5999999046325604</v>
      </c>
      <c r="K17">
        <v>60.256534576416001</v>
      </c>
    </row>
    <row r="18" spans="1:11" x14ac:dyDescent="0.25">
      <c r="A18" t="s">
        <v>90</v>
      </c>
      <c r="B18" t="str">
        <f>VLOOKUP(A18,[1]MD!$A$1:$M$72,2,FALSE)</f>
        <v>BWA</v>
      </c>
      <c r="C18">
        <v>68.177999999999997</v>
      </c>
      <c r="D18">
        <v>33</v>
      </c>
      <c r="E18">
        <v>151</v>
      </c>
      <c r="F18">
        <v>9.3000000000000007</v>
      </c>
      <c r="G18">
        <v>2377</v>
      </c>
      <c r="H18" s="5">
        <v>60.688396449999999</v>
      </c>
      <c r="I18">
        <v>9.2200000000000006</v>
      </c>
      <c r="J18" t="e">
        <v>#N/A</v>
      </c>
      <c r="K18">
        <v>39.362998962402301</v>
      </c>
    </row>
    <row r="19" spans="1:11" x14ac:dyDescent="0.25">
      <c r="A19" t="s">
        <v>94</v>
      </c>
      <c r="B19" t="str">
        <f>VLOOKUP(A19,[1]MD!$A$1:$M$72,2,FALSE)</f>
        <v>BRA</v>
      </c>
      <c r="C19">
        <v>75.23</v>
      </c>
      <c r="D19">
        <v>14.6</v>
      </c>
      <c r="E19">
        <v>62</v>
      </c>
      <c r="F19">
        <v>7.8</v>
      </c>
      <c r="G19">
        <v>3234</v>
      </c>
      <c r="H19" s="5">
        <v>100</v>
      </c>
      <c r="I19">
        <v>4.4000000000000004</v>
      </c>
      <c r="J19">
        <v>16.299999237060501</v>
      </c>
      <c r="K19">
        <v>60.872539520263601</v>
      </c>
    </row>
    <row r="20" spans="1:11" x14ac:dyDescent="0.25">
      <c r="A20" t="s">
        <v>83</v>
      </c>
      <c r="B20" t="str">
        <f>VLOOKUP(A20,[1]MD!$A$1:$M$72,2,FALSE)</f>
        <v>BGR</v>
      </c>
      <c r="C20">
        <v>74.703000000000003</v>
      </c>
      <c r="D20">
        <v>6.5</v>
      </c>
      <c r="E20">
        <v>10</v>
      </c>
      <c r="F20">
        <v>11.8</v>
      </c>
      <c r="G20">
        <v>2818</v>
      </c>
      <c r="H20" s="5">
        <v>100</v>
      </c>
      <c r="I20">
        <v>8.77</v>
      </c>
      <c r="J20" t="e">
        <v>#N/A</v>
      </c>
      <c r="K20">
        <v>59.825546264648402</v>
      </c>
    </row>
    <row r="21" spans="1:11" x14ac:dyDescent="0.25">
      <c r="A21" t="s">
        <v>159</v>
      </c>
      <c r="B21" t="str">
        <f>VLOOKUP(A21,[1]LD!$A$1:$M$35,2,FALSE)</f>
        <v>BFA</v>
      </c>
      <c r="C21">
        <v>60.353999999999999</v>
      </c>
      <c r="D21">
        <v>58</v>
      </c>
      <c r="E21">
        <v>331</v>
      </c>
      <c r="F21">
        <v>1.5</v>
      </c>
      <c r="G21">
        <v>2741</v>
      </c>
      <c r="H21" s="5">
        <v>19.164712909999999</v>
      </c>
      <c r="I21">
        <v>14.94</v>
      </c>
      <c r="J21">
        <v>58.5</v>
      </c>
      <c r="K21">
        <v>12</v>
      </c>
    </row>
    <row r="22" spans="1:11" x14ac:dyDescent="0.25">
      <c r="A22" t="s">
        <v>168</v>
      </c>
      <c r="B22" t="str">
        <f>VLOOKUP(A22,[1]LD!$A$1:$M$35,2,FALSE)</f>
        <v>BDI</v>
      </c>
      <c r="C22">
        <v>60.527999999999999</v>
      </c>
      <c r="D22">
        <v>44.2</v>
      </c>
      <c r="E22">
        <v>558</v>
      </c>
      <c r="F22">
        <v>3</v>
      </c>
      <c r="G22" t="e">
        <v>#N/A</v>
      </c>
      <c r="H22" s="5">
        <v>7.5884771349999998</v>
      </c>
      <c r="I22">
        <v>15.52</v>
      </c>
      <c r="J22">
        <v>48.599998474121001</v>
      </c>
      <c r="K22">
        <v>2.20000004768371</v>
      </c>
    </row>
    <row r="23" spans="1:11" x14ac:dyDescent="0.25">
      <c r="A23" t="s">
        <v>141</v>
      </c>
      <c r="B23" t="str">
        <f>VLOOKUP(A23,[1]LD!$A$1:$M$35,2,FALSE)</f>
        <v>KHM</v>
      </c>
      <c r="C23">
        <v>68.977000000000004</v>
      </c>
      <c r="D23">
        <v>25.9</v>
      </c>
      <c r="E23">
        <v>168</v>
      </c>
      <c r="F23">
        <v>4.7</v>
      </c>
      <c r="G23">
        <v>2484</v>
      </c>
      <c r="H23" s="5">
        <v>49.770656590000002</v>
      </c>
      <c r="I23">
        <v>17.04</v>
      </c>
      <c r="J23">
        <v>47.700000762939403</v>
      </c>
      <c r="K23">
        <v>32.398452758788999</v>
      </c>
    </row>
    <row r="24" spans="1:11" x14ac:dyDescent="0.25">
      <c r="A24" t="s">
        <v>143</v>
      </c>
      <c r="B24" t="str">
        <f>VLOOKUP(A24,[1]LD!$A$1:$M$35,2,FALSE)</f>
        <v>CMR</v>
      </c>
      <c r="C24">
        <v>58.063000000000002</v>
      </c>
      <c r="D24">
        <v>55.4</v>
      </c>
      <c r="E24">
        <v>538</v>
      </c>
      <c r="F24">
        <v>6.3</v>
      </c>
      <c r="G24">
        <v>2726</v>
      </c>
      <c r="H24" s="5">
        <v>60.074768069999998</v>
      </c>
      <c r="I24">
        <v>12.46</v>
      </c>
      <c r="J24">
        <v>35.799999237060497</v>
      </c>
      <c r="K24">
        <v>20.600000381469702</v>
      </c>
    </row>
    <row r="25" spans="1:11" x14ac:dyDescent="0.25">
      <c r="A25" t="s">
        <v>38</v>
      </c>
      <c r="B25" t="s">
        <v>39</v>
      </c>
      <c r="C25">
        <v>82.117000000000004</v>
      </c>
      <c r="D25">
        <v>4.5</v>
      </c>
      <c r="E25">
        <v>10</v>
      </c>
      <c r="F25">
        <v>13.1</v>
      </c>
      <c r="G25">
        <v>3494</v>
      </c>
      <c r="H25" s="5">
        <v>100</v>
      </c>
      <c r="I25">
        <v>1.57</v>
      </c>
      <c r="J25">
        <v>9.9999997764825804E-3</v>
      </c>
      <c r="K25">
        <v>91.160003662109304</v>
      </c>
    </row>
    <row r="26" spans="1:11" x14ac:dyDescent="0.25">
      <c r="A26" t="s">
        <v>167</v>
      </c>
      <c r="B26" t="str">
        <f>VLOOKUP(A26,[1]LD!$A$1:$M$35,2,FALSE)</f>
        <v>CAF</v>
      </c>
      <c r="C26">
        <v>51.593000000000004</v>
      </c>
      <c r="D26">
        <v>87.4</v>
      </c>
      <c r="E26">
        <v>890</v>
      </c>
      <c r="F26">
        <v>4.3</v>
      </c>
      <c r="G26">
        <v>1745</v>
      </c>
      <c r="H26" s="5">
        <v>13.985112190000001</v>
      </c>
      <c r="I26">
        <v>13.33</v>
      </c>
      <c r="J26">
        <v>97.5</v>
      </c>
      <c r="K26">
        <v>3.0999999046325599</v>
      </c>
    </row>
    <row r="27" spans="1:11" x14ac:dyDescent="0.25">
      <c r="A27" t="s">
        <v>78</v>
      </c>
      <c r="B27" t="str">
        <f>VLOOKUP(A27,[1]MD!$A$1:$M$72,2,FALSE)</f>
        <v>CHL</v>
      </c>
      <c r="C27">
        <v>79.778999999999996</v>
      </c>
      <c r="D27">
        <v>6.6</v>
      </c>
      <c r="E27">
        <v>13</v>
      </c>
      <c r="F27">
        <v>10.3</v>
      </c>
      <c r="G27">
        <v>3009</v>
      </c>
      <c r="H27" s="5">
        <v>100</v>
      </c>
      <c r="I27">
        <v>5.47</v>
      </c>
      <c r="J27">
        <v>9</v>
      </c>
      <c r="K27">
        <v>83.558586120605398</v>
      </c>
    </row>
    <row r="28" spans="1:11" x14ac:dyDescent="0.25">
      <c r="A28" t="s">
        <v>96</v>
      </c>
      <c r="B28" t="str">
        <f>VLOOKUP(A28,[1]MD!$A$1:$M$72,2,FALSE)</f>
        <v>CHN</v>
      </c>
      <c r="C28">
        <v>76.209999999999994</v>
      </c>
      <c r="D28">
        <v>8.5</v>
      </c>
      <c r="E28">
        <v>29</v>
      </c>
      <c r="F28">
        <v>7.8</v>
      </c>
      <c r="G28">
        <v>3159</v>
      </c>
      <c r="H28" s="5">
        <v>100</v>
      </c>
      <c r="I28">
        <v>17.95</v>
      </c>
      <c r="J28" t="e">
        <v>#N/A</v>
      </c>
      <c r="K28">
        <v>53.200000762939403</v>
      </c>
    </row>
    <row r="29" spans="1:11" x14ac:dyDescent="0.25">
      <c r="A29" t="s">
        <v>95</v>
      </c>
      <c r="B29" t="str">
        <f>VLOOKUP(A29,[1]MD!$A$1:$M$72,2,FALSE)</f>
        <v>COL</v>
      </c>
      <c r="C29">
        <v>76.731999999999999</v>
      </c>
      <c r="D29">
        <v>13</v>
      </c>
      <c r="E29">
        <v>84</v>
      </c>
      <c r="F29">
        <v>8.3000000000000007</v>
      </c>
      <c r="G29">
        <v>3039</v>
      </c>
      <c r="H29" s="5">
        <v>99.004455570000005</v>
      </c>
      <c r="I29">
        <v>6.57</v>
      </c>
      <c r="J29">
        <v>28.100000381469702</v>
      </c>
      <c r="K29">
        <v>58.1364936828613</v>
      </c>
    </row>
    <row r="30" spans="1:11" x14ac:dyDescent="0.25">
      <c r="A30" t="s">
        <v>149</v>
      </c>
      <c r="B30" t="s">
        <v>150</v>
      </c>
      <c r="C30">
        <v>63.7</v>
      </c>
      <c r="D30">
        <v>52.6</v>
      </c>
      <c r="E30">
        <v>279</v>
      </c>
      <c r="F30">
        <v>4.8</v>
      </c>
      <c r="G30" t="e">
        <v>#N/A</v>
      </c>
      <c r="H30" s="5">
        <v>77.844215390000002</v>
      </c>
      <c r="I30">
        <v>13.8</v>
      </c>
      <c r="J30">
        <v>69.599998474121094</v>
      </c>
      <c r="K30">
        <v>7.9383225440979004</v>
      </c>
    </row>
    <row r="31" spans="1:11" x14ac:dyDescent="0.25">
      <c r="A31" t="s">
        <v>86</v>
      </c>
      <c r="B31" t="str">
        <f>VLOOKUP(A31,[1]MD!$A$1:$M$72,2,FALSE)</f>
        <v>CRI</v>
      </c>
      <c r="C31">
        <v>79.738</v>
      </c>
      <c r="D31">
        <v>7.5</v>
      </c>
      <c r="E31">
        <v>28</v>
      </c>
      <c r="F31">
        <v>8.8000000000000007</v>
      </c>
      <c r="G31">
        <v>2978</v>
      </c>
      <c r="H31" s="5">
        <v>100</v>
      </c>
      <c r="I31">
        <v>4.54</v>
      </c>
      <c r="J31">
        <v>3.9000000953674299</v>
      </c>
      <c r="K31">
        <v>65.880447387695298</v>
      </c>
    </row>
    <row r="32" spans="1:11" x14ac:dyDescent="0.25">
      <c r="A32" t="s">
        <v>75</v>
      </c>
      <c r="B32" t="str">
        <f>VLOOKUP(A32,[1]MD!$A$1:$M$72,2,FALSE)</f>
        <v>HRV</v>
      </c>
      <c r="C32">
        <v>78.049000000000007</v>
      </c>
      <c r="D32">
        <v>4.2</v>
      </c>
      <c r="E32">
        <v>7</v>
      </c>
      <c r="F32">
        <v>11.3</v>
      </c>
      <c r="G32">
        <v>3128</v>
      </c>
      <c r="H32" s="5">
        <v>100</v>
      </c>
      <c r="I32">
        <v>6.41</v>
      </c>
      <c r="J32" t="e">
        <v>#N/A</v>
      </c>
      <c r="K32">
        <v>72.697273254394503</v>
      </c>
    </row>
    <row r="33" spans="1:11" x14ac:dyDescent="0.25">
      <c r="A33" t="s">
        <v>60</v>
      </c>
      <c r="B33" t="s">
        <v>61</v>
      </c>
      <c r="C33">
        <v>80.513000000000005</v>
      </c>
      <c r="D33">
        <v>2.1</v>
      </c>
      <c r="E33">
        <v>6</v>
      </c>
      <c r="F33">
        <v>12.1</v>
      </c>
      <c r="G33">
        <v>3037</v>
      </c>
      <c r="H33" s="5">
        <v>100</v>
      </c>
      <c r="I33">
        <v>5.15</v>
      </c>
      <c r="J33" t="e">
        <v>#N/A</v>
      </c>
      <c r="K33">
        <v>75.900207519531193</v>
      </c>
    </row>
    <row r="34" spans="1:11" x14ac:dyDescent="0.25">
      <c r="A34" t="s">
        <v>18</v>
      </c>
      <c r="B34" t="s">
        <v>19</v>
      </c>
      <c r="C34">
        <v>80.582999999999998</v>
      </c>
      <c r="D34">
        <v>3.5</v>
      </c>
      <c r="E34">
        <v>4</v>
      </c>
      <c r="F34">
        <v>12.6</v>
      </c>
      <c r="G34">
        <v>3368</v>
      </c>
      <c r="H34" s="5">
        <v>100</v>
      </c>
      <c r="I34">
        <v>2.75</v>
      </c>
      <c r="J34">
        <v>1.00000004749745E-3</v>
      </c>
      <c r="K34">
        <v>96.967788696289006</v>
      </c>
    </row>
    <row r="35" spans="1:11" x14ac:dyDescent="0.25">
      <c r="A35" t="s">
        <v>112</v>
      </c>
      <c r="B35" t="str">
        <f>VLOOKUP(A35,[1]MD!$A$1:$M$72,2,FALSE)</f>
        <v>ECU</v>
      </c>
      <c r="C35">
        <v>76.364999999999995</v>
      </c>
      <c r="D35">
        <v>12.7</v>
      </c>
      <c r="E35">
        <v>61</v>
      </c>
      <c r="F35">
        <v>8.6999999999999993</v>
      </c>
      <c r="G35">
        <v>2596</v>
      </c>
      <c r="H35" s="5">
        <v>99.936813349999994</v>
      </c>
      <c r="I35">
        <v>5.26</v>
      </c>
      <c r="J35">
        <v>20.299999237060501</v>
      </c>
      <c r="K35">
        <v>54.062923431396399</v>
      </c>
    </row>
    <row r="36" spans="1:11" x14ac:dyDescent="0.25">
      <c r="A36" t="s">
        <v>120</v>
      </c>
      <c r="B36" t="str">
        <f>VLOOKUP(A36,[1]MD!$A$1:$M$72,2,FALSE)</f>
        <v>SLV</v>
      </c>
      <c r="C36">
        <v>72.644000000000005</v>
      </c>
      <c r="D36">
        <v>12.7</v>
      </c>
      <c r="E36">
        <v>47</v>
      </c>
      <c r="F36">
        <v>6.9</v>
      </c>
      <c r="G36">
        <v>2621</v>
      </c>
      <c r="H36" s="5">
        <v>98.618896480000004</v>
      </c>
      <c r="I36">
        <v>7.11</v>
      </c>
      <c r="J36">
        <v>22.399999618530199</v>
      </c>
      <c r="K36">
        <v>28.997072219848601</v>
      </c>
    </row>
    <row r="37" spans="1:11" x14ac:dyDescent="0.25">
      <c r="A37" t="s">
        <v>89</v>
      </c>
      <c r="B37" t="str">
        <f>VLOOKUP(A37,[1]LD!$A$1:$M$35,2,FALSE)</f>
        <v>GNQ</v>
      </c>
      <c r="C37">
        <v>57.713000000000001</v>
      </c>
      <c r="D37">
        <v>66.099999999999994</v>
      </c>
      <c r="E37">
        <v>301</v>
      </c>
      <c r="F37">
        <v>5.5</v>
      </c>
      <c r="G37" t="e">
        <v>#N/A</v>
      </c>
      <c r="H37" s="5">
        <v>67.889289860000005</v>
      </c>
      <c r="I37">
        <v>8.69</v>
      </c>
      <c r="J37">
        <v>66.099998474121094</v>
      </c>
      <c r="K37">
        <v>23.780000686645501</v>
      </c>
    </row>
    <row r="38" spans="1:11" x14ac:dyDescent="0.25">
      <c r="A38" t="s">
        <v>63</v>
      </c>
      <c r="B38" t="str">
        <f>VLOOKUP(A38,[1]MD!$A$1:$M$72,2,FALSE)</f>
        <v>EST</v>
      </c>
      <c r="C38">
        <v>78.096999999999994</v>
      </c>
      <c r="D38">
        <v>2.2999999999999998</v>
      </c>
      <c r="E38">
        <v>11</v>
      </c>
      <c r="F38">
        <v>12.6</v>
      </c>
      <c r="G38">
        <v>3142</v>
      </c>
      <c r="H38" s="5">
        <v>100</v>
      </c>
      <c r="I38">
        <v>1.3</v>
      </c>
      <c r="J38" t="e">
        <v>#N/A</v>
      </c>
      <c r="K38">
        <v>87.240234375</v>
      </c>
    </row>
    <row r="39" spans="1:11" x14ac:dyDescent="0.25">
      <c r="A39" t="s">
        <v>157</v>
      </c>
      <c r="B39" t="str">
        <f>VLOOKUP(A39,[1]LD!$A$1:$M$35,2,FALSE)</f>
        <v>ETH</v>
      </c>
      <c r="C39">
        <v>65.481999999999999</v>
      </c>
      <c r="D39">
        <v>41.2</v>
      </c>
      <c r="E39">
        <v>422</v>
      </c>
      <c r="F39">
        <v>2.7</v>
      </c>
      <c r="G39">
        <v>2324</v>
      </c>
      <c r="H39" s="5">
        <v>42.9</v>
      </c>
      <c r="I39">
        <v>14.98</v>
      </c>
      <c r="J39">
        <v>65.900001525878906</v>
      </c>
      <c r="K39">
        <v>15.366924285888601</v>
      </c>
    </row>
    <row r="40" spans="1:11" x14ac:dyDescent="0.25">
      <c r="A40" t="s">
        <v>103</v>
      </c>
      <c r="B40" t="str">
        <f>VLOOKUP(A40,[1]MD!$A$1:$M$72,2,FALSE)</f>
        <v>FJI</v>
      </c>
      <c r="C40">
        <v>67.174999999999997</v>
      </c>
      <c r="D40">
        <v>20.9</v>
      </c>
      <c r="E40">
        <v>34</v>
      </c>
      <c r="F40">
        <v>10.8</v>
      </c>
      <c r="G40">
        <v>2731</v>
      </c>
      <c r="H40" s="5">
        <v>98.646049500000004</v>
      </c>
      <c r="I40">
        <v>8.58</v>
      </c>
      <c r="J40">
        <v>10.800000190734799</v>
      </c>
      <c r="K40">
        <v>49.419998168945298</v>
      </c>
    </row>
    <row r="41" spans="1:11" x14ac:dyDescent="0.25">
      <c r="A41" t="s">
        <v>40</v>
      </c>
      <c r="B41" t="s">
        <v>41</v>
      </c>
      <c r="C41">
        <v>81.382000000000005</v>
      </c>
      <c r="D41">
        <v>2</v>
      </c>
      <c r="E41">
        <v>3</v>
      </c>
      <c r="F41">
        <v>12.4</v>
      </c>
      <c r="G41">
        <v>3339</v>
      </c>
      <c r="H41" s="5">
        <v>100</v>
      </c>
      <c r="I41">
        <v>0.67</v>
      </c>
      <c r="J41" t="e">
        <v>#N/A</v>
      </c>
      <c r="K41">
        <v>87.703651428222599</v>
      </c>
    </row>
    <row r="42" spans="1:11" x14ac:dyDescent="0.25">
      <c r="A42" t="s">
        <v>42</v>
      </c>
      <c r="B42" t="s">
        <v>43</v>
      </c>
      <c r="C42">
        <v>82.328000000000003</v>
      </c>
      <c r="D42">
        <v>3.5</v>
      </c>
      <c r="E42">
        <v>8</v>
      </c>
      <c r="F42">
        <v>11.5</v>
      </c>
      <c r="G42">
        <v>3532</v>
      </c>
      <c r="H42" s="5">
        <v>100</v>
      </c>
      <c r="I42">
        <v>2.5299999999999998</v>
      </c>
      <c r="J42" t="e">
        <v>#N/A</v>
      </c>
      <c r="K42">
        <v>79.269813537597599</v>
      </c>
    </row>
    <row r="43" spans="1:11" x14ac:dyDescent="0.25">
      <c r="A43" t="s">
        <v>98</v>
      </c>
      <c r="B43" t="str">
        <f>VLOOKUP(A43,[1]MD!$A$1:$M$72,2,FALSE)</f>
        <v>GAB</v>
      </c>
      <c r="C43">
        <v>65.418000000000006</v>
      </c>
      <c r="D43">
        <v>34.299999999999997</v>
      </c>
      <c r="E43">
        <v>256</v>
      </c>
      <c r="F43">
        <v>8.1999999999999993</v>
      </c>
      <c r="G43">
        <v>2691</v>
      </c>
      <c r="H43" s="5">
        <v>91.395500179999999</v>
      </c>
      <c r="I43">
        <v>8.3699999999999992</v>
      </c>
      <c r="J43">
        <v>36.599998474121001</v>
      </c>
      <c r="K43">
        <v>48.052272796630803</v>
      </c>
    </row>
    <row r="44" spans="1:11" x14ac:dyDescent="0.25">
      <c r="A44" t="s">
        <v>101</v>
      </c>
      <c r="B44" t="str">
        <f>VLOOKUP(A44,[1]MD!$A$1:$M$72,2,FALSE)</f>
        <v>GEO</v>
      </c>
      <c r="C44">
        <v>73.206999999999994</v>
      </c>
      <c r="D44">
        <v>9.1</v>
      </c>
      <c r="E44">
        <v>26</v>
      </c>
      <c r="F44">
        <v>12.8</v>
      </c>
      <c r="G44">
        <v>2821</v>
      </c>
      <c r="H44" s="5">
        <v>100</v>
      </c>
      <c r="I44">
        <v>9.86</v>
      </c>
      <c r="J44">
        <v>34.099998474121001</v>
      </c>
      <c r="K44">
        <v>58.4592895507812</v>
      </c>
    </row>
    <row r="45" spans="1:11" x14ac:dyDescent="0.25">
      <c r="A45" t="s">
        <v>22</v>
      </c>
      <c r="B45" t="s">
        <v>23</v>
      </c>
      <c r="C45">
        <v>80.902000000000001</v>
      </c>
      <c r="D45">
        <v>3.3</v>
      </c>
      <c r="E45">
        <v>5</v>
      </c>
      <c r="F45">
        <v>14.1</v>
      </c>
      <c r="G45">
        <v>3557</v>
      </c>
      <c r="H45" s="5">
        <v>100</v>
      </c>
      <c r="I45">
        <v>3.17</v>
      </c>
      <c r="J45">
        <v>9.9999997764825804E-3</v>
      </c>
      <c r="K45">
        <v>84.165206909179602</v>
      </c>
    </row>
    <row r="46" spans="1:11" x14ac:dyDescent="0.25">
      <c r="A46" t="s">
        <v>130</v>
      </c>
      <c r="B46" t="str">
        <f>VLOOKUP(A46,[1]LD!$A$1:$M$35,2,FALSE)</f>
        <v>GHA</v>
      </c>
      <c r="C46">
        <v>63.124000000000002</v>
      </c>
      <c r="D46">
        <v>37.4</v>
      </c>
      <c r="E46">
        <v>314</v>
      </c>
      <c r="F46">
        <v>7.1</v>
      </c>
      <c r="G46">
        <v>2902</v>
      </c>
      <c r="H46" s="5">
        <v>79.3</v>
      </c>
      <c r="I46">
        <v>13.48</v>
      </c>
      <c r="J46">
        <v>30.399999618530199</v>
      </c>
      <c r="K46">
        <v>28</v>
      </c>
    </row>
    <row r="47" spans="1:11" x14ac:dyDescent="0.25">
      <c r="A47" t="s">
        <v>67</v>
      </c>
      <c r="B47" t="str">
        <f>VLOOKUP(A47,[1]MD!$A$1:$M$72,2,FALSE)</f>
        <v>GRC</v>
      </c>
      <c r="C47">
        <v>81.727000000000004</v>
      </c>
      <c r="D47">
        <v>3.9</v>
      </c>
      <c r="E47">
        <v>3</v>
      </c>
      <c r="F47">
        <v>10.8</v>
      </c>
      <c r="G47">
        <v>3336</v>
      </c>
      <c r="H47" s="5">
        <v>100</v>
      </c>
      <c r="I47">
        <v>5.13</v>
      </c>
      <c r="J47">
        <v>3</v>
      </c>
      <c r="K47">
        <v>69.087913513183594</v>
      </c>
    </row>
    <row r="48" spans="1:11" x14ac:dyDescent="0.25">
      <c r="A48" t="s">
        <v>155</v>
      </c>
      <c r="B48" t="str">
        <f>VLOOKUP(A48,[1]LD!$A$1:$M$35,2,FALSE)</f>
        <v>GIN</v>
      </c>
      <c r="C48">
        <v>60.17</v>
      </c>
      <c r="D48">
        <v>67.400000000000006</v>
      </c>
      <c r="E48">
        <v>621</v>
      </c>
      <c r="F48">
        <v>2.6</v>
      </c>
      <c r="G48">
        <v>2742</v>
      </c>
      <c r="H48" s="5">
        <v>33.5</v>
      </c>
      <c r="I48">
        <v>16.010000000000002</v>
      </c>
      <c r="J48">
        <v>49.200000762939403</v>
      </c>
      <c r="K48">
        <v>13.1000003814697</v>
      </c>
    </row>
    <row r="49" spans="1:11" x14ac:dyDescent="0.25">
      <c r="A49" t="s">
        <v>160</v>
      </c>
      <c r="B49" t="str">
        <f>VLOOKUP(A49,[1]LD!$A$1:$M$35,2,FALSE)</f>
        <v>GNB</v>
      </c>
      <c r="C49">
        <v>57.328000000000003</v>
      </c>
      <c r="D49">
        <v>57.3</v>
      </c>
      <c r="E49">
        <v>679</v>
      </c>
      <c r="F49">
        <v>3</v>
      </c>
      <c r="G49">
        <v>2201</v>
      </c>
      <c r="H49" s="5">
        <v>14.65579033</v>
      </c>
      <c r="I49">
        <v>16.489999999999998</v>
      </c>
      <c r="J49">
        <v>78.900001525878906</v>
      </c>
      <c r="K49">
        <v>13.800000190734799</v>
      </c>
    </row>
    <row r="50" spans="1:11" x14ac:dyDescent="0.25">
      <c r="A50" t="s">
        <v>108</v>
      </c>
      <c r="B50" t="str">
        <f>VLOOKUP(A50,[1]MD!$A$1:$M$72,2,FALSE)</f>
        <v>GUY</v>
      </c>
      <c r="C50">
        <v>69.453999999999994</v>
      </c>
      <c r="D50">
        <v>26.7</v>
      </c>
      <c r="E50">
        <v>170</v>
      </c>
      <c r="F50">
        <v>8.4</v>
      </c>
      <c r="G50">
        <v>2812</v>
      </c>
      <c r="H50" s="5">
        <v>84.242904659999994</v>
      </c>
      <c r="I50">
        <v>7.73</v>
      </c>
      <c r="J50">
        <v>32.599998474121001</v>
      </c>
      <c r="K50">
        <v>35.659999847412102</v>
      </c>
    </row>
    <row r="51" spans="1:11" x14ac:dyDescent="0.25">
      <c r="A51" t="s">
        <v>145</v>
      </c>
      <c r="B51" t="str">
        <f>VLOOKUP(A51,[1]LD!$A$1:$M$35,2,FALSE)</f>
        <v>HTI</v>
      </c>
      <c r="C51">
        <v>62.896000000000001</v>
      </c>
      <c r="D51">
        <v>51.9</v>
      </c>
      <c r="E51">
        <v>489</v>
      </c>
      <c r="F51">
        <v>5.2</v>
      </c>
      <c r="G51">
        <v>2132</v>
      </c>
      <c r="H51" s="5">
        <v>38.690166470000001</v>
      </c>
      <c r="I51">
        <v>15.9</v>
      </c>
      <c r="J51">
        <v>65.900001525878906</v>
      </c>
      <c r="K51">
        <v>22.799999237060501</v>
      </c>
    </row>
    <row r="52" spans="1:11" x14ac:dyDescent="0.25">
      <c r="A52" t="s">
        <v>69</v>
      </c>
      <c r="B52" t="str">
        <f>VLOOKUP(A52,[1]MD!$A$1:$M$72,2,FALSE)</f>
        <v>HUN</v>
      </c>
      <c r="C52">
        <v>76.266000000000005</v>
      </c>
      <c r="D52">
        <v>4</v>
      </c>
      <c r="E52">
        <v>12</v>
      </c>
      <c r="F52">
        <v>11.9</v>
      </c>
      <c r="G52">
        <v>3251</v>
      </c>
      <c r="H52" s="5">
        <v>100</v>
      </c>
      <c r="I52">
        <v>6.89</v>
      </c>
      <c r="J52">
        <v>13.6000003814697</v>
      </c>
      <c r="K52">
        <v>79.259414672851506</v>
      </c>
    </row>
    <row r="53" spans="1:11" x14ac:dyDescent="0.25">
      <c r="A53" t="s">
        <v>26</v>
      </c>
      <c r="B53" t="s">
        <v>27</v>
      </c>
      <c r="C53">
        <v>82.600999999999999</v>
      </c>
      <c r="D53">
        <v>1.7</v>
      </c>
      <c r="E53">
        <v>4</v>
      </c>
      <c r="F53">
        <v>12.4</v>
      </c>
      <c r="G53">
        <v>3572</v>
      </c>
      <c r="H53" s="5">
        <v>100</v>
      </c>
      <c r="I53">
        <v>0.91</v>
      </c>
      <c r="J53" t="e">
        <v>#N/A</v>
      </c>
      <c r="K53">
        <v>98.240013122558594</v>
      </c>
    </row>
    <row r="54" spans="1:11" x14ac:dyDescent="0.25">
      <c r="A54" t="s">
        <v>127</v>
      </c>
      <c r="B54" t="str">
        <f>VLOOKUP(A54,[1]MD!$A$1:$M$72,2,FALSE)</f>
        <v>IND</v>
      </c>
      <c r="C54">
        <v>68.897000000000006</v>
      </c>
      <c r="D54">
        <v>33.1</v>
      </c>
      <c r="E54">
        <v>150</v>
      </c>
      <c r="F54">
        <v>6.4</v>
      </c>
      <c r="G54">
        <v>2498</v>
      </c>
      <c r="H54" s="5">
        <v>84.526817320000006</v>
      </c>
      <c r="I54">
        <v>18.34</v>
      </c>
      <c r="J54">
        <v>35.400001525878899</v>
      </c>
      <c r="K54">
        <v>16.5</v>
      </c>
    </row>
    <row r="55" spans="1:11" x14ac:dyDescent="0.25">
      <c r="A55" t="s">
        <v>114</v>
      </c>
      <c r="B55" t="str">
        <f>VLOOKUP(A55,[1]MD!$A$1:$M$72,2,FALSE)</f>
        <v>IDN</v>
      </c>
      <c r="C55">
        <v>71.034999999999997</v>
      </c>
      <c r="D55">
        <v>22.5</v>
      </c>
      <c r="E55">
        <v>184</v>
      </c>
      <c r="F55">
        <v>8</v>
      </c>
      <c r="G55">
        <v>2869</v>
      </c>
      <c r="H55" s="5">
        <v>97.62</v>
      </c>
      <c r="I55">
        <v>10.89</v>
      </c>
      <c r="J55">
        <v>30.899999618530199</v>
      </c>
      <c r="K55">
        <v>25.447353363037099</v>
      </c>
    </row>
    <row r="56" spans="1:11" x14ac:dyDescent="0.25">
      <c r="A56" t="s">
        <v>16</v>
      </c>
      <c r="B56" t="s">
        <v>17</v>
      </c>
      <c r="C56">
        <v>81.614999999999995</v>
      </c>
      <c r="D56">
        <v>3.1</v>
      </c>
      <c r="E56">
        <v>6</v>
      </c>
      <c r="F56">
        <v>12.5</v>
      </c>
      <c r="G56">
        <v>3746</v>
      </c>
      <c r="H56" s="5">
        <v>100</v>
      </c>
      <c r="I56">
        <v>1.73</v>
      </c>
      <c r="J56" t="e">
        <v>#N/A</v>
      </c>
      <c r="K56">
        <v>83.5</v>
      </c>
    </row>
    <row r="57" spans="1:11" x14ac:dyDescent="0.25">
      <c r="A57" t="s">
        <v>55</v>
      </c>
      <c r="B57" t="s">
        <v>56</v>
      </c>
      <c r="C57">
        <v>82.503</v>
      </c>
      <c r="D57">
        <v>3.1</v>
      </c>
      <c r="E57">
        <v>3</v>
      </c>
      <c r="F57">
        <v>13</v>
      </c>
      <c r="G57">
        <v>3518</v>
      </c>
      <c r="H57" s="5">
        <v>100</v>
      </c>
      <c r="I57">
        <v>5.41</v>
      </c>
      <c r="J57" t="e">
        <v>#N/A</v>
      </c>
      <c r="K57">
        <v>79.653121948242102</v>
      </c>
    </row>
    <row r="58" spans="1:11" x14ac:dyDescent="0.25">
      <c r="A58" t="s">
        <v>50</v>
      </c>
      <c r="B58" t="str">
        <f>VLOOKUP(A58,[1]HD!$A$1:$M$30,2,FALSE)</f>
        <v>ITA</v>
      </c>
      <c r="C58">
        <v>83.007999999999996</v>
      </c>
      <c r="D58">
        <v>2.9</v>
      </c>
      <c r="E58">
        <v>2</v>
      </c>
      <c r="F58">
        <v>10.199999999999999</v>
      </c>
      <c r="G58">
        <v>3472</v>
      </c>
      <c r="H58" s="5">
        <v>100</v>
      </c>
      <c r="I58">
        <v>4.41</v>
      </c>
      <c r="J58" t="e">
        <v>#N/A</v>
      </c>
      <c r="K58">
        <v>61.324253082275298</v>
      </c>
    </row>
    <row r="59" spans="1:11" x14ac:dyDescent="0.25">
      <c r="A59" t="s">
        <v>118</v>
      </c>
      <c r="B59" t="str">
        <f>VLOOKUP(A59,[1]MD!$A$1:$M$72,2,FALSE)</f>
        <v>JAM</v>
      </c>
      <c r="C59">
        <v>74.174999999999997</v>
      </c>
      <c r="D59">
        <v>13.1</v>
      </c>
      <c r="E59">
        <v>80</v>
      </c>
      <c r="F59">
        <v>9.8000000000000007</v>
      </c>
      <c r="G59">
        <v>2686</v>
      </c>
      <c r="H59" s="5">
        <v>98.204269409999995</v>
      </c>
      <c r="I59">
        <v>6.32</v>
      </c>
      <c r="J59">
        <v>59.799999237060497</v>
      </c>
      <c r="K59">
        <v>44.366855621337798</v>
      </c>
    </row>
    <row r="60" spans="1:11" x14ac:dyDescent="0.25">
      <c r="A60" t="s">
        <v>48</v>
      </c>
      <c r="B60" t="s">
        <v>49</v>
      </c>
      <c r="C60">
        <v>84.09</v>
      </c>
      <c r="D60">
        <v>2</v>
      </c>
      <c r="E60">
        <v>5</v>
      </c>
      <c r="F60">
        <v>12.7</v>
      </c>
      <c r="G60">
        <v>2695</v>
      </c>
      <c r="H60" s="5">
        <v>100</v>
      </c>
      <c r="I60">
        <v>3.08</v>
      </c>
      <c r="J60" t="e">
        <v>#N/A</v>
      </c>
      <c r="K60">
        <v>93.182723999023395</v>
      </c>
    </row>
    <row r="61" spans="1:11" x14ac:dyDescent="0.25">
      <c r="A61" t="s">
        <v>117</v>
      </c>
      <c r="B61" t="str">
        <f>VLOOKUP(A61,[1]MD!$A$1:$M$72,2,FALSE)</f>
        <v>JOR</v>
      </c>
      <c r="C61">
        <v>74.183999999999997</v>
      </c>
      <c r="D61">
        <v>14.7</v>
      </c>
      <c r="E61">
        <v>47</v>
      </c>
      <c r="F61">
        <v>10.4</v>
      </c>
      <c r="G61">
        <v>2786</v>
      </c>
      <c r="H61" s="5">
        <v>100</v>
      </c>
      <c r="I61">
        <v>10.44</v>
      </c>
      <c r="J61">
        <v>21.100000381469702</v>
      </c>
      <c r="K61">
        <v>56.150001525878899</v>
      </c>
    </row>
    <row r="62" spans="1:11" x14ac:dyDescent="0.25">
      <c r="A62" t="s">
        <v>80</v>
      </c>
      <c r="B62" t="str">
        <f>VLOOKUP(A62,[1]MD!$A$1:$M$72,2,FALSE)</f>
        <v>KAZ</v>
      </c>
      <c r="C62">
        <v>72.081000000000003</v>
      </c>
      <c r="D62">
        <v>9.8000000000000007</v>
      </c>
      <c r="E62">
        <v>10</v>
      </c>
      <c r="F62">
        <v>11.7</v>
      </c>
      <c r="G62">
        <v>3127</v>
      </c>
      <c r="H62" s="5">
        <v>100</v>
      </c>
      <c r="I62">
        <v>8.9</v>
      </c>
      <c r="J62" t="e">
        <v>#N/A</v>
      </c>
      <c r="K62">
        <v>74.587722778320298</v>
      </c>
    </row>
    <row r="63" spans="1:11" x14ac:dyDescent="0.25">
      <c r="A63" t="s">
        <v>140</v>
      </c>
      <c r="B63" t="str">
        <f>VLOOKUP(A63,[1]LD!$A$1:$M$35,2,FALSE)</f>
        <v>KEN</v>
      </c>
      <c r="C63">
        <v>65.393000000000001</v>
      </c>
      <c r="D63">
        <v>34.5</v>
      </c>
      <c r="E63">
        <v>346</v>
      </c>
      <c r="F63">
        <v>6.4</v>
      </c>
      <c r="G63">
        <v>2142</v>
      </c>
      <c r="H63" s="5">
        <v>56</v>
      </c>
      <c r="I63">
        <v>11.17</v>
      </c>
      <c r="J63">
        <v>46.5</v>
      </c>
      <c r="K63">
        <v>16.600000381469702</v>
      </c>
    </row>
    <row r="64" spans="1:11" x14ac:dyDescent="0.25">
      <c r="A64" t="s">
        <v>51</v>
      </c>
      <c r="B64" t="s">
        <v>52</v>
      </c>
      <c r="C64">
        <v>82.379000000000005</v>
      </c>
      <c r="D64">
        <v>2.9</v>
      </c>
      <c r="E64">
        <v>11</v>
      </c>
      <c r="F64">
        <v>12.1</v>
      </c>
      <c r="G64">
        <v>3347</v>
      </c>
      <c r="H64" s="5">
        <v>100</v>
      </c>
      <c r="I64">
        <v>6.86</v>
      </c>
      <c r="J64" t="e">
        <v>#N/A</v>
      </c>
      <c r="K64">
        <v>92.84</v>
      </c>
    </row>
    <row r="65" spans="1:11" x14ac:dyDescent="0.25">
      <c r="A65" t="s">
        <v>30</v>
      </c>
      <c r="B65" t="s">
        <v>31</v>
      </c>
      <c r="C65">
        <v>75.224000000000004</v>
      </c>
      <c r="D65">
        <v>7.3</v>
      </c>
      <c r="E65">
        <v>12</v>
      </c>
      <c r="F65">
        <v>7.2</v>
      </c>
      <c r="G65">
        <v>3440</v>
      </c>
      <c r="H65" s="5">
        <v>100</v>
      </c>
      <c r="I65">
        <v>15.39</v>
      </c>
      <c r="J65" t="e">
        <v>#N/A</v>
      </c>
      <c r="K65">
        <v>85.599998474121094</v>
      </c>
    </row>
    <row r="66" spans="1:11" x14ac:dyDescent="0.25">
      <c r="A66" t="s">
        <v>70</v>
      </c>
      <c r="B66" t="str">
        <f>VLOOKUP(A66,[1]MD!$A$1:$M$72,2,FALSE)</f>
        <v>LVA</v>
      </c>
      <c r="C66">
        <v>74.91</v>
      </c>
      <c r="D66">
        <v>3.9</v>
      </c>
      <c r="E66">
        <v>26</v>
      </c>
      <c r="F66">
        <v>12.8</v>
      </c>
      <c r="G66">
        <v>3226</v>
      </c>
      <c r="H66" s="5">
        <v>100</v>
      </c>
      <c r="I66">
        <v>4.5</v>
      </c>
      <c r="J66" t="e">
        <v>#N/A</v>
      </c>
      <c r="K66">
        <v>79.842094421386705</v>
      </c>
    </row>
    <row r="67" spans="1:11" x14ac:dyDescent="0.25">
      <c r="A67" t="s">
        <v>142</v>
      </c>
      <c r="B67" t="str">
        <f>VLOOKUP(A67,[1]LD!$A$1:$M$35,2,FALSE)</f>
        <v>LSO</v>
      </c>
      <c r="C67">
        <v>52.058999999999997</v>
      </c>
      <c r="D67">
        <v>72.3</v>
      </c>
      <c r="E67">
        <v>559</v>
      </c>
      <c r="F67">
        <v>6.3</v>
      </c>
      <c r="G67">
        <v>2041</v>
      </c>
      <c r="H67" s="5">
        <v>29.733308789999999</v>
      </c>
      <c r="I67">
        <v>9.24</v>
      </c>
      <c r="J67">
        <v>59.700000762939403</v>
      </c>
      <c r="K67">
        <v>32.453857421875</v>
      </c>
    </row>
    <row r="68" spans="1:11" x14ac:dyDescent="0.25">
      <c r="A68" t="s">
        <v>164</v>
      </c>
      <c r="B68" t="str">
        <f>VLOOKUP(A68,[1]LD!$A$1:$M$35,2,FALSE)</f>
        <v>LBR</v>
      </c>
      <c r="C68">
        <v>62.802</v>
      </c>
      <c r="D68">
        <v>65.2</v>
      </c>
      <c r="E68">
        <v>661</v>
      </c>
      <c r="F68">
        <v>4.5</v>
      </c>
      <c r="G68">
        <v>2132</v>
      </c>
      <c r="H68" s="5">
        <v>19.8</v>
      </c>
      <c r="I68">
        <v>13.48</v>
      </c>
      <c r="J68">
        <v>70.300003051757798</v>
      </c>
      <c r="K68">
        <v>15.699999809265099</v>
      </c>
    </row>
    <row r="69" spans="1:11" x14ac:dyDescent="0.25">
      <c r="A69" t="s">
        <v>65</v>
      </c>
      <c r="B69" t="str">
        <f>VLOOKUP(A69,[1]MD!$A$1:$M$72,2,FALSE)</f>
        <v>LTU</v>
      </c>
      <c r="C69">
        <v>75.238</v>
      </c>
      <c r="D69">
        <v>3.9</v>
      </c>
      <c r="E69">
        <v>8</v>
      </c>
      <c r="F69">
        <v>13</v>
      </c>
      <c r="G69">
        <v>3398</v>
      </c>
      <c r="H69" s="5">
        <v>100</v>
      </c>
      <c r="I69">
        <v>3.56</v>
      </c>
      <c r="J69" t="e">
        <v>#N/A</v>
      </c>
      <c r="K69">
        <v>74.376647949218693</v>
      </c>
    </row>
    <row r="70" spans="1:11" x14ac:dyDescent="0.25">
      <c r="A70" t="s">
        <v>6</v>
      </c>
      <c r="B70" t="s">
        <v>7</v>
      </c>
      <c r="C70">
        <v>81.802999999999997</v>
      </c>
      <c r="D70">
        <v>2.4</v>
      </c>
      <c r="E70">
        <v>5</v>
      </c>
      <c r="F70">
        <v>12.1</v>
      </c>
      <c r="G70">
        <v>3466</v>
      </c>
      <c r="H70" s="5">
        <v>100</v>
      </c>
      <c r="I70">
        <v>2.46</v>
      </c>
      <c r="J70" t="e">
        <v>#N/A</v>
      </c>
      <c r="K70">
        <v>98.136695861816406</v>
      </c>
    </row>
    <row r="71" spans="1:11" x14ac:dyDescent="0.25">
      <c r="A71" t="s">
        <v>161</v>
      </c>
      <c r="B71" t="str">
        <f>VLOOKUP(A71,[1]LD!$A$1:$M$35,2,FALSE)</f>
        <v>MDG</v>
      </c>
      <c r="C71">
        <v>65.930999999999997</v>
      </c>
      <c r="D71">
        <v>39.6</v>
      </c>
      <c r="E71">
        <v>348</v>
      </c>
      <c r="F71">
        <v>6.1</v>
      </c>
      <c r="G71">
        <v>1918</v>
      </c>
      <c r="H71" s="5">
        <v>22.9</v>
      </c>
      <c r="I71">
        <v>16.77</v>
      </c>
      <c r="J71">
        <v>67.699996948242102</v>
      </c>
      <c r="K71">
        <v>4.7136631011962802</v>
      </c>
    </row>
    <row r="72" spans="1:11" x14ac:dyDescent="0.25">
      <c r="A72" t="s">
        <v>166</v>
      </c>
      <c r="B72" t="str">
        <f>VLOOKUP(A72,[1]LD!$A$1:$M$35,2,FALSE)</f>
        <v>MWI</v>
      </c>
      <c r="C72">
        <v>62.680999999999997</v>
      </c>
      <c r="D72">
        <v>35.299999999999997</v>
      </c>
      <c r="E72">
        <v>358</v>
      </c>
      <c r="F72">
        <v>4.5</v>
      </c>
      <c r="G72">
        <v>2398</v>
      </c>
      <c r="H72" s="5">
        <v>11</v>
      </c>
      <c r="I72">
        <v>12.8</v>
      </c>
      <c r="J72">
        <v>67</v>
      </c>
      <c r="K72">
        <v>6.3000001907348597</v>
      </c>
    </row>
    <row r="73" spans="1:11" x14ac:dyDescent="0.25">
      <c r="A73" t="s">
        <v>74</v>
      </c>
      <c r="B73" t="str">
        <f>VLOOKUP(A73,[1]MD!$A$1:$M$72,2,FALSE)</f>
        <v>MYS</v>
      </c>
      <c r="C73">
        <v>75.649000000000001</v>
      </c>
      <c r="D73">
        <v>7</v>
      </c>
      <c r="E73">
        <v>29</v>
      </c>
      <c r="F73">
        <v>10.199999999999999</v>
      </c>
      <c r="G73">
        <v>2833</v>
      </c>
      <c r="H73" s="5">
        <v>100</v>
      </c>
      <c r="I73">
        <v>6.31</v>
      </c>
      <c r="J73" t="e">
        <v>#N/A</v>
      </c>
      <c r="K73">
        <v>78.788307189941406</v>
      </c>
    </row>
    <row r="74" spans="1:11" x14ac:dyDescent="0.25">
      <c r="A74" t="s">
        <v>88</v>
      </c>
      <c r="B74" t="str">
        <f>VLOOKUP(A74,[1]MD!$A$1:$M$72,2,FALSE)</f>
        <v>MDV</v>
      </c>
      <c r="C74">
        <v>78.013000000000005</v>
      </c>
      <c r="D74">
        <v>8.1</v>
      </c>
      <c r="E74">
        <v>54</v>
      </c>
      <c r="F74">
        <v>6.3</v>
      </c>
      <c r="G74">
        <v>2399</v>
      </c>
      <c r="H74" s="5">
        <v>100</v>
      </c>
      <c r="I74">
        <v>5.61</v>
      </c>
      <c r="J74">
        <v>32.099998474121001</v>
      </c>
      <c r="K74">
        <v>59.0925903320312</v>
      </c>
    </row>
    <row r="75" spans="1:11" x14ac:dyDescent="0.25">
      <c r="A75" t="s">
        <v>153</v>
      </c>
      <c r="B75" t="str">
        <f>VLOOKUP(A75,[1]LD!$A$1:$M$35,2,FALSE)</f>
        <v>MLI</v>
      </c>
      <c r="C75">
        <v>57.987000000000002</v>
      </c>
      <c r="D75">
        <v>65.2</v>
      </c>
      <c r="E75">
        <v>590</v>
      </c>
      <c r="F75">
        <v>2.2999999999999998</v>
      </c>
      <c r="G75">
        <v>2846</v>
      </c>
      <c r="H75" s="5">
        <v>35.069499970000003</v>
      </c>
      <c r="I75">
        <v>14.07</v>
      </c>
      <c r="J75">
        <v>47</v>
      </c>
      <c r="K75">
        <v>14</v>
      </c>
    </row>
    <row r="76" spans="1:11" x14ac:dyDescent="0.25">
      <c r="A76" t="s">
        <v>58</v>
      </c>
      <c r="B76" t="s">
        <v>59</v>
      </c>
      <c r="C76">
        <v>82.063000000000002</v>
      </c>
      <c r="D76">
        <v>6.1</v>
      </c>
      <c r="E76">
        <v>6</v>
      </c>
      <c r="F76">
        <v>11.3</v>
      </c>
      <c r="G76">
        <v>3382</v>
      </c>
      <c r="H76" s="5">
        <v>100</v>
      </c>
      <c r="I76">
        <v>4.13</v>
      </c>
      <c r="J76" t="e">
        <v>#N/A</v>
      </c>
      <c r="K76">
        <v>78.075149536132798</v>
      </c>
    </row>
    <row r="77" spans="1:11" x14ac:dyDescent="0.25">
      <c r="A77" t="s">
        <v>131</v>
      </c>
      <c r="B77" t="s">
        <v>132</v>
      </c>
      <c r="C77">
        <v>64.207999999999998</v>
      </c>
      <c r="D77">
        <v>53.8</v>
      </c>
      <c r="E77">
        <v>777</v>
      </c>
      <c r="F77">
        <v>4.4000000000000004</v>
      </c>
      <c r="G77">
        <v>2850</v>
      </c>
      <c r="H77" s="5">
        <v>41.652107239999999</v>
      </c>
      <c r="I77">
        <v>13.79</v>
      </c>
      <c r="J77">
        <v>79.5</v>
      </c>
      <c r="K77">
        <v>24.100000381469702</v>
      </c>
    </row>
    <row r="78" spans="1:11" x14ac:dyDescent="0.25">
      <c r="A78" t="s">
        <v>79</v>
      </c>
      <c r="B78" t="str">
        <f>VLOOKUP(A78,[1]MD!$A$1:$M$72,2,FALSE)</f>
        <v>MUS</v>
      </c>
      <c r="C78">
        <v>74.626000000000005</v>
      </c>
      <c r="D78">
        <v>12.8</v>
      </c>
      <c r="E78">
        <v>67</v>
      </c>
      <c r="F78">
        <v>9.3000000000000007</v>
      </c>
      <c r="G78">
        <v>3008</v>
      </c>
      <c r="H78" s="5">
        <v>98.781784060000007</v>
      </c>
      <c r="I78">
        <v>5.58</v>
      </c>
      <c r="J78" t="e">
        <v>#N/A</v>
      </c>
      <c r="K78">
        <v>52.191326141357401</v>
      </c>
    </row>
    <row r="79" spans="1:11" x14ac:dyDescent="0.25">
      <c r="A79" t="s">
        <v>84</v>
      </c>
      <c r="B79" t="str">
        <f>VLOOKUP(A79,[1]MD!$A$1:$M$72,2,FALSE)</f>
        <v>MEX</v>
      </c>
      <c r="C79">
        <v>74.917000000000002</v>
      </c>
      <c r="D79">
        <v>13.5</v>
      </c>
      <c r="E79">
        <v>34</v>
      </c>
      <c r="F79">
        <v>8.6</v>
      </c>
      <c r="G79">
        <v>3155</v>
      </c>
      <c r="H79" s="5">
        <v>100</v>
      </c>
      <c r="I79">
        <v>7.09</v>
      </c>
      <c r="J79">
        <v>16</v>
      </c>
      <c r="K79">
        <v>59.540447235107401</v>
      </c>
    </row>
    <row r="80" spans="1:11" x14ac:dyDescent="0.25">
      <c r="A80" t="s">
        <v>109</v>
      </c>
      <c r="B80" t="str">
        <f>VLOOKUP(A80,[1]MD!$A$1:$M$72,2,FALSE)</f>
        <v>MDA</v>
      </c>
      <c r="C80">
        <v>71.617000000000004</v>
      </c>
      <c r="D80">
        <v>13.1</v>
      </c>
      <c r="E80">
        <v>20</v>
      </c>
      <c r="F80">
        <v>11.6</v>
      </c>
      <c r="G80">
        <v>2389</v>
      </c>
      <c r="H80" s="5">
        <v>100</v>
      </c>
      <c r="I80">
        <v>6.16</v>
      </c>
      <c r="J80">
        <v>63.5</v>
      </c>
      <c r="K80">
        <v>71</v>
      </c>
    </row>
    <row r="81" spans="1:11" x14ac:dyDescent="0.25">
      <c r="A81" t="s">
        <v>116</v>
      </c>
      <c r="B81" t="str">
        <f>VLOOKUP(A81,[1]MD!$A$1:$M$72,2,FALSE)</f>
        <v>MNG</v>
      </c>
      <c r="C81">
        <v>69.320999999999998</v>
      </c>
      <c r="D81">
        <v>16.100000000000001</v>
      </c>
      <c r="E81">
        <v>46</v>
      </c>
      <c r="F81">
        <v>10.1</v>
      </c>
      <c r="G81">
        <v>2528</v>
      </c>
      <c r="H81" s="5">
        <v>81.775032039999999</v>
      </c>
      <c r="I81">
        <v>13.11</v>
      </c>
      <c r="J81">
        <v>38.299999237060497</v>
      </c>
      <c r="K81">
        <v>22.265769958496001</v>
      </c>
    </row>
    <row r="82" spans="1:11" x14ac:dyDescent="0.25">
      <c r="A82" t="s">
        <v>85</v>
      </c>
      <c r="B82" t="str">
        <f>VLOOKUP(A82,[1]MD!$A$1:$M$72,2,FALSE)</f>
        <v>MNE</v>
      </c>
      <c r="C82">
        <v>76.567999999999998</v>
      </c>
      <c r="D82">
        <v>2.8</v>
      </c>
      <c r="E82">
        <v>6</v>
      </c>
      <c r="F82">
        <v>11.3</v>
      </c>
      <c r="G82">
        <v>3475</v>
      </c>
      <c r="H82" s="5">
        <v>100</v>
      </c>
      <c r="I82">
        <v>10.99</v>
      </c>
      <c r="J82">
        <v>27.100000381469702</v>
      </c>
      <c r="K82">
        <v>69.881645202636705</v>
      </c>
    </row>
    <row r="83" spans="1:11" x14ac:dyDescent="0.25">
      <c r="A83" t="s">
        <v>163</v>
      </c>
      <c r="B83" t="str">
        <f>VLOOKUP(A83,[1]LD!$A$1:$M$35,2,FALSE)</f>
        <v>MOZ</v>
      </c>
      <c r="C83">
        <v>58.308999999999997</v>
      </c>
      <c r="D83">
        <v>59.8</v>
      </c>
      <c r="E83">
        <v>301</v>
      </c>
      <c r="F83">
        <v>3.5</v>
      </c>
      <c r="G83">
        <v>2059</v>
      </c>
      <c r="H83" s="5">
        <v>24.19833946</v>
      </c>
      <c r="I83">
        <v>12.5</v>
      </c>
      <c r="J83">
        <v>76.699996948242102</v>
      </c>
      <c r="K83">
        <v>7</v>
      </c>
    </row>
    <row r="84" spans="1:11" x14ac:dyDescent="0.25">
      <c r="A84" t="s">
        <v>113</v>
      </c>
      <c r="B84" t="str">
        <f>VLOOKUP(A84,[1]MD!$A$1:$M$72,2,FALSE)</f>
        <v>NAM</v>
      </c>
      <c r="C84">
        <v>62.625</v>
      </c>
      <c r="D84">
        <v>32.6</v>
      </c>
      <c r="E84">
        <v>207</v>
      </c>
      <c r="F84">
        <v>6.8</v>
      </c>
      <c r="G84">
        <v>2450</v>
      </c>
      <c r="H84" s="5">
        <v>51.782424929999998</v>
      </c>
      <c r="I84">
        <v>9.7799999999999994</v>
      </c>
      <c r="J84">
        <v>42.299999237060497</v>
      </c>
      <c r="K84">
        <v>31.033346176147401</v>
      </c>
    </row>
    <row r="85" spans="1:11" x14ac:dyDescent="0.25">
      <c r="A85" t="s">
        <v>146</v>
      </c>
      <c r="B85" t="str">
        <f>VLOOKUP(A85,[1]LD!$A$1:$M$35,2,FALSE)</f>
        <v>NPL</v>
      </c>
      <c r="C85">
        <v>69.847999999999999</v>
      </c>
      <c r="D85">
        <v>28.5</v>
      </c>
      <c r="E85">
        <v>200</v>
      </c>
      <c r="F85">
        <v>4.9000000000000004</v>
      </c>
      <c r="G85">
        <v>2777</v>
      </c>
      <c r="H85" s="5">
        <v>90.7</v>
      </c>
      <c r="I85">
        <v>23.4</v>
      </c>
      <c r="J85">
        <v>51</v>
      </c>
      <c r="K85">
        <v>20.7000007629394</v>
      </c>
    </row>
    <row r="86" spans="1:11" x14ac:dyDescent="0.25">
      <c r="A86" t="s">
        <v>24</v>
      </c>
      <c r="B86" t="s">
        <v>25</v>
      </c>
      <c r="C86">
        <v>81.861999999999995</v>
      </c>
      <c r="D86">
        <v>3.4</v>
      </c>
      <c r="E86">
        <v>6</v>
      </c>
      <c r="F86">
        <v>12.1</v>
      </c>
      <c r="G86">
        <v>3241</v>
      </c>
      <c r="H86" s="5">
        <v>100</v>
      </c>
      <c r="I86">
        <v>3.23</v>
      </c>
      <c r="J86" t="e">
        <v>#N/A</v>
      </c>
      <c r="K86">
        <v>90.410957336425696</v>
      </c>
    </row>
    <row r="87" spans="1:11" x14ac:dyDescent="0.25">
      <c r="A87" t="s">
        <v>53</v>
      </c>
      <c r="B87" t="s">
        <v>54</v>
      </c>
      <c r="C87">
        <v>81.858999999999995</v>
      </c>
      <c r="D87">
        <v>4.4000000000000004</v>
      </c>
      <c r="E87">
        <v>10</v>
      </c>
      <c r="F87">
        <v>12.5</v>
      </c>
      <c r="G87">
        <v>3150</v>
      </c>
      <c r="H87" s="5">
        <v>100</v>
      </c>
      <c r="I87">
        <v>0.92</v>
      </c>
      <c r="J87" t="e">
        <v>#N/A</v>
      </c>
      <c r="K87">
        <v>86.5</v>
      </c>
    </row>
    <row r="88" spans="1:11" x14ac:dyDescent="0.25">
      <c r="A88" t="s">
        <v>128</v>
      </c>
      <c r="B88" t="str">
        <f>VLOOKUP(A88,[1]MD!$A$1:$M$72,2,FALSE)</f>
        <v>NIC</v>
      </c>
      <c r="C88">
        <v>73.86</v>
      </c>
      <c r="D88">
        <v>16</v>
      </c>
      <c r="E88">
        <v>100</v>
      </c>
      <c r="F88">
        <v>6.7</v>
      </c>
      <c r="G88">
        <v>2615</v>
      </c>
      <c r="H88" s="5">
        <v>81.796798710000004</v>
      </c>
      <c r="I88">
        <v>10.4</v>
      </c>
      <c r="J88">
        <v>43.200000762939403</v>
      </c>
      <c r="K88">
        <v>24.571834564208899</v>
      </c>
    </row>
    <row r="89" spans="1:11" x14ac:dyDescent="0.25">
      <c r="A89" t="s">
        <v>165</v>
      </c>
      <c r="B89" t="str">
        <f>VLOOKUP(A89,[1]LD!$A$1:$M$35,2,FALSE)</f>
        <v>NER</v>
      </c>
      <c r="C89">
        <v>61.137</v>
      </c>
      <c r="D89">
        <v>50.5</v>
      </c>
      <c r="E89">
        <v>530</v>
      </c>
      <c r="F89">
        <v>1.9</v>
      </c>
      <c r="G89">
        <v>2583</v>
      </c>
      <c r="H89" s="5">
        <v>16.217233660000002</v>
      </c>
      <c r="I89">
        <v>17.54</v>
      </c>
      <c r="J89">
        <v>61.799999237060497</v>
      </c>
      <c r="K89">
        <v>4.3227581977844203</v>
      </c>
    </row>
    <row r="90" spans="1:11" x14ac:dyDescent="0.25">
      <c r="A90" t="s">
        <v>129</v>
      </c>
      <c r="B90" t="str">
        <f>VLOOKUP(A90,[1]LD!$A$1:$M$35,2,FALSE)</f>
        <v>NGA</v>
      </c>
      <c r="C90">
        <v>53.540999999999997</v>
      </c>
      <c r="D90">
        <v>78.5</v>
      </c>
      <c r="E90">
        <v>925</v>
      </c>
      <c r="F90">
        <v>6.2</v>
      </c>
      <c r="G90">
        <v>2581</v>
      </c>
      <c r="H90" s="5">
        <v>59.3</v>
      </c>
      <c r="I90">
        <v>12.85</v>
      </c>
      <c r="J90">
        <v>53.900001525878899</v>
      </c>
      <c r="K90">
        <v>25.670000076293899</v>
      </c>
    </row>
    <row r="91" spans="1:11" x14ac:dyDescent="0.25">
      <c r="A91" t="s">
        <v>12</v>
      </c>
      <c r="B91" t="s">
        <v>13</v>
      </c>
      <c r="C91">
        <v>82.028999999999996</v>
      </c>
      <c r="D91">
        <v>2.1</v>
      </c>
      <c r="E91">
        <v>3</v>
      </c>
      <c r="F91">
        <v>12.6</v>
      </c>
      <c r="G91">
        <v>3407</v>
      </c>
      <c r="H91" s="5">
        <v>100</v>
      </c>
      <c r="I91">
        <v>1.17</v>
      </c>
      <c r="J91">
        <v>1.00000004749745E-3</v>
      </c>
      <c r="K91">
        <v>97.298202514648395</v>
      </c>
    </row>
    <row r="92" spans="1:11" x14ac:dyDescent="0.25">
      <c r="A92" t="s">
        <v>66</v>
      </c>
      <c r="B92" t="str">
        <f>VLOOKUP(A92,[1]MD!$A$1:$M$72,2,FALSE)</f>
        <v>OMN</v>
      </c>
      <c r="C92">
        <v>77.141999999999996</v>
      </c>
      <c r="D92">
        <v>9.6999999999999993</v>
      </c>
      <c r="E92">
        <v>19</v>
      </c>
      <c r="F92">
        <v>9.5</v>
      </c>
      <c r="G92">
        <v>2886</v>
      </c>
      <c r="H92" s="5">
        <v>100</v>
      </c>
      <c r="I92">
        <v>14.3</v>
      </c>
      <c r="J92" t="e">
        <v>#N/A</v>
      </c>
      <c r="K92">
        <v>76.845390319824205</v>
      </c>
    </row>
    <row r="93" spans="1:11" x14ac:dyDescent="0.25">
      <c r="A93" t="s">
        <v>135</v>
      </c>
      <c r="B93" t="str">
        <f>VLOOKUP(A93,[1]MD!$A$1:$M$72,2,FALSE)</f>
        <v>PAK</v>
      </c>
      <c r="C93">
        <v>66.77</v>
      </c>
      <c r="D93">
        <v>60.5</v>
      </c>
      <c r="E93">
        <v>143</v>
      </c>
      <c r="F93">
        <v>5.2</v>
      </c>
      <c r="G93">
        <v>2469</v>
      </c>
      <c r="H93" s="5">
        <v>99.147438050000005</v>
      </c>
      <c r="I93">
        <v>17.260000000000002</v>
      </c>
      <c r="J93">
        <v>40.799999237060497</v>
      </c>
      <c r="K93">
        <v>12.3854465484619</v>
      </c>
    </row>
    <row r="94" spans="1:11" x14ac:dyDescent="0.25">
      <c r="A94" t="s">
        <v>73</v>
      </c>
      <c r="B94" t="str">
        <f>VLOOKUP(A94,[1]MD!$A$1:$M$72,2,FALSE)</f>
        <v>PAN</v>
      </c>
      <c r="C94">
        <v>77.963999999999999</v>
      </c>
      <c r="D94">
        <v>14.1</v>
      </c>
      <c r="E94">
        <v>55</v>
      </c>
      <c r="F94">
        <v>10</v>
      </c>
      <c r="G94">
        <v>2801</v>
      </c>
      <c r="H94" s="5">
        <v>93.417800900000003</v>
      </c>
      <c r="I94">
        <v>4.83</v>
      </c>
      <c r="J94">
        <v>22.100000381469702</v>
      </c>
      <c r="K94">
        <v>54</v>
      </c>
    </row>
    <row r="95" spans="1:11" x14ac:dyDescent="0.25">
      <c r="A95" t="s">
        <v>136</v>
      </c>
      <c r="B95" t="str">
        <f>VLOOKUP(A95,[1]LD!$A$1:$M$35,2,FALSE)</f>
        <v>PNG</v>
      </c>
      <c r="C95">
        <v>63.744</v>
      </c>
      <c r="D95">
        <v>38.799999999999997</v>
      </c>
      <c r="E95">
        <v>148</v>
      </c>
      <c r="F95">
        <v>4.5999999999999996</v>
      </c>
      <c r="G95" t="e">
        <v>#N/A</v>
      </c>
      <c r="H95" s="5">
        <v>22.932153700000001</v>
      </c>
      <c r="I95">
        <v>20.22</v>
      </c>
      <c r="J95" t="e">
        <v>#N/A</v>
      </c>
      <c r="K95">
        <v>9.6015386581420898</v>
      </c>
    </row>
    <row r="96" spans="1:11" x14ac:dyDescent="0.25">
      <c r="A96" t="s">
        <v>105</v>
      </c>
      <c r="B96" t="str">
        <f>VLOOKUP(A96,[1]MD!$A$1:$M$72,2,FALSE)</f>
        <v>PRY</v>
      </c>
      <c r="C96">
        <v>73.835999999999999</v>
      </c>
      <c r="D96">
        <v>18.3</v>
      </c>
      <c r="E96">
        <v>130</v>
      </c>
      <c r="F96">
        <v>8.4</v>
      </c>
      <c r="G96">
        <v>2720</v>
      </c>
      <c r="H96" s="5">
        <v>98.4</v>
      </c>
      <c r="I96">
        <v>7.39</v>
      </c>
      <c r="J96" t="e">
        <v>#N/A</v>
      </c>
      <c r="K96">
        <v>53.404129028320298</v>
      </c>
    </row>
    <row r="97" spans="1:11" x14ac:dyDescent="0.25">
      <c r="A97" t="s">
        <v>106</v>
      </c>
      <c r="B97" t="str">
        <f>VLOOKUP(A97,[1]MD!$A$1:$M$72,2,FALSE)</f>
        <v>PER</v>
      </c>
      <c r="C97">
        <v>76.043999999999997</v>
      </c>
      <c r="D97">
        <v>11.6</v>
      </c>
      <c r="E97">
        <v>91</v>
      </c>
      <c r="F97">
        <v>9.1999999999999993</v>
      </c>
      <c r="G97">
        <v>2748</v>
      </c>
      <c r="H97" s="5">
        <v>94.851745609999995</v>
      </c>
      <c r="I97">
        <v>7.83</v>
      </c>
      <c r="J97">
        <v>33.799999237060497</v>
      </c>
      <c r="K97">
        <v>45.461742401122997</v>
      </c>
    </row>
    <row r="98" spans="1:11" x14ac:dyDescent="0.25">
      <c r="A98" t="s">
        <v>119</v>
      </c>
      <c r="B98" t="str">
        <f>VLOOKUP(A98,[1]MD!$A$1:$M$72,2,FALSE)</f>
        <v>PHL</v>
      </c>
      <c r="C98">
        <v>70.802000000000007</v>
      </c>
      <c r="D98">
        <v>23.1</v>
      </c>
      <c r="E98">
        <v>124</v>
      </c>
      <c r="F98">
        <v>9.3000000000000007</v>
      </c>
      <c r="G98">
        <v>2558</v>
      </c>
      <c r="H98" s="5">
        <v>90.981613159999995</v>
      </c>
      <c r="I98">
        <v>12.85</v>
      </c>
      <c r="J98">
        <v>43.5</v>
      </c>
      <c r="K98">
        <v>39.200000762939403</v>
      </c>
    </row>
    <row r="99" spans="1:11" x14ac:dyDescent="0.25">
      <c r="A99" t="s">
        <v>68</v>
      </c>
      <c r="B99" t="str">
        <f>VLOOKUP(A99,[1]MD!$A$1:$M$72,2,FALSE)</f>
        <v>POL</v>
      </c>
      <c r="C99">
        <v>78.11</v>
      </c>
      <c r="D99">
        <v>4</v>
      </c>
      <c r="E99">
        <v>2</v>
      </c>
      <c r="F99">
        <v>12.2</v>
      </c>
      <c r="G99">
        <v>3451</v>
      </c>
      <c r="H99" s="5">
        <v>100</v>
      </c>
      <c r="I99">
        <v>7.55</v>
      </c>
      <c r="J99">
        <v>9.9999997764825804E-3</v>
      </c>
      <c r="K99">
        <v>73.300704956054602</v>
      </c>
    </row>
    <row r="100" spans="1:11" x14ac:dyDescent="0.25">
      <c r="A100" t="s">
        <v>64</v>
      </c>
      <c r="B100" t="str">
        <f>VLOOKUP(A100,[1]MD!$A$1:$M$72,2,FALSE)</f>
        <v>PRT</v>
      </c>
      <c r="C100">
        <v>81.444000000000003</v>
      </c>
      <c r="D100">
        <v>3</v>
      </c>
      <c r="E100">
        <v>9</v>
      </c>
      <c r="F100">
        <v>9.1999999999999993</v>
      </c>
      <c r="G100">
        <v>3381</v>
      </c>
      <c r="H100" s="5">
        <v>100</v>
      </c>
      <c r="I100">
        <v>2.15</v>
      </c>
      <c r="J100">
        <v>3.5999999046325599</v>
      </c>
      <c r="K100">
        <v>70.423568725585895</v>
      </c>
    </row>
    <row r="101" spans="1:11" x14ac:dyDescent="0.25">
      <c r="A101" t="s">
        <v>4</v>
      </c>
      <c r="B101" t="s">
        <v>5</v>
      </c>
      <c r="C101">
        <v>79.867999999999995</v>
      </c>
      <c r="D101">
        <v>6.4</v>
      </c>
      <c r="E101">
        <v>9</v>
      </c>
      <c r="F101">
        <v>9.8000000000000007</v>
      </c>
      <c r="G101">
        <v>3609</v>
      </c>
      <c r="H101" s="5">
        <v>100</v>
      </c>
      <c r="I101">
        <v>15.3</v>
      </c>
      <c r="J101" t="e">
        <v>#N/A</v>
      </c>
      <c r="K101">
        <v>95.124664306640597</v>
      </c>
    </row>
    <row r="102" spans="1:11" x14ac:dyDescent="0.25">
      <c r="A102" t="s">
        <v>76</v>
      </c>
      <c r="B102" t="str">
        <f>VLOOKUP(A102,[1]MD!$A$1:$M$72,2,FALSE)</f>
        <v>ROU</v>
      </c>
      <c r="C102">
        <v>75.644000000000005</v>
      </c>
      <c r="D102">
        <v>7.1</v>
      </c>
      <c r="E102">
        <v>21</v>
      </c>
      <c r="F102">
        <v>11</v>
      </c>
      <c r="G102">
        <v>3525</v>
      </c>
      <c r="H102" s="5">
        <v>100</v>
      </c>
      <c r="I102">
        <v>6.54</v>
      </c>
      <c r="J102">
        <v>14.399999618530201</v>
      </c>
      <c r="K102">
        <v>59.503952026367102</v>
      </c>
    </row>
    <row r="103" spans="1:11" x14ac:dyDescent="0.25">
      <c r="A103" t="s">
        <v>77</v>
      </c>
      <c r="B103" t="str">
        <f>VLOOKUP(A103,[1]MD!$A$1:$M$72,2,FALSE)</f>
        <v>RUS</v>
      </c>
      <c r="C103">
        <v>71.834999999999994</v>
      </c>
      <c r="D103">
        <v>6.5</v>
      </c>
      <c r="E103">
        <v>18</v>
      </c>
      <c r="F103">
        <v>12</v>
      </c>
      <c r="G103">
        <v>3339</v>
      </c>
      <c r="H103" s="5">
        <v>100</v>
      </c>
      <c r="I103">
        <v>4.41</v>
      </c>
      <c r="J103" t="e">
        <v>#N/A</v>
      </c>
      <c r="K103">
        <v>73.09</v>
      </c>
    </row>
    <row r="104" spans="1:11" x14ac:dyDescent="0.25">
      <c r="A104" t="s">
        <v>158</v>
      </c>
      <c r="B104" t="str">
        <f>VLOOKUP(A104,[1]LD!$A$1:$M$35,2,FALSE)</f>
        <v>RWA</v>
      </c>
      <c r="C104">
        <v>67.930000000000007</v>
      </c>
      <c r="D104">
        <v>29.6</v>
      </c>
      <c r="E104">
        <v>260</v>
      </c>
      <c r="F104">
        <v>4.0999999999999996</v>
      </c>
      <c r="G104">
        <v>2211</v>
      </c>
      <c r="H104" s="5">
        <v>29.37</v>
      </c>
      <c r="I104">
        <v>14.85</v>
      </c>
      <c r="J104">
        <v>45.5</v>
      </c>
      <c r="K104">
        <v>20</v>
      </c>
    </row>
    <row r="105" spans="1:11" x14ac:dyDescent="0.25">
      <c r="A105" t="s">
        <v>126</v>
      </c>
      <c r="B105" t="str">
        <f>VLOOKUP(A105,[1]MD!$A$1:$M$72,2,FALSE)</f>
        <v>WSM</v>
      </c>
      <c r="C105">
        <v>72.894999999999996</v>
      </c>
      <c r="D105">
        <v>14.1</v>
      </c>
      <c r="E105">
        <v>44</v>
      </c>
      <c r="F105">
        <v>10.3</v>
      </c>
      <c r="G105">
        <v>3001</v>
      </c>
      <c r="H105" s="5">
        <v>100</v>
      </c>
      <c r="I105">
        <v>14.46</v>
      </c>
      <c r="J105" t="e">
        <v>#N/A</v>
      </c>
      <c r="K105">
        <v>29.411729812621999</v>
      </c>
    </row>
    <row r="106" spans="1:11" x14ac:dyDescent="0.25">
      <c r="A106" t="s">
        <v>138</v>
      </c>
      <c r="B106" t="str">
        <f>VLOOKUP(A106,[1]MD!$A$1:$M$72,2,FALSE)</f>
        <v>STP</v>
      </c>
      <c r="C106">
        <v>69.67</v>
      </c>
      <c r="D106">
        <v>25.8</v>
      </c>
      <c r="E106">
        <v>130</v>
      </c>
      <c r="F106">
        <v>6</v>
      </c>
      <c r="G106">
        <v>2413</v>
      </c>
      <c r="H106" s="5">
        <v>65.440483090000001</v>
      </c>
      <c r="I106">
        <v>15.8</v>
      </c>
      <c r="J106">
        <v>86.599998474121094</v>
      </c>
      <c r="K106">
        <v>28</v>
      </c>
    </row>
    <row r="107" spans="1:11" x14ac:dyDescent="0.25">
      <c r="A107" t="s">
        <v>34</v>
      </c>
      <c r="B107" t="s">
        <v>35</v>
      </c>
      <c r="C107">
        <v>74.760999999999996</v>
      </c>
      <c r="D107">
        <v>6.7</v>
      </c>
      <c r="E107">
        <v>17</v>
      </c>
      <c r="F107">
        <v>9.5</v>
      </c>
      <c r="G107">
        <v>3312</v>
      </c>
      <c r="H107" s="5">
        <v>100</v>
      </c>
      <c r="I107">
        <v>15.17</v>
      </c>
      <c r="J107" t="e">
        <v>#N/A</v>
      </c>
      <c r="K107">
        <v>74.8792724609375</v>
      </c>
    </row>
    <row r="108" spans="1:11" x14ac:dyDescent="0.25">
      <c r="A108" t="s">
        <v>147</v>
      </c>
      <c r="B108" t="str">
        <f>VLOOKUP(A108,[1]MD!$A$1:$M$72,2,FALSE)</f>
        <v>SEN</v>
      </c>
      <c r="C108">
        <v>67.078000000000003</v>
      </c>
      <c r="D108">
        <v>35.4</v>
      </c>
      <c r="E108">
        <v>330</v>
      </c>
      <c r="F108">
        <v>2.9</v>
      </c>
      <c r="G108">
        <v>2540</v>
      </c>
      <c r="H108" s="5">
        <v>64.5</v>
      </c>
      <c r="I108">
        <v>15.04</v>
      </c>
      <c r="J108">
        <v>29.5</v>
      </c>
      <c r="K108">
        <v>25.664768218994102</v>
      </c>
    </row>
    <row r="109" spans="1:11" x14ac:dyDescent="0.25">
      <c r="A109" t="s">
        <v>92</v>
      </c>
      <c r="B109" t="str">
        <f>VLOOKUP(A109,[1]MD!$A$1:$M$72,2,FALSE)</f>
        <v>SRB</v>
      </c>
      <c r="C109">
        <v>75.504999999999995</v>
      </c>
      <c r="D109">
        <v>5.2</v>
      </c>
      <c r="E109">
        <v>12</v>
      </c>
      <c r="F109">
        <v>11.1</v>
      </c>
      <c r="G109">
        <v>2811</v>
      </c>
      <c r="H109" s="5">
        <v>100</v>
      </c>
      <c r="I109">
        <v>10.7</v>
      </c>
      <c r="J109">
        <v>3.5999999046325599</v>
      </c>
      <c r="K109">
        <v>67.056838989257798</v>
      </c>
    </row>
    <row r="110" spans="1:11" x14ac:dyDescent="0.25">
      <c r="A110" t="s">
        <v>162</v>
      </c>
      <c r="B110" t="str">
        <f>VLOOKUP(A110,[1]LD!$A$1:$M$35,2,FALSE)</f>
        <v>SLE</v>
      </c>
      <c r="C110">
        <v>53.444000000000003</v>
      </c>
      <c r="D110">
        <v>88.6</v>
      </c>
      <c r="E110">
        <v>1120</v>
      </c>
      <c r="F110">
        <v>3.4</v>
      </c>
      <c r="G110">
        <v>2316</v>
      </c>
      <c r="H110" s="5">
        <v>20.3</v>
      </c>
      <c r="I110">
        <v>15.17</v>
      </c>
      <c r="J110">
        <v>59.799999237060497</v>
      </c>
      <c r="K110">
        <v>11.773184776306101</v>
      </c>
    </row>
    <row r="111" spans="1:11" x14ac:dyDescent="0.25">
      <c r="A111" t="s">
        <v>2</v>
      </c>
      <c r="B111" t="s">
        <v>3</v>
      </c>
      <c r="C111">
        <v>83.082999999999998</v>
      </c>
      <c r="D111">
        <v>2.2000000000000002</v>
      </c>
      <c r="E111">
        <v>8</v>
      </c>
      <c r="F111">
        <v>11.5</v>
      </c>
      <c r="G111">
        <v>2470</v>
      </c>
      <c r="H111" s="5">
        <v>100</v>
      </c>
      <c r="I111">
        <v>5.68</v>
      </c>
      <c r="J111" t="e">
        <v>#N/A</v>
      </c>
      <c r="K111">
        <v>84.4522705078125</v>
      </c>
    </row>
    <row r="112" spans="1:11" x14ac:dyDescent="0.25">
      <c r="A112" t="s">
        <v>62</v>
      </c>
      <c r="B112" t="str">
        <f>VLOOKUP(A112,[1]MD!$A$1:$M$72,2,FALSE)</f>
        <v>SVN</v>
      </c>
      <c r="C112">
        <v>80.852000000000004</v>
      </c>
      <c r="D112">
        <v>1.9</v>
      </c>
      <c r="E112">
        <v>7</v>
      </c>
      <c r="F112">
        <v>12.3</v>
      </c>
      <c r="G112">
        <v>3164</v>
      </c>
      <c r="H112" s="5">
        <v>100</v>
      </c>
      <c r="I112">
        <v>4.5</v>
      </c>
      <c r="J112">
        <v>3.70000004768371</v>
      </c>
      <c r="K112">
        <v>75.498504638671804</v>
      </c>
    </row>
    <row r="113" spans="1:11" x14ac:dyDescent="0.25">
      <c r="A113" t="s">
        <v>102</v>
      </c>
      <c r="B113" t="str">
        <f>VLOOKUP(A113,[1]MD!$A$1:$M$72,2,FALSE)</f>
        <v>ZAF</v>
      </c>
      <c r="C113">
        <v>63.152999999999999</v>
      </c>
      <c r="D113">
        <v>28.2</v>
      </c>
      <c r="E113">
        <v>122</v>
      </c>
      <c r="F113">
        <v>10.1</v>
      </c>
      <c r="G113">
        <v>2921</v>
      </c>
      <c r="H113" s="5">
        <v>84.2</v>
      </c>
      <c r="I113">
        <v>6.74</v>
      </c>
      <c r="J113">
        <v>26.299999237060501</v>
      </c>
      <c r="K113">
        <v>54</v>
      </c>
    </row>
    <row r="114" spans="1:11" x14ac:dyDescent="0.25">
      <c r="A114" t="s">
        <v>57</v>
      </c>
      <c r="B114" t="str">
        <f>VLOOKUP(A114,[1]HD!$A$1:$M$30,2,FALSE)</f>
        <v>ESP</v>
      </c>
      <c r="C114">
        <v>83.144999999999996</v>
      </c>
      <c r="D114">
        <v>2.7</v>
      </c>
      <c r="E114">
        <v>4</v>
      </c>
      <c r="F114">
        <v>9.8000000000000007</v>
      </c>
      <c r="G114">
        <v>3274</v>
      </c>
      <c r="H114" s="5">
        <v>100</v>
      </c>
      <c r="I114">
        <v>2.77</v>
      </c>
      <c r="J114">
        <v>7.8000001907348597</v>
      </c>
      <c r="K114">
        <v>80.561332702636705</v>
      </c>
    </row>
    <row r="115" spans="1:11" x14ac:dyDescent="0.25">
      <c r="A115" t="s">
        <v>104</v>
      </c>
      <c r="B115" t="str">
        <f>VLOOKUP(A115,[1]MD!$A$1:$M$72,2,FALSE)</f>
        <v>LKA</v>
      </c>
      <c r="C115">
        <v>76.481999999999999</v>
      </c>
      <c r="D115">
        <v>7</v>
      </c>
      <c r="E115">
        <v>36</v>
      </c>
      <c r="F115">
        <v>10.9</v>
      </c>
      <c r="G115">
        <v>2693</v>
      </c>
      <c r="H115" s="5">
        <v>95.588233950000003</v>
      </c>
      <c r="I115">
        <v>10.59</v>
      </c>
      <c r="J115" t="e">
        <v>#N/A</v>
      </c>
      <c r="K115">
        <v>15.1000003814697</v>
      </c>
    </row>
    <row r="116" spans="1:11" x14ac:dyDescent="0.25">
      <c r="A116" t="s">
        <v>133</v>
      </c>
      <c r="B116" t="s">
        <v>134</v>
      </c>
      <c r="C116">
        <v>64.662999999999997</v>
      </c>
      <c r="D116">
        <v>44.2</v>
      </c>
      <c r="E116">
        <v>308</v>
      </c>
      <c r="F116">
        <v>3.6</v>
      </c>
      <c r="G116">
        <v>2580</v>
      </c>
      <c r="H116" s="5">
        <v>38.528442380000001</v>
      </c>
      <c r="I116">
        <v>16.149999999999999</v>
      </c>
      <c r="J116">
        <v>93.599998474121094</v>
      </c>
      <c r="K116">
        <v>14.1000003814697</v>
      </c>
    </row>
    <row r="117" spans="1:11" x14ac:dyDescent="0.25">
      <c r="A117" t="s">
        <v>93</v>
      </c>
      <c r="B117" t="str">
        <f>VLOOKUP(A117,[1]MD!$A$1:$M$72,2,FALSE)</f>
        <v>SUR</v>
      </c>
      <c r="C117">
        <v>71.358000000000004</v>
      </c>
      <c r="D117">
        <v>17.600000000000001</v>
      </c>
      <c r="E117">
        <v>121</v>
      </c>
      <c r="F117">
        <v>8.5</v>
      </c>
      <c r="G117">
        <v>2705</v>
      </c>
      <c r="H117" s="5">
        <v>87.176315310000007</v>
      </c>
      <c r="I117">
        <v>7.79</v>
      </c>
      <c r="J117">
        <v>5.9000000953674299</v>
      </c>
      <c r="K117">
        <v>45.400001525878899</v>
      </c>
    </row>
    <row r="118" spans="1:11" x14ac:dyDescent="0.25">
      <c r="A118" t="s">
        <v>28</v>
      </c>
      <c r="B118" t="s">
        <v>29</v>
      </c>
      <c r="C118">
        <v>82.382000000000005</v>
      </c>
      <c r="D118">
        <v>2.2999999999999998</v>
      </c>
      <c r="E118">
        <v>4</v>
      </c>
      <c r="F118">
        <v>12.4</v>
      </c>
      <c r="G118">
        <v>3192</v>
      </c>
      <c r="H118" s="5">
        <v>100</v>
      </c>
      <c r="I118">
        <v>0.86</v>
      </c>
      <c r="J118">
        <v>1.00000004749745E-3</v>
      </c>
      <c r="K118">
        <v>89.650947570800696</v>
      </c>
    </row>
    <row r="119" spans="1:11" x14ac:dyDescent="0.25">
      <c r="A119" t="s">
        <v>8</v>
      </c>
      <c r="B119" t="s">
        <v>9</v>
      </c>
      <c r="C119">
        <v>83.31</v>
      </c>
      <c r="D119">
        <v>3.7</v>
      </c>
      <c r="E119">
        <v>5</v>
      </c>
      <c r="F119">
        <v>13.4</v>
      </c>
      <c r="G119">
        <v>3364</v>
      </c>
      <c r="H119" s="5">
        <v>100</v>
      </c>
      <c r="I119">
        <v>2.4900000000000002</v>
      </c>
      <c r="J119" t="e">
        <v>#N/A</v>
      </c>
      <c r="K119">
        <v>89.134689331054602</v>
      </c>
    </row>
    <row r="120" spans="1:11" x14ac:dyDescent="0.25">
      <c r="A120" t="s">
        <v>139</v>
      </c>
      <c r="B120" t="str">
        <f>VLOOKUP(A120,[1]MD!$A$1:$M$72,2,FALSE)</f>
        <v>TJK</v>
      </c>
      <c r="C120">
        <v>70.397000000000006</v>
      </c>
      <c r="D120">
        <v>32.1</v>
      </c>
      <c r="E120">
        <v>17</v>
      </c>
      <c r="F120">
        <v>10.5</v>
      </c>
      <c r="G120">
        <v>2102</v>
      </c>
      <c r="H120" s="5">
        <v>100</v>
      </c>
      <c r="I120">
        <v>16.36</v>
      </c>
      <c r="J120">
        <v>26</v>
      </c>
      <c r="K120">
        <v>20.4699993133544</v>
      </c>
    </row>
    <row r="121" spans="1:11" x14ac:dyDescent="0.25">
      <c r="A121" t="s">
        <v>152</v>
      </c>
      <c r="B121" t="str">
        <f>VLOOKUP(A121,[1]LD!$A$1:$M$35,2,FALSE)</f>
        <v>TZA</v>
      </c>
      <c r="C121">
        <v>63.844000000000001</v>
      </c>
      <c r="D121">
        <v>39.799999999999997</v>
      </c>
      <c r="E121">
        <v>539</v>
      </c>
      <c r="F121">
        <v>5.8</v>
      </c>
      <c r="G121">
        <v>2381</v>
      </c>
      <c r="H121" s="5">
        <v>32.799999999999997</v>
      </c>
      <c r="I121">
        <v>13.7</v>
      </c>
      <c r="J121">
        <v>41.700000762939403</v>
      </c>
      <c r="K121">
        <v>13.5042324066162</v>
      </c>
    </row>
    <row r="122" spans="1:11" x14ac:dyDescent="0.25">
      <c r="A122" t="s">
        <v>91</v>
      </c>
      <c r="B122" t="str">
        <f>VLOOKUP(A122,[1]MD!$A$1:$M$72,2,FALSE)</f>
        <v>THA</v>
      </c>
      <c r="C122">
        <v>76.403000000000006</v>
      </c>
      <c r="D122">
        <v>8.9</v>
      </c>
      <c r="E122">
        <v>37</v>
      </c>
      <c r="F122">
        <v>7.6</v>
      </c>
      <c r="G122">
        <v>2808</v>
      </c>
      <c r="H122" s="5">
        <v>100</v>
      </c>
      <c r="I122">
        <v>7.97</v>
      </c>
      <c r="J122">
        <v>24.600000381469702</v>
      </c>
      <c r="K122">
        <v>47.504966735839801</v>
      </c>
    </row>
    <row r="123" spans="1:11" x14ac:dyDescent="0.25">
      <c r="A123" t="s">
        <v>156</v>
      </c>
      <c r="B123" t="str">
        <f>VLOOKUP(A123,[1]LD!$A$1:$M$35,2,FALSE)</f>
        <v>TGO</v>
      </c>
      <c r="C123">
        <v>60.22</v>
      </c>
      <c r="D123">
        <v>49.5</v>
      </c>
      <c r="E123">
        <v>395</v>
      </c>
      <c r="F123">
        <v>4.8</v>
      </c>
      <c r="G123">
        <v>2421</v>
      </c>
      <c r="H123" s="5">
        <v>46.928375240000001</v>
      </c>
      <c r="I123">
        <v>14.48</v>
      </c>
      <c r="J123">
        <v>53</v>
      </c>
      <c r="K123">
        <v>11.310000419616699</v>
      </c>
    </row>
    <row r="124" spans="1:11" x14ac:dyDescent="0.25">
      <c r="A124" t="s">
        <v>125</v>
      </c>
      <c r="B124" t="str">
        <f>VLOOKUP(A124,[1]MD!$A$1:$M$72,2,FALSE)</f>
        <v>TON</v>
      </c>
      <c r="C124">
        <v>70.606999999999999</v>
      </c>
      <c r="D124">
        <v>14.5</v>
      </c>
      <c r="E124">
        <v>53</v>
      </c>
      <c r="F124">
        <v>11.2</v>
      </c>
      <c r="G124" t="e">
        <v>#N/A</v>
      </c>
      <c r="H124" s="5">
        <v>97.02</v>
      </c>
      <c r="I124">
        <v>8.65</v>
      </c>
      <c r="J124" t="e">
        <v>#N/A</v>
      </c>
      <c r="K124">
        <v>39.950000762939403</v>
      </c>
    </row>
    <row r="125" spans="1:11" x14ac:dyDescent="0.25">
      <c r="A125" t="s">
        <v>71</v>
      </c>
      <c r="B125" t="s">
        <v>72</v>
      </c>
      <c r="C125">
        <v>73.099999999999994</v>
      </c>
      <c r="D125">
        <v>17.100000000000001</v>
      </c>
      <c r="E125">
        <v>68</v>
      </c>
      <c r="F125">
        <v>10.9</v>
      </c>
      <c r="G125">
        <v>2966</v>
      </c>
      <c r="H125" s="5">
        <v>100</v>
      </c>
      <c r="I125">
        <v>7.18</v>
      </c>
      <c r="J125">
        <v>5.4000000953674299</v>
      </c>
      <c r="K125">
        <v>67.800003051757798</v>
      </c>
    </row>
    <row r="126" spans="1:11" x14ac:dyDescent="0.25">
      <c r="A126" t="s">
        <v>115</v>
      </c>
      <c r="B126" t="str">
        <f>VLOOKUP(A126,[1]MD!$A$1:$M$72,2,FALSE)</f>
        <v>TUN</v>
      </c>
      <c r="C126">
        <v>76.114999999999995</v>
      </c>
      <c r="D126">
        <v>14.7</v>
      </c>
      <c r="E126">
        <v>45</v>
      </c>
      <c r="F126">
        <v>7.1</v>
      </c>
      <c r="G126">
        <v>3451</v>
      </c>
      <c r="H126" s="5">
        <v>100</v>
      </c>
      <c r="I126">
        <v>10.64</v>
      </c>
      <c r="J126">
        <v>8</v>
      </c>
      <c r="K126">
        <v>49.5999946594238</v>
      </c>
    </row>
    <row r="127" spans="1:11" x14ac:dyDescent="0.25">
      <c r="A127" t="s">
        <v>154</v>
      </c>
      <c r="B127" t="str">
        <f>VLOOKUP(A127,[1]LD!$A$1:$M$35,2,FALSE)</f>
        <v>UGA</v>
      </c>
      <c r="C127">
        <v>61.985999999999997</v>
      </c>
      <c r="D127">
        <v>37.6</v>
      </c>
      <c r="E127">
        <v>381</v>
      </c>
      <c r="F127">
        <v>5.7</v>
      </c>
      <c r="G127">
        <v>2033</v>
      </c>
      <c r="H127" s="5">
        <v>26.7</v>
      </c>
      <c r="I127">
        <v>13.37</v>
      </c>
      <c r="J127">
        <v>47.5</v>
      </c>
      <c r="K127">
        <v>6</v>
      </c>
    </row>
    <row r="128" spans="1:11" x14ac:dyDescent="0.25">
      <c r="A128" t="s">
        <v>110</v>
      </c>
      <c r="B128" t="str">
        <f>VLOOKUP(A128,[1]MD!$A$1:$M$72,2,FALSE)</f>
        <v>UKR</v>
      </c>
      <c r="C128">
        <v>71.710999999999999</v>
      </c>
      <c r="D128">
        <v>7.9</v>
      </c>
      <c r="E128">
        <v>20</v>
      </c>
      <c r="F128">
        <v>11.3</v>
      </c>
      <c r="G128">
        <v>3091</v>
      </c>
      <c r="H128" s="5">
        <v>100</v>
      </c>
      <c r="I128">
        <v>6.52</v>
      </c>
      <c r="J128">
        <v>19</v>
      </c>
      <c r="K128">
        <v>53.000968933105398</v>
      </c>
    </row>
    <row r="129" spans="1:11" x14ac:dyDescent="0.25">
      <c r="A129" t="s">
        <v>10</v>
      </c>
      <c r="B129" t="s">
        <v>11</v>
      </c>
      <c r="C129">
        <v>77.47</v>
      </c>
      <c r="D129">
        <v>6.6</v>
      </c>
      <c r="E129">
        <v>3</v>
      </c>
      <c r="F129">
        <v>10.8</v>
      </c>
      <c r="G129">
        <v>3372</v>
      </c>
      <c r="H129" s="5">
        <v>100</v>
      </c>
      <c r="I129">
        <v>12.76</v>
      </c>
      <c r="J129" t="e">
        <v>#N/A</v>
      </c>
      <c r="K129">
        <v>90.600006103515597</v>
      </c>
    </row>
    <row r="130" spans="1:11" x14ac:dyDescent="0.25">
      <c r="A130" t="s">
        <v>44</v>
      </c>
      <c r="B130" t="s">
        <v>45</v>
      </c>
      <c r="C130">
        <v>81.111000000000004</v>
      </c>
      <c r="D130">
        <v>3.8</v>
      </c>
      <c r="E130">
        <v>7</v>
      </c>
      <c r="F130">
        <v>12.9</v>
      </c>
      <c r="G130">
        <v>3374</v>
      </c>
      <c r="H130" s="5">
        <v>100</v>
      </c>
      <c r="I130">
        <v>2.4900000000000002</v>
      </c>
      <c r="J130" t="e">
        <v>#N/A</v>
      </c>
      <c r="K130">
        <v>94.775802612304602</v>
      </c>
    </row>
    <row r="131" spans="1:11" x14ac:dyDescent="0.25">
      <c r="A131" t="s">
        <v>14</v>
      </c>
      <c r="B131" t="s">
        <v>15</v>
      </c>
      <c r="C131">
        <v>78.885000000000005</v>
      </c>
      <c r="D131">
        <v>5.8</v>
      </c>
      <c r="E131">
        <v>19</v>
      </c>
      <c r="F131">
        <v>13.4</v>
      </c>
      <c r="G131">
        <v>3760</v>
      </c>
      <c r="H131" s="5">
        <v>100</v>
      </c>
      <c r="I131">
        <v>2.13</v>
      </c>
      <c r="J131" t="e">
        <v>#N/A</v>
      </c>
      <c r="K131">
        <v>85.544418334960895</v>
      </c>
    </row>
    <row r="132" spans="1:11" x14ac:dyDescent="0.25">
      <c r="A132" t="s">
        <v>81</v>
      </c>
      <c r="B132" t="str">
        <f>VLOOKUP(A132,[1]MD!$A$1:$M$72,2,FALSE)</f>
        <v>URY</v>
      </c>
      <c r="C132">
        <v>77.498000000000005</v>
      </c>
      <c r="D132">
        <v>7.2</v>
      </c>
      <c r="E132">
        <v>18</v>
      </c>
      <c r="F132">
        <v>8.6999999999999993</v>
      </c>
      <c r="G132">
        <v>3140</v>
      </c>
      <c r="H132" s="5">
        <v>100</v>
      </c>
      <c r="I132">
        <v>2.5</v>
      </c>
      <c r="J132" t="e">
        <v>#N/A</v>
      </c>
      <c r="K132">
        <v>66.400001525878906</v>
      </c>
    </row>
    <row r="133" spans="1:11" x14ac:dyDescent="0.25">
      <c r="A133" t="s">
        <v>124</v>
      </c>
      <c r="B133" t="str">
        <f>VLOOKUP(A133,[1]MD!$A$1:$M$72,2,FALSE)</f>
        <v>VNM</v>
      </c>
      <c r="C133">
        <v>75.171999999999997</v>
      </c>
      <c r="D133">
        <v>16.899999999999999</v>
      </c>
      <c r="E133">
        <v>44</v>
      </c>
      <c r="F133">
        <v>8.1</v>
      </c>
      <c r="G133">
        <v>2952</v>
      </c>
      <c r="H133" s="5">
        <v>100</v>
      </c>
      <c r="I133">
        <v>12.08</v>
      </c>
      <c r="J133">
        <v>14.399999618530201</v>
      </c>
      <c r="K133">
        <v>53</v>
      </c>
    </row>
    <row r="134" spans="1:11" x14ac:dyDescent="0.25">
      <c r="A134" t="s">
        <v>144</v>
      </c>
      <c r="B134" t="str">
        <f>VLOOKUP(A134,[1]LD!$A$1:$M$35,2,FALSE)</f>
        <v>ZMB</v>
      </c>
      <c r="C134">
        <v>62.463999999999999</v>
      </c>
      <c r="D134">
        <v>45.8</v>
      </c>
      <c r="E134">
        <v>222</v>
      </c>
      <c r="F134">
        <v>7</v>
      </c>
      <c r="G134">
        <v>1985</v>
      </c>
      <c r="H134" s="5">
        <v>27.219337459999998</v>
      </c>
      <c r="I134">
        <v>11.36</v>
      </c>
      <c r="J134">
        <v>63.299999237060497</v>
      </c>
      <c r="K134">
        <v>10.300000190734799</v>
      </c>
    </row>
    <row r="135" spans="1:11" x14ac:dyDescent="0.25">
      <c r="A135" t="s">
        <v>151</v>
      </c>
      <c r="B135" t="str">
        <f>VLOOKUP(A135,[1]LD!$A$1:$M$35,2,FALSE)</f>
        <v>ZWE</v>
      </c>
      <c r="C135">
        <v>60.293999999999997</v>
      </c>
      <c r="D135">
        <v>41.4</v>
      </c>
      <c r="E135">
        <v>468</v>
      </c>
      <c r="F135">
        <v>8.1999999999999993</v>
      </c>
      <c r="G135">
        <v>1885</v>
      </c>
      <c r="H135" s="5">
        <v>38.14513779</v>
      </c>
      <c r="I135">
        <v>11.02</v>
      </c>
      <c r="J135">
        <v>28.299999237060501</v>
      </c>
      <c r="K135">
        <v>23.119989395141602</v>
      </c>
    </row>
  </sheetData>
  <sortState xmlns:xlrd2="http://schemas.microsoft.com/office/spreadsheetml/2017/richdata2" ref="A2:M135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0405E-A803-4753-AAC5-83671BA2DAD7}">
  <dimension ref="A1:C28"/>
  <sheetViews>
    <sheetView topLeftCell="A18" workbookViewId="0">
      <selection activeCell="B32" sqref="B32"/>
    </sheetView>
  </sheetViews>
  <sheetFormatPr defaultRowHeight="15" x14ac:dyDescent="0.25"/>
  <cols>
    <col min="1" max="2" width="33.5703125" style="33" customWidth="1"/>
    <col min="3" max="3" width="42.42578125" style="33" customWidth="1"/>
    <col min="4" max="16384" width="9.140625" style="33"/>
  </cols>
  <sheetData>
    <row r="1" spans="1:3" ht="15.75" thickBot="1" x14ac:dyDescent="0.3">
      <c r="A1" s="9" t="s">
        <v>192</v>
      </c>
      <c r="B1" s="10" t="s">
        <v>193</v>
      </c>
      <c r="C1" s="10" t="s">
        <v>194</v>
      </c>
    </row>
    <row r="2" spans="1:3" ht="15.75" thickBot="1" x14ac:dyDescent="0.3">
      <c r="A2" s="19" t="s">
        <v>195</v>
      </c>
      <c r="B2" s="11" t="s">
        <v>196</v>
      </c>
      <c r="C2" s="21" t="s">
        <v>197</v>
      </c>
    </row>
    <row r="3" spans="1:3" ht="26.25" thickBot="1" x14ac:dyDescent="0.3">
      <c r="A3" s="18"/>
      <c r="B3" s="12" t="s">
        <v>198</v>
      </c>
      <c r="C3" s="22"/>
    </row>
    <row r="4" spans="1:3" ht="26.25" thickBot="1" x14ac:dyDescent="0.3">
      <c r="A4" s="18"/>
      <c r="B4" s="11" t="s">
        <v>199</v>
      </c>
      <c r="C4" s="23"/>
    </row>
    <row r="5" spans="1:3" ht="15.75" thickBot="1" x14ac:dyDescent="0.3">
      <c r="A5" s="18"/>
      <c r="B5" s="13" t="s">
        <v>200</v>
      </c>
      <c r="C5" s="24" t="s">
        <v>201</v>
      </c>
    </row>
    <row r="6" spans="1:3" ht="15.75" thickBot="1" x14ac:dyDescent="0.3">
      <c r="A6" s="20"/>
      <c r="B6" s="11" t="s">
        <v>202</v>
      </c>
      <c r="C6" s="25"/>
    </row>
    <row r="7" spans="1:3" ht="26.25" thickBot="1" x14ac:dyDescent="0.3">
      <c r="A7" s="14" t="s">
        <v>203</v>
      </c>
      <c r="B7" s="15" t="s">
        <v>204</v>
      </c>
      <c r="C7" s="16" t="s">
        <v>205</v>
      </c>
    </row>
    <row r="8" spans="1:3" ht="15.75" thickBot="1" x14ac:dyDescent="0.3">
      <c r="A8" s="26" t="s">
        <v>206</v>
      </c>
      <c r="B8" s="11" t="s">
        <v>207</v>
      </c>
      <c r="C8" s="27" t="s">
        <v>208</v>
      </c>
    </row>
    <row r="9" spans="1:3" ht="15.75" thickBot="1" x14ac:dyDescent="0.3">
      <c r="A9" s="18"/>
      <c r="B9" s="12" t="s">
        <v>209</v>
      </c>
      <c r="C9" s="22"/>
    </row>
    <row r="10" spans="1:3" ht="26.25" thickBot="1" x14ac:dyDescent="0.3">
      <c r="A10" s="18"/>
      <c r="B10" s="11" t="s">
        <v>210</v>
      </c>
      <c r="C10" s="22"/>
    </row>
    <row r="11" spans="1:3" ht="26.25" thickBot="1" x14ac:dyDescent="0.3">
      <c r="A11" s="18"/>
      <c r="B11" s="12" t="s">
        <v>211</v>
      </c>
      <c r="C11" s="22"/>
    </row>
    <row r="12" spans="1:3" ht="15.75" thickBot="1" x14ac:dyDescent="0.3">
      <c r="A12" s="18"/>
      <c r="B12" s="11" t="s">
        <v>212</v>
      </c>
      <c r="C12" s="22"/>
    </row>
    <row r="13" spans="1:3" ht="26.25" thickBot="1" x14ac:dyDescent="0.3">
      <c r="A13" s="20"/>
      <c r="B13" s="13" t="s">
        <v>213</v>
      </c>
      <c r="C13" s="23"/>
    </row>
    <row r="14" spans="1:3" ht="15.75" thickBot="1" x14ac:dyDescent="0.3">
      <c r="A14" s="26" t="s">
        <v>214</v>
      </c>
      <c r="B14" s="11" t="s">
        <v>215</v>
      </c>
      <c r="C14" s="17" t="s">
        <v>201</v>
      </c>
    </row>
    <row r="15" spans="1:3" ht="15.75" thickBot="1" x14ac:dyDescent="0.3">
      <c r="A15" s="18"/>
      <c r="B15" s="12" t="s">
        <v>216</v>
      </c>
      <c r="C15" s="16" t="s">
        <v>217</v>
      </c>
    </row>
    <row r="16" spans="1:3" ht="15.75" thickBot="1" x14ac:dyDescent="0.3">
      <c r="A16" s="20"/>
      <c r="B16" s="11" t="s">
        <v>169</v>
      </c>
      <c r="C16" s="17" t="s">
        <v>218</v>
      </c>
    </row>
    <row r="17" spans="1:3" ht="26.25" thickBot="1" x14ac:dyDescent="0.3">
      <c r="A17" s="29" t="s">
        <v>219</v>
      </c>
      <c r="B17" s="12" t="s">
        <v>220</v>
      </c>
      <c r="C17" s="24" t="s">
        <v>208</v>
      </c>
    </row>
    <row r="18" spans="1:3" ht="26.25" thickBot="1" x14ac:dyDescent="0.3">
      <c r="A18" s="28"/>
      <c r="B18" s="11" t="s">
        <v>221</v>
      </c>
      <c r="C18" s="25"/>
    </row>
    <row r="19" spans="1:3" ht="60.75" customHeight="1" x14ac:dyDescent="0.25">
      <c r="A19" s="28"/>
      <c r="B19" s="31" t="s">
        <v>222</v>
      </c>
      <c r="C19" s="24" t="s">
        <v>223</v>
      </c>
    </row>
    <row r="20" spans="1:3" ht="15.75" thickBot="1" x14ac:dyDescent="0.3">
      <c r="A20" s="30"/>
      <c r="B20" s="32"/>
      <c r="C20" s="25"/>
    </row>
    <row r="22" spans="1:3" x14ac:dyDescent="0.25">
      <c r="A22" s="34" t="s">
        <v>224</v>
      </c>
    </row>
    <row r="23" spans="1:3" x14ac:dyDescent="0.25">
      <c r="A23" s="34" t="s">
        <v>225</v>
      </c>
    </row>
    <row r="24" spans="1:3" x14ac:dyDescent="0.25">
      <c r="A24" s="34" t="s">
        <v>226</v>
      </c>
    </row>
    <row r="25" spans="1:3" x14ac:dyDescent="0.25">
      <c r="A25" s="34" t="s">
        <v>227</v>
      </c>
    </row>
    <row r="26" spans="1:3" x14ac:dyDescent="0.25">
      <c r="A26" s="34" t="s">
        <v>228</v>
      </c>
    </row>
    <row r="27" spans="1:3" x14ac:dyDescent="0.25">
      <c r="A27" s="34" t="s">
        <v>229</v>
      </c>
    </row>
    <row r="28" spans="1:3" x14ac:dyDescent="0.25">
      <c r="A28" s="34" t="s">
        <v>230</v>
      </c>
    </row>
  </sheetData>
  <mergeCells count="10">
    <mergeCell ref="A17:A20"/>
    <mergeCell ref="C17:C18"/>
    <mergeCell ref="B19:B20"/>
    <mergeCell ref="C19:C20"/>
    <mergeCell ref="A2:A6"/>
    <mergeCell ref="C2:C4"/>
    <mergeCell ref="C5:C6"/>
    <mergeCell ref="A8:A13"/>
    <mergeCell ref="C8:C13"/>
    <mergeCell ref="A14:A16"/>
  </mergeCells>
  <hyperlinks>
    <hyperlink ref="A22" r:id="rId1" display="https://www.credit-suisse.com/about-us/en/reports-research/global-wealth-report.html" xr:uid="{C4840ACA-4E8B-4BEE-B04C-368144B71790}"/>
    <hyperlink ref="A23" r:id="rId2" display="https://www.energyinst.org/statistical-review/resources-and-data-downloads" xr:uid="{A49F0FB7-ED97-4DB1-883D-358BE7C0D85A}"/>
    <hyperlink ref="A24" r:id="rId3" display="https://doi.org/10.5281/zenodo.5494497" xr:uid="{2CE45238-94F2-453B-B74B-F44B16B1E82B}"/>
    <hyperlink ref="A25" r:id="rId4" display="https://ilostat.ilo.org/topics/women/" xr:uid="{BF9696BE-B7F4-4447-B1D8-60F7B5B21F0E}"/>
    <hyperlink ref="A26" r:id="rId5" display="https://ourworldindata.org/energy" xr:uid="{F129DD3F-9934-4950-932D-7248C8DE6956}"/>
    <hyperlink ref="A27" r:id="rId6" display="https://data.worldbank.org/indicator" xr:uid="{8FBD143A-328D-41D6-9AEC-879F6FC20B55}"/>
    <hyperlink ref="A28" r:id="rId7" display="https://population.un.org/wpp/Download/Standard/Population/" xr:uid="{C8415958-F073-415B-8207-F9623B8300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for Classification</vt:lpstr>
      <vt:lpstr>Data for QP model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2023-09-29T06:59:08Z</dcterms:modified>
</cp:coreProperties>
</file>