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st\Nexgn Projects\Excel Project\Excel Project Files\Project - 02\"/>
    </mc:Choice>
  </mc:AlternateContent>
  <xr:revisionPtr revIDLastSave="0" documentId="13_ncr:1_{7B7207C5-A8AC-4FD2-AA04-E4BCC64FB912}"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s Design" sheetId="15" r:id="rId2"/>
    <sheet name="Dashboard" sheetId="14"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15" l="1" a="1"/>
  <c r="Q11" i="15" s="1"/>
  <c r="E10" i="15"/>
  <c r="C10" i="15"/>
  <c r="F10" i="15"/>
  <c r="D10"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<sst xmlns="http://schemas.openxmlformats.org/spreadsheetml/2006/main" count="59750" uniqueCount="1631">
  <si>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</si>
  <si>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</si>
  <si>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</si>
  <si>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</si>
  <si>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</si>
  <si>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</si>
  <si>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</si>
  <si>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</si>
  <si>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</si>
  <si>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</si>
  <si>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</si>
  <si>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</si>
  <si>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</si>
  <si>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</si>
  <si>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</si>
  <si>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</si>
  <si>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</si>
  <si>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</si>
  <si>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</si>
  <si>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</si>
  <si>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</si>
  <si>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</si>
  <si>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</si>
  <si>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</si>
  <si>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</si>
  <si>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</si>
  <si>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</si>
  <si>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</si>
  <si>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</si>
  <si>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</si>
  <si>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</si>
  <si>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</si>
  <si>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</si>
  <si>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</si>
  <si>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</si>
  <si>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</si>
  <si>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</si>
  <si>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</si>
  <si>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</si>
  <si>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</si>
  <si>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</si>
  <si>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</si>
  <si>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</si>
  <si>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</si>
  <si>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</si>
  <si>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</si>
  <si>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</si>
  <si>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</si>
  <si>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</si>
  <si>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</si>
  <si>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</si>
  <si>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</si>
  <si>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</si>
  <si>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</si>
  <si>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</si>
  <si>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</si>
  <si>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</si>
  <si>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</si>
  <si>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</si>
  <si>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</si>
  <si>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</si>
  <si>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</si>
  <si>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</si>
  <si>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</si>
  <si>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</si>
  <si>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</si>
  <si>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</si>
  <si>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</si>
  <si>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</si>
  <si>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</si>
  <si>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</si>
  <si>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</si>
  <si>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</si>
  <si>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</si>
  <si>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</si>
  <si>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</si>
  <si>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</si>
  <si>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</si>
  <si>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</si>
  <si>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</si>
  <si>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</si>
  <si>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</si>
  <si>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</si>
  <si>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</si>
  <si>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</si>
  <si>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</si>
  <si>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</si>
  <si>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</si>
  <si>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</si>
  <si>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</si>
  <si>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</si>
  <si>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</si>
  <si>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</si>
  <si>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</si>
  <si>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</si>
  <si>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</si>
  <si>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</si>
  <si>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</si>
  <si>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</si>
  <si>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</si>
  <si>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</si>
  <si>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</si>
  <si>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</si>
  <si>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</si>
  <si>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</si>
  <si>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</si>
  <si>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</si>
  <si>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</si>
  <si>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</si>
  <si>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</si>
  <si>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</si>
  <si>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</si>
  <si>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</si>
  <si>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</si>
  <si>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</si>
  <si>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</si>
  <si>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</si>
  <si>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</si>
  <si>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</si>
  <si>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</si>
  <si>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</si>
  <si>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</si>
  <si>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</si>
  <si>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</si>
  <si>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</si>
  <si>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</si>
  <si>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</si>
  <si>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</si>
  <si>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</si>
  <si>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</si>
  <si>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</si>
  <si>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</si>
  <si>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</si>
  <si>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</si>
  <si>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</si>
  <si>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</si>
  <si>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</si>
  <si>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</si>
  <si>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</si>
  <si>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</si>
  <si>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</si>
  <si>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</si>
  <si>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</si>
  <si>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</si>
  <si>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</si>
  <si>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</si>
  <si>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</si>
  <si>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</si>
  <si>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</si>
  <si>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</si>
  <si>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</si>
  <si>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</si>
  <si>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</si>
  <si>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</si>
  <si>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</si>
  <si>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</si>
  <si>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</si>
  <si>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</si>
  <si>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</si>
  <si>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</si>
  <si>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</si>
  <si>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</si>
  <si>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</si>
  <si>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</si>
  <si>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</si>
  <si>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</si>
  <si>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</si>
  <si>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</si>
  <si>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</si>
  <si>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</si>
  <si>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</si>
  <si>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</si>
  <si>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</si>
  <si>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</si>
  <si>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</si>
  <si>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</si>
  <si>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</si>
  <si>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</si>
  <si>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</si>
  <si>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</si>
  <si>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</si>
  <si>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</si>
  <si>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</si>
  <si>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</si>
  <si>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</si>
  <si>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</si>
  <si>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</si>
  <si>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</si>
  <si>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</si>
  <si>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</si>
  <si>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</si>
  <si>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</si>
  <si>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</si>
  <si>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</si>
  <si>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</si>
  <si>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</si>
  <si>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</si>
  <si>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</si>
  <si>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</si>
  <si>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</si>
  <si>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</si>
  <si>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</si>
  <si>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</si>
  <si>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</si>
  <si>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</si>
  <si>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</si>
  <si>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</si>
  <si>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</si>
  <si>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</si>
  <si>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</si>
  <si>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</si>
  <si>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</si>
  <si>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</si>
  <si>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</si>
  <si>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</si>
  <si>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</si>
  <si>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</si>
  <si>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</si>
  <si>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</si>
  <si>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</si>
  <si>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</si>
  <si>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</si>
  <si>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</si>
  <si>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</si>
  <si>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</si>
  <si>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</si>
  <si>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</si>
  <si>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</si>
  <si>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</si>
  <si>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</si>
  <si>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</si>
  <si>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</si>
  <si>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</si>
  <si>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</si>
  <si>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</si>
  <si>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</si>
  <si>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</si>
  <si>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</si>
  <si>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</si>
  <si>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</si>
  <si>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</si>
  <si>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</si>
  <si>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</si>
  <si>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</si>
  <si>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</si>
  <si>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</si>
  <si>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</si>
  <si>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</si>
  <si>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</si>
  <si>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</si>
  <si>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</si>
  <si>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</si>
  <si>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</si>
  <si>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</si>
  <si>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</si>
  <si>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</si>
  <si>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</si>
  <si>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</si>
  <si>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</si>
  <si>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</si>
  <si>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</si>
  <si>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</si>
  <si>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</si>
  <si>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</si>
  <si>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</si>
  <si>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</si>
  <si>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</si>
  <si>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</si>
  <si>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</si>
  <si>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</si>
  <si>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</si>
  <si>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</si>
  <si>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</si>
  <si>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</si>
  <si>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</si>
  <si>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</si>
  <si>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</si>
  <si>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</si>
  <si>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</si>
  <si>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</si>
  <si>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</si>
  <si>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</si>
  <si>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</si>
  <si>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</si>
  <si>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</si>
  <si>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</si>
  <si>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</si>
  <si>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</si>
  <si>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</si>
  <si>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</si>
  <si>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</si>
  <si>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</si>
  <si>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</si>
  <si>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</si>
  <si>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</si>
  <si>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</si>
  <si>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</si>
  <si>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</si>
  <si>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</si>
  <si>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</si>
  <si>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</si>
  <si>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</si>
  <si>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</si>
  <si>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</si>
  <si>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</si>
  <si>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</si>
  <si>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</si>
  <si>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</si>
  <si>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</si>
  <si>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</si>
  <si>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</si>
  <si>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</si>
  <si>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</si>
  <si>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</si>
  <si>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</si>
  <si>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</si>
  <si>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</si>
  <si>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</si>
  <si>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</si>
  <si>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</si>
  <si>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</si>
  <si>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</si>
  <si>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</si>
  <si>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</si>
  <si>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</si>
  <si>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</si>
  <si>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</si>
  <si>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</si>
  <si>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</si>
  <si>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</si>
  <si>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</si>
  <si>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</si>
  <si>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</si>
  <si>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</si>
  <si>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</si>
  <si>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</si>
  <si>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</si>
  <si>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</si>
  <si>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</si>
  <si>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</si>
  <si>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</si>
  <si>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</si>
  <si>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</si>
  <si>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</si>
  <si>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</si>
  <si>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</si>
  <si>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</si>
  <si>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</si>
  <si>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</si>
  <si>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</si>
  <si>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</si>
  <si>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</si>
  <si>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</si>
  <si>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</si>
  <si>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</si>
  <si>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</si>
  <si>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</si>
  <si>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</si>
  <si>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</si>
  <si>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</si>
  <si>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</si>
  <si>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</si>
  <si>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</si>
  <si>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</si>
  <si>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</si>
  <si>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</si>
  <si>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</si>
  <si>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</si>
  <si>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</si>
  <si>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</si>
  <si>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</si>
  <si>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</si>
  <si>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</si>
  <si>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</si>
  <si>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</si>
  <si>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</si>
  <si>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</si>
  <si>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</si>
  <si>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</si>
  <si>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</si>
  <si>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</si>
  <si>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</si>
  <si>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</si>
  <si>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</si>
  <si>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</si>
  <si>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</si>
  <si>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</si>
  <si>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</si>
  <si>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</si>
  <si>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</si>
  <si>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</si>
  <si>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</si>
  <si>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</si>
  <si>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</si>
  <si>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</si>
  <si>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</si>
  <si>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</si>
  <si>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</si>
  <si>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</si>
  <si>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</si>
  <si>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</si>
  <si>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</si>
  <si>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</si>
  <si>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</si>
  <si>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</si>
  <si>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</si>
  <si>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</si>
  <si>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</si>
  <si>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</si>
  <si>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</si>
  <si>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</si>
  <si>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</si>
  <si>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</si>
  <si>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</si>
  <si>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</si>
  <si>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</si>
  <si>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</si>
  <si>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</si>
  <si>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</si>
  <si>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</si>
  <si>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</si>
  <si>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</si>
  <si>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</si>
  <si>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</si>
  <si>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</si>
  <si>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</si>
  <si>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</si>
  <si>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</si>
  <si>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</si>
  <si>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</si>
  <si>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</si>
  <si>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</si>
  <si>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</si>
  <si>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</si>
  <si>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</si>
  <si>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</si>
  <si>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</si>
  <si>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</si>
  <si>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</si>
  <si>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</si>
  <si>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</si>
  <si>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</si>
  <si>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</si>
  <si>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</si>
  <si>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</si>
  <si>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</si>
  <si>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</si>
  <si>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</si>
  <si>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</si>
  <si>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</si>
  <si>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</si>
  <si>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</si>
  <si>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</si>
  <si>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</si>
  <si>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</si>
  <si>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</si>
  <si>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</si>
  <si>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</si>
  <si>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</si>
  <si>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</si>
  <si>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</si>
  <si>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</si>
  <si>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</si>
  <si>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</si>
  <si>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</si>
  <si>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</si>
  <si>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</si>
  <si>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</si>
  <si>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</si>
  <si>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</si>
  <si>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</si>
  <si>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</si>
  <si>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</si>
  <si>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</si>
  <si>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</si>
  <si>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</si>
  <si>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</si>
  <si>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</si>
  <si>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</si>
  <si>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</si>
  <si>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</si>
  <si>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</si>
  <si>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</si>
  <si>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</si>
  <si>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</si>
  <si>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</si>
  <si>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</si>
  <si>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</si>
  <si>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</si>
  <si>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</si>
  <si>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</si>
  <si>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</si>
  <si>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</si>
  <si>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</si>
  <si>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</si>
  <si>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</si>
  <si>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</si>
  <si>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</si>
  <si>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</si>
  <si>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</si>
  <si>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</si>
  <si>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</si>
  <si>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</si>
  <si>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</si>
  <si>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</si>
  <si>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</si>
  <si>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</si>
  <si>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</si>
  <si>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</si>
  <si>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</si>
  <si>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</si>
  <si>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</si>
  <si>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</si>
  <si>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</si>
  <si>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</si>
  <si>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</si>
  <si>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</si>
  <si>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</si>
  <si>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</si>
  <si>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</si>
  <si>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</si>
  <si>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</si>
  <si>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</si>
  <si>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</si>
  <si>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</si>
  <si>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</si>
  <si>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</si>
  <si>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</si>
  <si>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</si>
  <si>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</si>
  <si>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</si>
  <si>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</si>
  <si>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</si>
  <si>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</si>
  <si>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</si>
  <si>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</si>
  <si>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</si>
  <si>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</si>
  <si>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</si>
  <si>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</si>
  <si>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</si>
  <si>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</si>
  <si>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</si>
  <si>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</si>
  <si>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</si>
  <si>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</si>
  <si>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</si>
  <si>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</si>
  <si>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</si>
  <si>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</si>
  <si>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</si>
  <si>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</si>
  <si>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</si>
  <si>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</si>
  <si>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</si>
  <si>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</si>
  <si>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</si>
  <si>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</si>
  <si>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</si>
  <si>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</si>
  <si>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</si>
  <si>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</si>
  <si>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</si>
  <si>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</si>
  <si>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</si>
  <si>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</si>
  <si>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</si>
  <si>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</si>
  <si>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</si>
  <si>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</si>
  <si>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</si>
  <si>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</si>
  <si>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</si>
  <si>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</si>
  <si>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</si>
  <si>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</si>
  <si>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</si>
  <si>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</si>
  <si>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</si>
  <si>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</si>
  <si>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</si>
  <si>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</si>
  <si>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</si>
  <si>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</si>
  <si>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</si>
  <si>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</si>
  <si>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</si>
  <si>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</si>
  <si>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</si>
  <si>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</si>
  <si>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</si>
  <si>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</si>
  <si>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</si>
  <si>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</si>
  <si>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</si>
  <si>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</si>
  <si>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</si>
  <si>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</si>
  <si>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</si>
  <si>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</si>
  <si>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</si>
  <si>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</si>
  <si>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</si>
  <si>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</si>
  <si>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</si>
  <si>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</si>
  <si>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</si>
  <si>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</si>
  <si>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</si>
  <si>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</si>
  <si>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</si>
  <si>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</si>
  <si>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</si>
  <si>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</si>
  <si>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</si>
  <si>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</si>
  <si>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</si>
  <si>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</si>
  <si>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</si>
  <si>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</si>
  <si>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</si>
  <si>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</si>
  <si>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</si>
  <si>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</si>
  <si>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</si>
  <si>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</si>
  <si>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</si>
  <si>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</si>
  <si>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</si>
  <si>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</si>
  <si>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</si>
  <si>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</si>
  <si>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</si>
  <si>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</si>
  <si>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</si>
  <si>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</si>
  <si>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</si>
  <si>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</si>
  <si>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</si>
  <si>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</si>
  <si>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</si>
  <si>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</si>
  <si>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</si>
  <si>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</si>
  <si>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</si>
  <si>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</si>
  <si>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</si>
  <si>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</si>
  <si>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</si>
  <si>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</si>
  <si>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</si>
  <si>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</si>
  <si>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</si>
  <si>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</si>
  <si>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</si>
  <si>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</si>
  <si>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</si>
  <si>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</si>
  <si>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</si>
  <si>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</si>
  <si>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</si>
  <si>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</si>
  <si>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</si>
  <si>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</si>
  <si>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</si>
  <si>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</si>
  <si>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</si>
  <si>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</si>
  <si>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</si>
  <si>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</si>
  <si>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</si>
  <si>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</si>
  <si>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</si>
  <si>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</si>
  <si>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</si>
  <si>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</si>
  <si>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</si>
  <si>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</si>
  <si>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</si>
  <si>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</si>
  <si>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</si>
  <si>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</si>
  <si>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</si>
  <si>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</si>
  <si>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</si>
  <si>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</si>
  <si>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</si>
  <si>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</si>
  <si>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</si>
  <si>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</si>
  <si>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</si>
  <si>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</si>
  <si>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</si>
  <si>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</si>
  <si>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</si>
  <si>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</si>
  <si>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</si>
  <si>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</si>
  <si>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</si>
  <si>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</si>
  <si>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</si>
  <si>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</si>
  <si>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</si>
  <si>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</si>
  <si>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</si>
  <si>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</si>
  <si>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</si>
  <si>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</si>
  <si>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</si>
  <si>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</si>
  <si>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</si>
  <si>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</si>
  <si>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</si>
  <si>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</si>
  <si>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</si>
  <si>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</si>
  <si>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</si>
  <si>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</si>
  <si>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</si>
  <si>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</si>
  <si>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</si>
  <si>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</si>
  <si>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</si>
  <si>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</si>
  <si>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</si>
  <si>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</si>
  <si>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</si>
  <si>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</si>
  <si>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</si>
  <si>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</si>
  <si>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</si>
  <si>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</si>
  <si>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</si>
  <si>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</si>
  <si>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</si>
  <si>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</si>
  <si>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</si>
  <si>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</si>
  <si>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</si>
  <si>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</si>
  <si>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</si>
  <si>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</si>
  <si>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</si>
  <si>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</si>
  <si>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</si>
  <si>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</si>
  <si>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</si>
  <si>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</si>
  <si>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</si>
  <si>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</si>
  <si>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</si>
  <si>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</si>
  <si>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</si>
  <si>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</si>
  <si>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</si>
  <si>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</si>
  <si>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</si>
  <si>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</si>
  <si>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</si>
  <si>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</si>
  <si>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</si>
  <si>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</si>
  <si>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</si>
  <si>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</si>
  <si>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</si>
  <si>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</si>
  <si>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</si>
  <si>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</si>
  <si>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</si>
  <si>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</si>
  <si>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</si>
  <si>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</si>
  <si>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</si>
  <si>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</si>
  <si>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</si>
  <si>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</si>
  <si>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</si>
  <si>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</si>
  <si>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</si>
  <si>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</si>
  <si>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</si>
  <si>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</si>
  <si>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</si>
  <si>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</si>
  <si>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</si>
  <si>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</si>
  <si>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</si>
  <si>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</si>
  <si>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</si>
  <si>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</si>
  <si>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</si>
  <si>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</si>
  <si>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</si>
  <si>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</si>
  <si>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</si>
  <si>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</si>
  <si>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</si>
  <si>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</si>
  <si>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</si>
  <si>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</si>
  <si>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</si>
  <si>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</si>
  <si>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</si>
  <si>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</si>
  <si>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</si>
  <si>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</si>
  <si>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</si>
  <si>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</si>
  <si>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</si>
  <si>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</si>
  <si>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</si>
  <si>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</si>
  <si>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</si>
  <si>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</si>
  <si>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</si>
  <si>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</si>
  <si>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</si>
  <si>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</si>
  <si>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</si>
  <si>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</si>
  <si>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</si>
  <si>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</si>
  <si>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</si>
  <si>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</si>
  <si>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</si>
  <si>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</si>
  <si>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</si>
  <si>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</si>
  <si>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</si>
  <si>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</si>
  <si>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</si>
  <si>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</si>
  <si>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</si>
  <si>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</si>
  <si>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</si>
  <si>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</si>
  <si>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</si>
  <si>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</si>
  <si>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</si>
  <si>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</si>
  <si>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</si>
  <si>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</si>
  <si>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</si>
  <si>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</si>
  <si>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</si>
  <si>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</si>
  <si>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</si>
  <si>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</si>
  <si>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</si>
  <si>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</si>
  <si>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</si>
  <si>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</si>
  <si>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</si>
  <si>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</si>
  <si>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</si>
  <si>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</si>
  <si>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</si>
  <si>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</si>
  <si>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</si>
  <si>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</si>
  <si>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</si>
  <si>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</si>
  <si>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</si>
  <si>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</si>
  <si>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</si>
  <si>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</si>
  <si>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</si>
  <si>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</si>
  <si>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</si>
  <si>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</si>
  <si>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</si>
  <si>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</si>
  <si>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</si>
  <si>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</si>
  <si>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</si>
  <si>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</si>
  <si>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</si>
  <si>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</si>
  <si>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</si>
  <si>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</si>
  <si>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</si>
  <si>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</si>
  <si>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</si>
  <si>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</si>
  <si>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</si>
  <si>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</si>
  <si>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</si>
  <si>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</si>
  <si>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</si>
  <si>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</si>
  <si>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</si>
  <si>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</si>
  <si>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</si>
  <si>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</si>
  <si>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</si>
  <si>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</si>
  <si>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</si>
  <si>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</si>
  <si>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</si>
  <si>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</si>
  <si>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</si>
  <si>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</si>
  <si>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</si>
  <si>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</si>
  <si>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</si>
  <si>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</si>
  <si>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</si>
  <si>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</si>
  <si>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</si>
  <si>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</si>
  <si>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</si>
  <si>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</si>
  <si>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</si>
  <si>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</si>
  <si>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</si>
  <si>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</si>
  <si>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</si>
  <si>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</si>
  <si>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</si>
  <si>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</si>
  <si>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</si>
  <si>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</si>
  <si>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</si>
  <si>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</si>
  <si>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</si>
  <si>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</si>
  <si>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</si>
  <si>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</si>
  <si>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</si>
  <si>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</si>
  <si>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</si>
  <si>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</si>
  <si>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</si>
  <si>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</si>
  <si>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</si>
  <si>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</si>
  <si>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</si>
  <si>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</si>
  <si>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</si>
  <si>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</si>
  <si>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</si>
  <si>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</si>
  <si>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</si>
  <si>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</si>
  <si>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</si>
  <si>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</si>
  <si>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</si>
  <si>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</si>
  <si>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</si>
  <si>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</si>
  <si>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</si>
  <si>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</si>
  <si>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</si>
  <si>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</si>
  <si>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</si>
  <si>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</si>
  <si>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</si>
  <si>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</si>
  <si>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</si>
  <si>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</si>
  <si>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</si>
  <si>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</si>
  <si>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</si>
  <si>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</si>
  <si>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</si>
  <si>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</si>
  <si>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</si>
  <si>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</si>
  <si>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</si>
  <si>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</si>
  <si>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</si>
  <si>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</si>
  <si>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</si>
  <si>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</si>
  <si>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</si>
  <si>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</si>
  <si>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</si>
  <si>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</si>
  <si>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</si>
  <si>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</si>
  <si>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</si>
  <si>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</si>
  <si>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</si>
  <si>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</si>
  <si>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</si>
  <si>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</si>
  <si>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</si>
  <si>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</si>
  <si>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</si>
  <si>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</si>
  <si>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</si>
  <si>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</si>
  <si>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</si>
  <si>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</si>
  <si>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</si>
  <si>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</si>
  <si>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</si>
  <si>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</si>
  <si>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</si>
  <si>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</si>
  <si>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</si>
  <si>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</si>
  <si>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</si>
  <si>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</si>
  <si>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</si>
  <si>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</si>
  <si>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</si>
  <si>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</si>
  <si>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</si>
  <si>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</si>
  <si>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</si>
  <si>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</si>
  <si>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</si>
  <si>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</si>
  <si>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</si>
  <si>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</si>
  <si>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</si>
  <si>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</si>
  <si>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</si>
  <si>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</si>
  <si>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</si>
  <si>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</si>
  <si>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</si>
  <si>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</si>
  <si>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</si>
  <si>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</si>
  <si>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</si>
  <si>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</si>
  <si>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</si>
  <si>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</si>
  <si>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</si>
  <si>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</si>
  <si>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</si>
  <si>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</si>
  <si>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</si>
  <si>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</si>
  <si>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</si>
  <si>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</si>
  <si>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</si>
  <si>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</si>
  <si>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</si>
  <si>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</si>
  <si>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</si>
  <si>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</si>
  <si>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</si>
  <si>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</si>
  <si>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</si>
  <si>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</si>
  <si>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</si>
  <si>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</si>
  <si>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</si>
  <si>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</si>
  <si>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</si>
  <si>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</si>
  <si>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</si>
  <si>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</si>
  <si>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</si>
  <si>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</si>
  <si>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</si>
  <si>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</si>
  <si>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</si>
  <si>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</si>
  <si>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</si>
  <si>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</si>
  <si>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</si>
  <si>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</si>
  <si>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</si>
  <si>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</si>
  <si>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</si>
  <si>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</si>
  <si>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</si>
  <si>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</si>
  <si>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</si>
  <si>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</si>
  <si>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</si>
  <si>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</si>
  <si>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</si>
  <si>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</si>
  <si>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</si>
  <si>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</si>
  <si>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</si>
  <si>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</si>
  <si>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</si>
  <si>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</si>
  <si>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</si>
  <si>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</si>
  <si>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</si>
  <si>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</si>
  <si>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</si>
  <si>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</si>
  <si>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</si>
  <si>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</si>
  <si>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</si>
  <si>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</si>
  <si>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</si>
  <si>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</si>
  <si>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</si>
  <si>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</si>
  <si>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</si>
  <si>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</si>
  <si>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</si>
  <si>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</si>
  <si>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</si>
  <si>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</si>
  <si>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</si>
  <si>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</si>
  <si>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</si>
  <si>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</si>
  <si>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</si>
  <si>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</si>
  <si>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</si>
  <si>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</si>
  <si>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</si>
  <si>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</si>
  <si>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</si>
  <si>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</si>
  <si>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</si>
  <si>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</si>
  <si>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</si>
  <si>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</si>
  <si>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</si>
  <si>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</si>
  <si>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</si>
  <si>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</si>
  <si>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</si>
  <si>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</si>
  <si>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</si>
  <si>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</si>
  <si>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</si>
  <si>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</si>
  <si>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</si>
  <si>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</si>
  <si>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</si>
  <si>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</si>
  <si>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</si>
  <si>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</si>
  <si>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</si>
  <si>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</si>
  <si>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</si>
  <si>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</si>
  <si>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</si>
  <si>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</si>
  <si>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</si>
  <si>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</si>
  <si>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</si>
  <si>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</si>
  <si>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</si>
  <si>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</si>
  <si>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</si>
  <si>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</si>
  <si>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</si>
  <si>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</si>
  <si>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</si>
  <si>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</si>
  <si>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</si>
  <si>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</si>
  <si>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</si>
  <si>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</si>
  <si>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</si>
  <si>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</si>
  <si>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</si>
  <si>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</si>
  <si>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</si>
  <si>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</si>
  <si>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</si>
  <si>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</si>
  <si>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</si>
  <si>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</si>
  <si>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</si>
  <si>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</si>
  <si>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</si>
  <si>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</si>
  <si>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</si>
  <si>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</si>
  <si>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</si>
  <si>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</si>
  <si>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</si>
  <si>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</si>
  <si>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</si>
  <si>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</si>
  <si>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</si>
  <si>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</si>
  <si>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</si>
  <si>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</si>
  <si>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</si>
  <si>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</si>
  <si>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</si>
  <si>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</si>
  <si>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</si>
  <si>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</si>
  <si>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</si>
  <si>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</si>
  <si>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</si>
  <si>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</si>
  <si>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</si>
  <si>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</si>
  <si>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</si>
  <si>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</si>
  <si>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</si>
  <si>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</si>
  <si>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</si>
  <si>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</si>
  <si>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</si>
  <si>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</si>
  <si>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</si>
  <si>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</si>
  <si>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</si>
  <si>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</si>
  <si>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</si>
  <si>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</si>
  <si>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</si>
  <si>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</si>
  <si>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</si>
  <si>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</si>
  <si>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</si>
  <si>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</si>
  <si>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</si>
  <si>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</si>
  <si>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</si>
  <si>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</si>
  <si>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</si>
  <si>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</si>
  <si>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</si>
  <si>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</si>
  <si>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</si>
  <si>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</si>
  <si>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</si>
  <si>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</si>
  <si>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</si>
  <si>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</si>
  <si>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</si>
  <si>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</si>
  <si>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</si>
  <si>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</si>
  <si>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</si>
  <si>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</si>
  <si>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</si>
  <si>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</si>
  <si>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</si>
  <si>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</si>
  <si>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</si>
  <si>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</si>
  <si>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</si>
  <si>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</si>
  <si>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</si>
  <si>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</si>
  <si>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</si>
  <si>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</si>
  <si>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</si>
  <si>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</si>
  <si>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</si>
  <si>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</si>
  <si>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</si>
  <si>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</si>
  <si>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</si>
  <si>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</si>
  <si>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</si>
  <si>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</si>
  <si>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</si>
  <si>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</si>
  <si>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</si>
  <si>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</si>
  <si>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</si>
  <si>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</si>
  <si>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</si>
  <si>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</si>
  <si>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</si>
  <si>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</si>
  <si>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</si>
  <si>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</si>
  <si>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</si>
  <si>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</si>
  <si>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</si>
  <si>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</si>
  <si>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</si>
  <si>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</si>
  <si>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</si>
  <si>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</si>
  <si>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</si>
  <si>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</si>
  <si>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</si>
  <si>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</si>
  <si>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</si>
  <si>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</si>
  <si>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</si>
  <si>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</si>
  <si>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</si>
  <si>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</si>
  <si>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</si>
  <si>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</si>
  <si>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</si>
  <si>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</si>
  <si>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</si>
  <si>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</si>
  <si>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</si>
  <si>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</si>
  <si>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</si>
  <si>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</si>
  <si>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</si>
  <si>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</si>
  <si>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</si>
  <si>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</si>
  <si>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</si>
  <si>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</si>
  <si>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</si>
  <si>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</si>
  <si>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</si>
  <si>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</si>
  <si>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</si>
  <si>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</si>
  <si>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</si>
  <si>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</si>
  <si>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</si>
  <si>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</si>
  <si>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</si>
  <si>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</si>
  <si>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</si>
  <si>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</si>
  <si>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</si>
  <si>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</si>
  <si>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</si>
  <si>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</si>
  <si>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</si>
  <si>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</si>
  <si>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</si>
  <si>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</si>
  <si>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</si>
  <si>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</si>
  <si>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</si>
  <si>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</si>
  <si>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</si>
  <si>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</si>
  <si>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</si>
  <si>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</si>
  <si>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</si>
  <si>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</si>
  <si>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</si>
  <si>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</si>
  <si>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</si>
  <si>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</si>
  <si>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</si>
  <si>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</si>
  <si>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</si>
  <si>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</si>
  <si>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</si>
  <si>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</si>
  <si>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</si>
  <si>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</si>
  <si>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</si>
  <si>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</si>
  <si>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</si>
  <si>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</si>
  <si>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</si>
  <si>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</si>
  <si>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</si>
  <si>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</si>
  <si>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</si>
  <si>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</si>
  <si>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</si>
  <si>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</si>
  <si>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</si>
  <si>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</si>
  <si>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</si>
  <si>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</si>
  <si>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</si>
  <si>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</si>
  <si>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</si>
  <si>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</si>
  <si>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</si>
  <si>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</si>
  <si>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</si>
  <si>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</si>
  <si>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</si>
  <si>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</si>
  <si>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</si>
  <si>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</si>
  <si>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</si>
  <si>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</si>
  <si>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</si>
  <si>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</si>
  <si>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</si>
  <si>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</si>
  <si>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</si>
  <si>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</si>
  <si>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</si>
  <si>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</si>
  <si>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</si>
  <si>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</si>
  <si>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</si>
  <si>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</si>
  <si>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</si>
  <si>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</si>
  <si>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</si>
  <si>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</si>
  <si>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</si>
  <si>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</si>
  <si>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</si>
  <si>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</si>
  <si>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</si>
  <si>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</si>
  <si>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</si>
  <si>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</si>
  <si>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</si>
  <si>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</si>
  <si>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</si>
  <si>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</si>
  <si>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</si>
  <si>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</si>
  <si>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</si>
  <si>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</si>
  <si>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</si>
  <si>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</si>
  <si>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</si>
  <si>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</si>
  <si>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</si>
  <si>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</si>
  <si>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</si>
  <si>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</si>
  <si>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</si>
  <si>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</si>
  <si>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</si>
  <si>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</si>
  <si>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</si>
  <si>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</si>
  <si>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</si>
  <si>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</si>
  <si>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</si>
  <si>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</si>
  <si>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</si>
  <si>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</si>
  <si>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</si>
  <si>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</si>
  <si>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</si>
  <si>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</si>
  <si>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</si>
  <si>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</si>
  <si>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</si>
  <si>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</si>
  <si>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</si>
  <si>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</si>
  <si>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</si>
  <si>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</si>
  <si>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</si>
  <si>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</si>
  <si>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</si>
  <si>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</si>
  <si>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</si>
  <si>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</si>
  <si>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</si>
  <si>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</si>
  <si>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</si>
  <si>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</si>
  <si>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</si>
  <si>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</si>
  <si>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</si>
  <si>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</si>
  <si>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</si>
  <si>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</si>
  <si>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</si>
  <si>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</si>
  <si>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</si>
  <si>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</si>
  <si>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</si>
  <si>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</si>
  <si>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</si>
  <si>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</si>
  <si>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</si>
  <si>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</si>
  <si>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</si>
  <si>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</si>
  <si>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</si>
  <si>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</si>
  <si>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</si>
  <si>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</si>
  <si>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</si>
  <si>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</si>
  <si>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</si>
  <si>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</si>
  <si>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</si>
  <si>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</si>
  <si>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</si>
  <si>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</si>
  <si>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</si>
  <si>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</si>
  <si>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</si>
  <si>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</si>
  <si>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</si>
  <si>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</si>
  <si>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</si>
  <si>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</si>
  <si>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</si>
  <si>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</si>
  <si>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</si>
  <si>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</si>
  <si>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</si>
  <si>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</si>
  <si>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</si>
  <si>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</si>
  <si>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</si>
  <si>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</si>
  <si>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</si>
  <si>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</si>
  <si>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</si>
  <si>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</si>
  <si>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</si>
  <si>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</si>
  <si>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</si>
  <si>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</si>
  <si>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</si>
  <si>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</si>
  <si>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</si>
  <si>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</si>
  <si>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</si>
  <si>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</si>
  <si>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</si>
  <si>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</si>
  <si>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</si>
  <si>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</si>
  <si>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</si>
  <si>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</si>
  <si>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</si>
  <si>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</si>
  <si>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</si>
  <si>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</si>
  <si>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</si>
  <si>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</si>
  <si>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</si>
  <si>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</si>
  <si>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</si>
  <si>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</si>
  <si>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</si>
  <si>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</si>
  <si>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</si>
  <si>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</si>
  <si>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</si>
  <si>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</si>
  <si>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</si>
  <si>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</si>
  <si>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</si>
  <si>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</si>
  <si>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</si>
  <si>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</si>
  <si>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</si>
  <si>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</si>
  <si>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</si>
  <si>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</si>
  <si>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</si>
  <si>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</si>
  <si>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</si>
  <si>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</si>
  <si>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</si>
  <si>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</si>
  <si>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</si>
  <si>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</si>
  <si>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</si>
  <si>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</si>
  <si>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</si>
  <si>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</si>
  <si>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</si>
  <si>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</si>
  <si>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</si>
  <si>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</si>
  <si>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</si>
  <si>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</si>
  <si>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</si>
  <si>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</si>
  <si>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</si>
  <si>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</si>
  <si>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</si>
  <si>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</si>
  <si>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</si>
  <si>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</si>
  <si>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</si>
  <si>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</si>
  <si>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</si>
  <si>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</si>
  <si>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</si>
  <si>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</si>
  <si>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</si>
  <si>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</si>
  <si>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</si>
  <si>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</si>
  <si>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</si>
  <si>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</si>
  <si>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</si>
  <si>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</si>
  <si>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</si>
  <si>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</si>
  <si>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</si>
  <si>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</si>
  <si>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</si>
  <si>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</si>
  <si>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</si>
  <si>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</si>
  <si>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</si>
  <si>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</si>
  <si>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</si>
  <si>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</si>
  <si>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</si>
  <si>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</si>
  <si>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</si>
  <si>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</si>
  <si>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</si>
  <si>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</si>
  <si>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</si>
  <si>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</si>
  <si>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</si>
  <si>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</si>
  <si>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</si>
  <si>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</si>
  <si>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</si>
  <si>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</si>
  <si>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Sales2</t>
  </si>
  <si>
    <t>Count of Sr No</t>
  </si>
  <si>
    <t>Average of Rating</t>
  </si>
  <si>
    <t>KPI's Requirements</t>
  </si>
  <si>
    <t>Row Labels</t>
  </si>
  <si>
    <t>Total Sales</t>
  </si>
  <si>
    <t>Avg Sales</t>
  </si>
  <si>
    <t>No of Items</t>
  </si>
  <si>
    <t>Avg Rating</t>
  </si>
  <si>
    <t>Column Labels</t>
  </si>
  <si>
    <t>Total Sales By Fat Content</t>
  </si>
  <si>
    <t>Average of Sales</t>
  </si>
  <si>
    <t>Count of Sales</t>
  </si>
  <si>
    <t>All Metrics By Outlet Type</t>
  </si>
  <si>
    <t>Sales By Outlet Location</t>
  </si>
  <si>
    <t>Sales By Outlet Size</t>
  </si>
  <si>
    <t>Total Sales By Item Type</t>
  </si>
  <si>
    <t>Fat Content By Outlet For Total Sales</t>
  </si>
  <si>
    <t>Sales By Outlet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</si>
</sst>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 0.0,&quot;K&quot;"/>
    <numFmt numFmtId="166" formatCode="&quot;₹&quot;\ 0"/>
    <numFmt numFmtId="167" formatCode="&quot;₹&quot;\ General"/>
    <numFmt numFmtId="168" formatCode="&quot;₹&quot;\ 0.0,,\ &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39997558519241921"/>
        <bgColor indexed="64"/>
      </patternFill>
    </fill>
    <fill>
      <patternFill patternType="solid">
        <fgColor theme="9"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34" borderId="15" xfId="0" applyFill="1" applyBorder="1"/>
    <xf numFmtId="0" fontId="0" fillId="35" borderId="15" xfId="0" applyFill="1" applyBorder="1"/>
    <xf numFmtId="165" fontId="0" fillId="35" borderId="15" xfId="0" applyNumberFormat="1" applyFill="1" applyBorder="1"/>
    <xf numFmtId="165" fontId="0" fillId="35" borderId="18" xfId="0" applyNumberFormat="1" applyFill="1" applyBorder="1"/>
    <xf numFmtId="0" fontId="0" fillId="34" borderId="13" xfId="0" applyFill="1" applyBorder="1"/>
    <xf numFmtId="166" fontId="0" fillId="35" borderId="15" xfId="0" applyNumberFormat="1" applyFill="1" applyBorder="1"/>
    <xf numFmtId="166" fontId="0" fillId="35" borderId="18" xfId="0" applyNumberFormat="1" applyFill="1" applyBorder="1"/>
    <xf numFmtId="0" fontId="0" fillId="35" borderId="18" xfId="0" applyFill="1" applyBorder="1"/>
    <xf numFmtId="167" fontId="0" fillId="35" borderId="15" xfId="0" applyNumberFormat="1" applyFill="1" applyBorder="1"/>
    <xf numFmtId="167" fontId="0" fillId="35" borderId="18" xfId="0" applyNumberFormat="1" applyFill="1" applyBorder="1"/>
    <xf numFmtId="0" fontId="0" fillId="34" borderId="21" xfId="0" applyFill="1" applyBorder="1"/>
    <xf numFmtId="0" fontId="0" fillId="34" borderId="10" xfId="0" applyFill="1" applyBorder="1"/>
    <xf numFmtId="0" fontId="0" fillId="35" borderId="22" xfId="0" applyFill="1" applyBorder="1"/>
    <xf numFmtId="0" fontId="0" fillId="35" borderId="23" xfId="0" applyFill="1" applyBorder="1"/>
    <xf numFmtId="0" fontId="0" fillId="34" borderId="24" xfId="0" applyFill="1" applyBorder="1"/>
    <xf numFmtId="0" fontId="0" fillId="35" borderId="22" xfId="0" applyFill="1" applyBorder="1" applyAlignment="1">
      <alignment horizontal="left"/>
    </xf>
    <xf numFmtId="0" fontId="0" fillId="35" borderId="23" xfId="0" applyFill="1" applyBorder="1" applyAlignment="1">
      <alignment horizontal="left"/>
    </xf>
    <xf numFmtId="0" fontId="0" fillId="0" borderId="12" xfId="0" applyBorder="1"/>
    <xf numFmtId="0" fontId="0" fillId="0" borderId="13" xfId="0" applyBorder="1"/>
    <xf numFmtId="0" fontId="0" fillId="0" borderId="15" xfId="0" applyBorder="1"/>
    <xf numFmtId="0" fontId="0" fillId="0" borderId="17" xfId="0" applyBorder="1"/>
    <xf numFmtId="0" fontId="0" fillId="0" borderId="18" xfId="0" applyBorder="1"/>
    <xf numFmtId="165" fontId="0" fillId="35" borderId="22" xfId="0" applyNumberFormat="1" applyFill="1" applyBorder="1"/>
    <xf numFmtId="165" fontId="0" fillId="35" borderId="23" xfId="0" applyNumberFormat="1" applyFill="1" applyBorder="1"/>
    <xf numFmtId="0" fontId="0" fillId="0" borderId="14" xfId="0" applyBorder="1"/>
    <xf numFmtId="0" fontId="0" fillId="0" borderId="16" xfId="0" applyBorder="1"/>
    <xf numFmtId="0" fontId="0" fillId="0" borderId="0" xfId="0" applyAlignment="1">
      <alignment vertical="center"/>
    </xf>
    <xf numFmtId="0" fontId="0" fillId="35" borderId="22" xfId="0" applyFill="1" applyBorder="1" applyAlignment="1">
      <alignment vertical="center"/>
    </xf>
    <xf numFmtId="165" fontId="16" fillId="34" borderId="10" xfId="0" applyNumberFormat="1" applyFont="1" applyFill="1" applyBorder="1"/>
    <xf numFmtId="0" fontId="16" fillId="34" borderId="21" xfId="0" applyFont="1" applyFill="1" applyBorder="1"/>
    <xf numFmtId="0" fontId="0" fillId="0" borderId="11" xfId="0" applyBorder="1"/>
    <xf numFmtId="0" fontId="0" fillId="34" borderId="24" xfId="0" pivotButton="1" applyFill="1" applyBorder="1"/>
    <xf numFmtId="0" fontId="0" fillId="34" borderId="10" xfId="0" pivotButton="1" applyFill="1" applyBorder="1"/>
    <xf numFmtId="0" fontId="0" fillId="35" borderId="22" xfId="0" applyFill="1" applyBorder="1" applyAlignment="1">
      <alignment horizontal="center" vertical="center"/>
    </xf>
    <xf numFmtId="168" fontId="0" fillId="35" borderId="23" xfId="0" applyNumberFormat="1" applyFill="1" applyBorder="1" applyAlignment="1">
      <alignment horizontal="center" vertical="center"/>
    </xf>
    <xf numFmtId="0" fontId="0" fillId="35" borderId="23" xfId="0" applyFill="1" applyBorder="1" applyAlignment="1">
      <alignment horizontal="center" vertical="center"/>
    </xf>
    <xf numFmtId="164" fontId="0" fillId="35" borderId="23" xfId="0" applyNumberFormat="1" applyFill="1" applyBorder="1" applyAlignment="1">
      <alignment horizontal="center" vertical="center"/>
    </xf>
    <xf numFmtId="0" fontId="0" fillId="34" borderId="10" xfId="0" pivotButton="1" applyFill="1" applyBorder="1" applyAlignment="1">
      <alignment horizontal="center" vertical="center"/>
    </xf>
    <xf numFmtId="0" fontId="0" fillId="34" borderId="10" xfId="0" applyFill="1" applyBorder="1" applyAlignment="1">
      <alignment horizontal="center" vertical="center"/>
    </xf>
    <xf numFmtId="0" fontId="13" fillId="33" borderId="11" xfId="0" applyFont="1" applyFill="1" applyBorder="1" applyAlignment="1">
      <alignment horizontal="center"/>
    </xf>
    <xf numFmtId="0" fontId="13" fillId="33" borderId="13" xfId="0" applyFont="1" applyFill="1" applyBorder="1" applyAlignment="1">
      <alignment horizontal="center"/>
    </xf>
    <xf numFmtId="0" fontId="13" fillId="33" borderId="11" xfId="0" applyFont="1" applyFill="1" applyBorder="1" applyAlignment="1">
      <alignment horizontal="center" vertical="center"/>
    </xf>
    <xf numFmtId="0" fontId="13" fillId="33" borderId="12" xfId="0" applyFont="1" applyFill="1" applyBorder="1" applyAlignment="1">
      <alignment horizontal="center" vertical="center"/>
    </xf>
    <xf numFmtId="0" fontId="13" fillId="33" borderId="19" xfId="0" applyFont="1" applyFill="1" applyBorder="1" applyAlignment="1">
      <alignment horizontal="center" vertical="center"/>
    </xf>
    <xf numFmtId="0" fontId="13" fillId="33" borderId="20" xfId="0" applyFont="1" applyFill="1" applyBorder="1" applyAlignment="1">
      <alignment horizontal="center" vertical="center"/>
    </xf>
    <xf numFmtId="0" fontId="13" fillId="33" borderId="21" xfId="0" applyFont="1" applyFill="1" applyBorder="1" applyAlignment="1">
      <alignment horizontal="center" vertical="center"/>
    </xf>
    <xf numFmtId="0" fontId="13" fillId="33" borderId="13" xfId="0" applyFont="1" applyFill="1" applyBorder="1" applyAlignment="1">
      <alignment horizontal="center" vertical="center"/>
    </xf>
    <xf numFmtId="0" fontId="0" fillId="35" borderId="11" xfId="0" applyFill="1" applyBorder="1" applyAlignment="1">
      <alignment horizontal="center" vertical="center"/>
    </xf>
    <xf numFmtId="0" fontId="0" fillId="35" borderId="13" xfId="0" applyFill="1" applyBorder="1" applyAlignment="1">
      <alignment horizontal="center" vertical="center"/>
    </xf>
    <xf numFmtId="0" fontId="0" fillId="35" borderId="0" xfId="0" applyFill="1" applyBorder="1" applyAlignment="1">
      <alignment horizontal="center" vertical="center"/>
    </xf>
    <xf numFmtId="0" fontId="0" fillId="35" borderId="24" xfId="0" applyFill="1" applyBorder="1" applyAlignment="1">
      <alignment horizontal="center" vertical="center"/>
    </xf>
    <xf numFmtId="0" fontId="0" fillId="35" borderId="16" xfId="0" applyFill="1" applyBorder="1" applyAlignment="1">
      <alignment horizontal="center" vertical="center"/>
    </xf>
    <xf numFmtId="0" fontId="0" fillId="35" borderId="18" xfId="0" applyFill="1" applyBorder="1" applyAlignment="1">
      <alignment horizontal="center" vertical="center"/>
    </xf>
    <xf numFmtId="166" fontId="0" fillId="35" borderId="17" xfId="0" applyNumberForma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39997558519241921"/>
        </patternFill>
      </fill>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bgColor theme="9" tint="0.39997558519241921"/>
        </patternFill>
      </fill>
    </dxf>
    <dxf>
      <fill>
        <patternFill>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ont>
        <b/>
        <i val="0"/>
        <color theme="0"/>
      </font>
      <fill>
        <patternFill patternType="solid">
          <bgColor theme="9"/>
        </patternFill>
      </fill>
      <border>
        <bottom style="thin">
          <color theme="9"/>
        </bottom>
        <vertical/>
        <horizontal/>
      </border>
    </dxf>
    <dxf>
      <font>
        <color theme="1"/>
      </font>
      <fill>
        <patternFill>
          <bgColor theme="9"/>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Blinkit Analysis" pivot="0" table="0" count="10" xr9:uid="{02AC2F85-6176-4D46-93FA-3F675D085BB2}">
      <tableStyleElement type="wholeTable" dxfId="117"/>
      <tableStyleElement type="headerRow" dxfId="116"/>
    </tableStyle>
  </tableStyles>
  <colors>
    <mruColors>
      <color rgb="FFFECDD3"/>
      <color rgb="FFF43F5E"/>
      <color rgb="FF9F1239"/>
      <color rgb="FFE11D48"/>
      <color rgb="FF3F621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Low Fat</c:v>
          </c:tx>
          <c:spPr>
            <a:solidFill>
              <a:schemeClr val="accent1"/>
            </a:solidFill>
            <a:ln>
              <a:noFill/>
            </a:ln>
            <a:effectLst/>
          </c:spPr>
          <c:invertIfNegative val="0"/>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c:ext xmlns:c16="http://schemas.microsoft.com/office/drawing/2014/chart" uri="{C3380CC4-5D6E-409C-BE32-E72D297353CC}">
              <c16:uniqueId val="{00000000-6B6D-40FA-8C32-1D5B217EA9AD}"/>
            </c:ext>
          </c:extLst>
        </c:ser>
        <c:ser>
          <c:idx val="1"/>
          <c:order val="1"/>
          <c:tx>
            <c:v>Regular</c:v>
          </c:tx>
          <c:spPr>
            <a:solidFill>
              <a:schemeClr val="accent2"/>
            </a:solidFill>
            <a:ln>
              <a:noFill/>
            </a:ln>
            <a:effectLst/>
          </c:spPr>
          <c:invertIfNegative val="0"/>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c:ext xmlns:c16="http://schemas.microsoft.com/office/drawing/2014/chart" uri="{C3380CC4-5D6E-409C-BE32-E72D297353CC}">
              <c16:uniqueId val="{00000001-6B6D-40FA-8C32-1D5B217EA9AD}"/>
            </c:ext>
          </c:extLst>
        </c:ser>
        <c:dLbls>
          <c:showLegendKey val="0"/>
          <c:showVal val="0"/>
          <c:showCatName val="0"/>
          <c:showSerName val="0"/>
          <c:showPercent val="0"/>
          <c:showBubbleSize val="0"/>
        </c:dLbls>
        <c:gapWidth val="219"/>
        <c:axId val="1763938128"/>
        <c:axId val="1763939088"/>
      </c:barChart>
      <c:catAx>
        <c:axId val="1763938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39088"/>
        <c:crosses val="autoZero"/>
        <c:auto val="1"/>
        <c:lblAlgn val="ctr"/>
        <c:lblOffset val="100"/>
        <c:noMultiLvlLbl val="0"/>
      </c:catAx>
      <c:valAx>
        <c:axId val="1763939088"/>
        <c:scaling>
          <c:orientation val="minMax"/>
        </c:scaling>
        <c:delete val="1"/>
        <c:axPos val="b"/>
        <c:numFmt formatCode="General" sourceLinked="1"/>
        <c:majorTickMark val="out"/>
        <c:minorTickMark val="none"/>
        <c:tickLblPos val="nextTo"/>
        <c:crossAx val="17639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Lit>
          </c:cat>
          <c:val>
            <c:numLit>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Lit>
          </c:val>
          <c:extLst>
            <c:ext xmlns:c16="http://schemas.microsoft.com/office/drawing/2014/chart" uri="{C3380CC4-5D6E-409C-BE32-E72D297353CC}">
              <c16:uniqueId val="{00000000-EE6B-4A8E-942F-C8F82308C7A1}"/>
            </c:ext>
          </c:extLst>
        </c:ser>
        <c:dLbls>
          <c:showLegendKey val="0"/>
          <c:showVal val="0"/>
          <c:showCatName val="0"/>
          <c:showSerName val="0"/>
          <c:showPercent val="0"/>
          <c:showBubbleSize val="0"/>
        </c:dLbls>
        <c:gapWidth val="219"/>
        <c:axId val="1763976048"/>
        <c:axId val="1763955408"/>
      </c:barChart>
      <c:catAx>
        <c:axId val="176397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55408"/>
        <c:crosses val="autoZero"/>
        <c:auto val="1"/>
        <c:lblAlgn val="ctr"/>
        <c:lblOffset val="100"/>
        <c:noMultiLvlLbl val="0"/>
      </c:catAx>
      <c:valAx>
        <c:axId val="176395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7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151939.149</c:v>
              </c:pt>
              <c:pt idx="1">
                <c:v>787549.89280000131</c:v>
              </c:pt>
              <c:pt idx="2">
                <c:v>131477.77639999994</c:v>
              </c:pt>
              <c:pt idx="3">
                <c:v>130714.67460000006</c:v>
              </c:pt>
            </c:numLit>
          </c:val>
          <c:extLst>
            <c:ext xmlns:c16="http://schemas.microsoft.com/office/drawing/2014/chart" uri="{C3380CC4-5D6E-409C-BE32-E72D297353CC}">
              <c16:uniqueId val="{00000000-2774-4F9B-A307-8619D49795F9}"/>
            </c:ext>
          </c:extLst>
        </c:ser>
        <c:dLbls>
          <c:showLegendKey val="0"/>
          <c:showVal val="0"/>
          <c:showCatName val="0"/>
          <c:showSerName val="0"/>
          <c:showPercent val="0"/>
          <c:showBubbleSize val="0"/>
        </c:dLbls>
        <c:gapWidth val="182"/>
        <c:axId val="1365547872"/>
        <c:axId val="1365531552"/>
      </c:barChart>
      <c:catAx>
        <c:axId val="136554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31552"/>
        <c:crosses val="autoZero"/>
        <c:auto val="1"/>
        <c:lblAlgn val="ctr"/>
        <c:lblOffset val="100"/>
        <c:noMultiLvlLbl val="0"/>
      </c:catAx>
      <c:valAx>
        <c:axId val="136553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140.29468975069253</c:v>
              </c:pt>
              <c:pt idx="1">
                <c:v>141.21389506903375</c:v>
              </c:pt>
              <c:pt idx="2">
                <c:v>141.67863836206891</c:v>
              </c:pt>
              <c:pt idx="3">
                <c:v>139.80179101604284</c:v>
              </c:pt>
            </c:numLit>
          </c:val>
          <c:extLst>
            <c:ext xmlns:c16="http://schemas.microsoft.com/office/drawing/2014/chart" uri="{C3380CC4-5D6E-409C-BE32-E72D297353CC}">
              <c16:uniqueId val="{00000000-94E5-47E4-A493-13F6D24E581E}"/>
            </c:ext>
          </c:extLst>
        </c:ser>
        <c:dLbls>
          <c:showLegendKey val="0"/>
          <c:showVal val="0"/>
          <c:showCatName val="0"/>
          <c:showSerName val="0"/>
          <c:showPercent val="0"/>
          <c:showBubbleSize val="0"/>
        </c:dLbls>
        <c:gapWidth val="182"/>
        <c:axId val="1365528192"/>
        <c:axId val="1365558432"/>
      </c:barChart>
      <c:catAx>
        <c:axId val="136552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58432"/>
        <c:crosses val="autoZero"/>
        <c:auto val="1"/>
        <c:lblAlgn val="ctr"/>
        <c:lblOffset val="100"/>
        <c:noMultiLvlLbl val="0"/>
      </c:catAx>
      <c:valAx>
        <c:axId val="136555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2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1083</c:v>
              </c:pt>
              <c:pt idx="1">
                <c:v>5577</c:v>
              </c:pt>
              <c:pt idx="2">
                <c:v>928</c:v>
              </c:pt>
              <c:pt idx="3">
                <c:v>935</c:v>
              </c:pt>
            </c:numLit>
          </c:val>
          <c:extLst>
            <c:ext xmlns:c16="http://schemas.microsoft.com/office/drawing/2014/chart" uri="{C3380CC4-5D6E-409C-BE32-E72D297353CC}">
              <c16:uniqueId val="{00000000-4EE5-4417-A526-1C011ADB1B2B}"/>
            </c:ext>
          </c:extLst>
        </c:ser>
        <c:dLbls>
          <c:showLegendKey val="0"/>
          <c:showVal val="0"/>
          <c:showCatName val="0"/>
          <c:showSerName val="0"/>
          <c:showPercent val="0"/>
          <c:showBubbleSize val="0"/>
        </c:dLbls>
        <c:gapWidth val="182"/>
        <c:axId val="1684117568"/>
        <c:axId val="1684135808"/>
      </c:barChart>
      <c:catAx>
        <c:axId val="16841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35808"/>
        <c:crosses val="autoZero"/>
        <c:auto val="1"/>
        <c:lblAlgn val="ctr"/>
        <c:lblOffset val="100"/>
        <c:noMultiLvlLbl val="0"/>
      </c:catAx>
      <c:valAx>
        <c:axId val="168413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F2-4A17-961B-77109B220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F2-4A17-961B-77109B220A39}"/>
              </c:ext>
            </c:extLst>
          </c:dPt>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7AF2-4A17-961B-77109B220A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18-4622-9491-E21D176511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18-4622-9491-E21D176511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18-4622-9491-E21D176511CE}"/>
              </c:ext>
            </c:extLst>
          </c:dPt>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6-EF18-4622-9491-E21D176511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8072814355210628E-2"/>
              <c:y val="-0.1436085434644826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6417474600636247E-2"/>
              <c:y val="-0.1148868347715861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9796115582338779E-2"/>
              <c:y val="-0.10770640759836196"/>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6417474600636247E-2"/>
              <c:y val="-0.12206726194481021"/>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303883361893375E-2"/>
              <c:y val="-0.12924768911803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4762134846061873E-2"/>
              <c:y val="-0.12924768911803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8072814355210628E-2"/>
              <c:y val="-0.1364281162912585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648543607319E-2"/>
              <c:y val="-0.1579693978109309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8072814355210628E-2"/>
              <c:y val="-0.15796939781093086"/>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51496339292876E-2"/>
          <c:y val="6.3857719333210217E-2"/>
          <c:w val="0.96629700732141421"/>
          <c:h val="0.72600238792216021"/>
        </c:manualLayout>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Lbl>
              <c:idx val="0"/>
              <c:layout>
                <c:manualLayout>
                  <c:x val="-3.8072814355210628E-2"/>
                  <c:y val="-0.14360854346448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24-4BE7-ACF6-086CD8C6CBDA}"/>
                </c:ext>
              </c:extLst>
            </c:dLbl>
            <c:dLbl>
              <c:idx val="1"/>
              <c:layout>
                <c:manualLayout>
                  <c:x val="-3.6417474600636247E-2"/>
                  <c:y val="-0.11488683477158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24-4BE7-ACF6-086CD8C6CBDA}"/>
                </c:ext>
              </c:extLst>
            </c:dLbl>
            <c:dLbl>
              <c:idx val="2"/>
              <c:layout>
                <c:manualLayout>
                  <c:x val="-2.9796115582338779E-2"/>
                  <c:y val="-0.10770640759836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24-4BE7-ACF6-086CD8C6CBDA}"/>
                </c:ext>
              </c:extLst>
            </c:dLbl>
            <c:dLbl>
              <c:idx val="3"/>
              <c:layout>
                <c:manualLayout>
                  <c:x val="-3.6417474600636247E-2"/>
                  <c:y val="-0.12206726194481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24-4BE7-ACF6-086CD8C6CBDA}"/>
                </c:ext>
              </c:extLst>
            </c:dLbl>
            <c:dLbl>
              <c:idx val="4"/>
              <c:layout>
                <c:manualLayout>
                  <c:x val="-4.303883361893375E-2"/>
                  <c:y val="-0.12924768911803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24-4BE7-ACF6-086CD8C6CBDA}"/>
                </c:ext>
              </c:extLst>
            </c:dLbl>
            <c:dLbl>
              <c:idx val="5"/>
              <c:layout>
                <c:manualLayout>
                  <c:x val="-3.4762134846061873E-2"/>
                  <c:y val="-0.12924768911803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24-4BE7-ACF6-086CD8C6CBDA}"/>
                </c:ext>
              </c:extLst>
            </c:dLbl>
            <c:dLbl>
              <c:idx val="6"/>
              <c:layout>
                <c:manualLayout>
                  <c:x val="-3.8072814355210628E-2"/>
                  <c:y val="-0.13642811629125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224-4BE7-ACF6-086CD8C6CBDA}"/>
                </c:ext>
              </c:extLst>
            </c:dLbl>
            <c:dLbl>
              <c:idx val="7"/>
              <c:layout>
                <c:manualLayout>
                  <c:x val="-2.648543607319E-2"/>
                  <c:y val="-0.15796939781093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24-4BE7-ACF6-086CD8C6CBDA}"/>
                </c:ext>
              </c:extLst>
            </c:dLbl>
            <c:dLbl>
              <c:idx val="8"/>
              <c:layout>
                <c:manualLayout>
                  <c:x val="-3.8072814355210628E-2"/>
                  <c:y val="-0.157969397810930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24-4BE7-ACF6-086CD8C6CBDA}"/>
                </c:ext>
              </c:extLst>
            </c:dLbl>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smooth val="0"/>
          <c:extLst>
            <c:ext xmlns:c16="http://schemas.microsoft.com/office/drawing/2014/chart" uri="{C3380CC4-5D6E-409C-BE32-E72D297353CC}">
              <c16:uniqueId val="{00000009-F224-4BE7-ACF6-086CD8C6CBDA}"/>
            </c:ext>
          </c:extLst>
        </c:ser>
        <c:dLbls>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622717968"/>
        <c:axId val="1622716528"/>
      </c:lineChart>
      <c:catAx>
        <c:axId val="1622717968"/>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1622716528"/>
        <c:crosses val="autoZero"/>
        <c:auto val="1"/>
        <c:lblAlgn val="ctr"/>
        <c:lblOffset val="100"/>
        <c:noMultiLvlLbl val="0"/>
      </c:catAx>
      <c:valAx>
        <c:axId val="1622716528"/>
        <c:scaling>
          <c:orientation val="minMax"/>
        </c:scaling>
        <c:delete val="1"/>
        <c:axPos val="l"/>
        <c:numFmt formatCode="General" sourceLinked="1"/>
        <c:majorTickMark val="none"/>
        <c:minorTickMark val="none"/>
        <c:tickLblPos val="nextTo"/>
        <c:crossAx val="162271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B05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ptos Display" panose="020B0004020202020204"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Lit>
          </c:cat>
          <c:val>
            <c:numLit>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Lit>
          </c:val>
          <c:extLst>
            <c:ext xmlns:c16="http://schemas.microsoft.com/office/drawing/2014/chart" uri="{C3380CC4-5D6E-409C-BE32-E72D297353CC}">
              <c16:uniqueId val="{00000000-D85C-40DD-A9AA-57F987F52FF8}"/>
            </c:ext>
          </c:extLst>
        </c:ser>
        <c:dLbls>
          <c:dLblPos val="outEnd"/>
          <c:showLegendKey val="0"/>
          <c:showVal val="1"/>
          <c:showCatName val="0"/>
          <c:showSerName val="0"/>
          <c:showPercent val="0"/>
          <c:showBubbleSize val="0"/>
        </c:dLbls>
        <c:gapWidth val="90"/>
        <c:axId val="1763976048"/>
        <c:axId val="1763955408"/>
      </c:barChart>
      <c:catAx>
        <c:axId val="1763976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3955408"/>
        <c:crosses val="autoZero"/>
        <c:auto val="1"/>
        <c:lblAlgn val="ctr"/>
        <c:lblOffset val="100"/>
        <c:noMultiLvlLbl val="0"/>
      </c:catAx>
      <c:valAx>
        <c:axId val="1763955408"/>
        <c:scaling>
          <c:orientation val="minMax"/>
        </c:scaling>
        <c:delete val="1"/>
        <c:axPos val="b"/>
        <c:numFmt formatCode="General" sourceLinked="1"/>
        <c:majorTickMark val="out"/>
        <c:minorTickMark val="none"/>
        <c:tickLblPos val="nextTo"/>
        <c:crossAx val="176397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8072814355210628E-2"/>
              <c:y val="-0.1436085434644826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6417474600636247E-2"/>
              <c:y val="-0.1148868347715861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9796115582338779E-2"/>
              <c:y val="-0.10770640759836196"/>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6417474600636247E-2"/>
              <c:y val="-0.12206726194481021"/>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303883361893375E-2"/>
              <c:y val="-0.12924768911803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4762134846061873E-2"/>
              <c:y val="-0.12924768911803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8072814355210628E-2"/>
              <c:y val="-0.1364281162912585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648543607319E-2"/>
              <c:y val="-0.1579693978109309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8072814355210628E-2"/>
              <c:y val="-0.15796939781093086"/>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51496339292876E-2"/>
          <c:y val="6.3857719333210217E-2"/>
          <c:w val="0.96629700732141421"/>
          <c:h val="0.72600238792216021"/>
        </c:manualLayout>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Lbl>
              <c:idx val="0"/>
              <c:layout>
                <c:manualLayout>
                  <c:x val="-3.8072814355210628E-2"/>
                  <c:y val="-0.14360854346448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32-452F-AB2D-A498507F3C17}"/>
                </c:ext>
              </c:extLst>
            </c:dLbl>
            <c:dLbl>
              <c:idx val="1"/>
              <c:layout>
                <c:manualLayout>
                  <c:x val="-3.6417474600636247E-2"/>
                  <c:y val="-0.11488683477158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32-452F-AB2D-A498507F3C17}"/>
                </c:ext>
              </c:extLst>
            </c:dLbl>
            <c:dLbl>
              <c:idx val="2"/>
              <c:layout>
                <c:manualLayout>
                  <c:x val="-2.9796115582338779E-2"/>
                  <c:y val="-0.10770640759836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32-452F-AB2D-A498507F3C17}"/>
                </c:ext>
              </c:extLst>
            </c:dLbl>
            <c:dLbl>
              <c:idx val="3"/>
              <c:layout>
                <c:manualLayout>
                  <c:x val="-3.6417474600636247E-2"/>
                  <c:y val="-0.12206726194481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32-452F-AB2D-A498507F3C17}"/>
                </c:ext>
              </c:extLst>
            </c:dLbl>
            <c:dLbl>
              <c:idx val="4"/>
              <c:layout>
                <c:manualLayout>
                  <c:x val="-4.303883361893375E-2"/>
                  <c:y val="-0.12924768911803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32-452F-AB2D-A498507F3C17}"/>
                </c:ext>
              </c:extLst>
            </c:dLbl>
            <c:dLbl>
              <c:idx val="5"/>
              <c:layout>
                <c:manualLayout>
                  <c:x val="-3.4762134846061873E-2"/>
                  <c:y val="-0.12924768911803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032-452F-AB2D-A498507F3C17}"/>
                </c:ext>
              </c:extLst>
            </c:dLbl>
            <c:dLbl>
              <c:idx val="6"/>
              <c:layout>
                <c:manualLayout>
                  <c:x val="-3.8072814355210628E-2"/>
                  <c:y val="-0.13642811629125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32-452F-AB2D-A498507F3C17}"/>
                </c:ext>
              </c:extLst>
            </c:dLbl>
            <c:dLbl>
              <c:idx val="7"/>
              <c:layout>
                <c:manualLayout>
                  <c:x val="-2.648543607319E-2"/>
                  <c:y val="-0.15796939781093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032-452F-AB2D-A498507F3C17}"/>
                </c:ext>
              </c:extLst>
            </c:dLbl>
            <c:dLbl>
              <c:idx val="8"/>
              <c:layout>
                <c:manualLayout>
                  <c:x val="-3.8072814355210628E-2"/>
                  <c:y val="-0.157969397810930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032-452F-AB2D-A498507F3C17}"/>
                </c:ext>
              </c:extLst>
            </c:dLbl>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smooth val="0"/>
          <c:extLst>
            <c:ext xmlns:c16="http://schemas.microsoft.com/office/drawing/2014/chart" uri="{C3380CC4-5D6E-409C-BE32-E72D297353CC}">
              <c16:uniqueId val="{00000000-4032-452F-AB2D-A498507F3C17}"/>
            </c:ext>
          </c:extLst>
        </c:ser>
        <c:dLbls>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622717968"/>
        <c:axId val="1622716528"/>
      </c:lineChart>
      <c:catAx>
        <c:axId val="1622717968"/>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1622716528"/>
        <c:crosses val="autoZero"/>
        <c:auto val="1"/>
        <c:lblAlgn val="ctr"/>
        <c:lblOffset val="100"/>
        <c:noMultiLvlLbl val="0"/>
      </c:catAx>
      <c:valAx>
        <c:axId val="1622716528"/>
        <c:scaling>
          <c:orientation val="minMax"/>
        </c:scaling>
        <c:delete val="1"/>
        <c:axPos val="l"/>
        <c:numFmt formatCode="General" sourceLinked="1"/>
        <c:majorTickMark val="none"/>
        <c:minorTickMark val="none"/>
        <c:tickLblPos val="nextTo"/>
        <c:crossAx val="162271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masis MT Pro" panose="020F0502020204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00B050"/>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B3-48D5-8BC3-F045DBE6E4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B3-48D5-8BC3-F045DBE6E47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7B3-48D5-8BC3-F045DBE6E4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masis MT Pro" panose="020F0502020204030204"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6-47B3-48D5-8BC3-F045DBE6E4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9341-47E3-B9F6-4328CE12F3DF}"/>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341-47E3-B9F6-4328CE12F3DF}"/>
              </c:ext>
            </c:extLst>
          </c:dPt>
          <c:dLbls>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9341-47E3-B9F6-4328CE12F3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a:softEdge rad="0"/>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Low Fat</c:v>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CD56-44B0-BC9F-6BA21574575C}"/>
              </c:ext>
            </c:extLst>
          </c:dPt>
          <c:dPt>
            <c:idx val="1"/>
            <c:invertIfNegative val="0"/>
            <c:bubble3D val="0"/>
            <c:spPr>
              <a:solidFill>
                <a:srgbClr val="00B050"/>
              </a:solidFill>
              <a:ln>
                <a:noFill/>
              </a:ln>
              <a:effectLst/>
            </c:spPr>
            <c:extLst>
              <c:ext xmlns:c16="http://schemas.microsoft.com/office/drawing/2014/chart" uri="{C3380CC4-5D6E-409C-BE32-E72D297353CC}">
                <c16:uniqueId val="{00000001-CD56-44B0-BC9F-6BA21574575C}"/>
              </c:ext>
            </c:extLst>
          </c:dPt>
          <c:dPt>
            <c:idx val="2"/>
            <c:invertIfNegative val="0"/>
            <c:bubble3D val="0"/>
            <c:spPr>
              <a:solidFill>
                <a:srgbClr val="00B050"/>
              </a:solidFill>
              <a:ln>
                <a:noFill/>
              </a:ln>
              <a:effectLst/>
            </c:spPr>
            <c:extLst>
              <c:ext xmlns:c16="http://schemas.microsoft.com/office/drawing/2014/chart" uri="{C3380CC4-5D6E-409C-BE32-E72D297353CC}">
                <c16:uniqueId val="{00000000-CD56-44B0-BC9F-6BA21574575C}"/>
              </c:ext>
            </c:extLst>
          </c:dPt>
          <c:dLbls>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c:ext xmlns:c16="http://schemas.microsoft.com/office/drawing/2014/chart" uri="{C3380CC4-5D6E-409C-BE32-E72D297353CC}">
              <c16:uniqueId val="{00000000-5BBC-44E2-87A6-85DC7ED0C461}"/>
            </c:ext>
          </c:extLst>
        </c:ser>
        <c:ser>
          <c:idx val="1"/>
          <c:order val="1"/>
          <c:tx>
            <c:v>Regular</c:v>
          </c:tx>
          <c:spPr>
            <a:solidFill>
              <a:schemeClr val="accent2"/>
            </a:solidFill>
            <a:ln>
              <a:noFill/>
            </a:ln>
            <a:effectLst/>
          </c:spPr>
          <c:invertIfNegative val="0"/>
          <c:dLbls>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c:ext xmlns:c16="http://schemas.microsoft.com/office/drawing/2014/chart" uri="{C3380CC4-5D6E-409C-BE32-E72D297353CC}">
              <c16:uniqueId val="{00000001-5BBC-44E2-87A6-85DC7ED0C461}"/>
            </c:ext>
          </c:extLst>
        </c:ser>
        <c:dLbls>
          <c:dLblPos val="inEnd"/>
          <c:showLegendKey val="0"/>
          <c:showVal val="1"/>
          <c:showCatName val="0"/>
          <c:showSerName val="0"/>
          <c:showPercent val="0"/>
          <c:showBubbleSize val="0"/>
        </c:dLbls>
        <c:gapWidth val="219"/>
        <c:axId val="1763938128"/>
        <c:axId val="1763939088"/>
      </c:barChart>
      <c:catAx>
        <c:axId val="1763938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63939088"/>
        <c:crosses val="autoZero"/>
        <c:auto val="1"/>
        <c:lblAlgn val="ctr"/>
        <c:lblOffset val="100"/>
        <c:noMultiLvlLbl val="0"/>
      </c:catAx>
      <c:valAx>
        <c:axId val="1763939088"/>
        <c:scaling>
          <c:orientation val="minMax"/>
        </c:scaling>
        <c:delete val="1"/>
        <c:axPos val="b"/>
        <c:numFmt formatCode="General" sourceLinked="1"/>
        <c:majorTickMark val="out"/>
        <c:minorTickMark val="none"/>
        <c:tickLblPos val="nextTo"/>
        <c:crossAx val="17639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baseline="0">
                <a:latin typeface="Franklin Gothic Demi" panose="020B0703020102020204" pitchFamily="34" charset="0"/>
              </a:rPr>
              <a:t>Total Sales</a:t>
            </a:r>
            <a:endParaRPr lang="en-IN" sz="1400" b="0">
              <a:latin typeface="Franklin Gothic Demi" panose="020B07030201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50"/>
            </a:solidFill>
            <a:ln>
              <a:no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151939.149</c:v>
              </c:pt>
              <c:pt idx="1">
                <c:v>787549.89280000131</c:v>
              </c:pt>
              <c:pt idx="2">
                <c:v>131477.77639999994</c:v>
              </c:pt>
              <c:pt idx="3">
                <c:v>130714.67460000006</c:v>
              </c:pt>
            </c:numLit>
          </c:val>
          <c:extLst>
            <c:ext xmlns:c16="http://schemas.microsoft.com/office/drawing/2014/chart" uri="{C3380CC4-5D6E-409C-BE32-E72D297353CC}">
              <c16:uniqueId val="{00000000-4450-4D79-B33E-38800EECA0EA}"/>
            </c:ext>
          </c:extLst>
        </c:ser>
        <c:dLbls>
          <c:showLegendKey val="0"/>
          <c:showVal val="0"/>
          <c:showCatName val="0"/>
          <c:showSerName val="0"/>
          <c:showPercent val="0"/>
          <c:showBubbleSize val="0"/>
        </c:dLbls>
        <c:gapWidth val="182"/>
        <c:axId val="1365547872"/>
        <c:axId val="1365531552"/>
      </c:barChart>
      <c:catAx>
        <c:axId val="136554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31552"/>
        <c:crosses val="autoZero"/>
        <c:auto val="1"/>
        <c:lblAlgn val="ctr"/>
        <c:lblOffset val="100"/>
        <c:noMultiLvlLbl val="0"/>
      </c:catAx>
      <c:valAx>
        <c:axId val="136553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baseline="0">
                <a:latin typeface="Franklin Gothic Demi" panose="020B0703020102020204" pitchFamily="34" charset="0"/>
              </a:rPr>
              <a:t>Avg Sales</a:t>
            </a:r>
            <a:endParaRPr lang="en-IN" sz="1400" b="0">
              <a:latin typeface="Franklin Gothic Demi" panose="020B07030201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50"/>
            </a:solidFill>
            <a:ln>
              <a:no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140.29468975069253</c:v>
              </c:pt>
              <c:pt idx="1">
                <c:v>141.21389506903375</c:v>
              </c:pt>
              <c:pt idx="2">
                <c:v>141.67863836206891</c:v>
              </c:pt>
              <c:pt idx="3">
                <c:v>139.80179101604284</c:v>
              </c:pt>
            </c:numLit>
          </c:val>
          <c:extLst>
            <c:ext xmlns:c16="http://schemas.microsoft.com/office/drawing/2014/chart" uri="{C3380CC4-5D6E-409C-BE32-E72D297353CC}">
              <c16:uniqueId val="{00000000-224F-4372-B352-540F6984DE5E}"/>
            </c:ext>
          </c:extLst>
        </c:ser>
        <c:dLbls>
          <c:showLegendKey val="0"/>
          <c:showVal val="0"/>
          <c:showCatName val="0"/>
          <c:showSerName val="0"/>
          <c:showPercent val="0"/>
          <c:showBubbleSize val="0"/>
        </c:dLbls>
        <c:gapWidth val="182"/>
        <c:axId val="1365528192"/>
        <c:axId val="1365558432"/>
      </c:barChart>
      <c:catAx>
        <c:axId val="13655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58432"/>
        <c:crosses val="autoZero"/>
        <c:auto val="1"/>
        <c:lblAlgn val="ctr"/>
        <c:lblOffset val="100"/>
        <c:noMultiLvlLbl val="0"/>
      </c:catAx>
      <c:valAx>
        <c:axId val="136555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2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baseline="0">
                <a:latin typeface="Franklin Gothic Demi" panose="020B0703020102020204" pitchFamily="34" charset="0"/>
              </a:rPr>
              <a:t>No of Items</a:t>
            </a:r>
            <a:endParaRPr lang="en-IN" sz="1400" b="0">
              <a:latin typeface="Franklin Gothic Demi" panose="020B0703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50"/>
            </a:solidFill>
            <a:ln>
              <a:no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1083</c:v>
              </c:pt>
              <c:pt idx="1">
                <c:v>5577</c:v>
              </c:pt>
              <c:pt idx="2">
                <c:v>928</c:v>
              </c:pt>
              <c:pt idx="3">
                <c:v>935</c:v>
              </c:pt>
            </c:numLit>
          </c:val>
          <c:extLst>
            <c:ext xmlns:c16="http://schemas.microsoft.com/office/drawing/2014/chart" uri="{C3380CC4-5D6E-409C-BE32-E72D297353CC}">
              <c16:uniqueId val="{00000000-8441-4058-AFC3-4871DEC97786}"/>
            </c:ext>
          </c:extLst>
        </c:ser>
        <c:dLbls>
          <c:showLegendKey val="0"/>
          <c:showVal val="0"/>
          <c:showCatName val="0"/>
          <c:showSerName val="0"/>
          <c:showPercent val="0"/>
          <c:showBubbleSize val="0"/>
        </c:dLbls>
        <c:gapWidth val="182"/>
        <c:axId val="1684117568"/>
        <c:axId val="1684135808"/>
      </c:barChart>
      <c:catAx>
        <c:axId val="168411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35808"/>
        <c:crosses val="autoZero"/>
        <c:auto val="1"/>
        <c:lblAlgn val="ctr"/>
        <c:lblOffset val="100"/>
        <c:noMultiLvlLbl val="0"/>
      </c:catAx>
      <c:valAx>
        <c:axId val="168413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series layoutId="funnel" uniqueId="{A1CEB637-D7B7-49F6-ABC5-50069765B11E}">
          <cx:dataLabels>
            <cx:numFmt formatCode="₹ 0.0,&quot;K&quot;" sourceLinked="0"/>
            <cx:spPr>
              <a:noFill/>
              <a:ln>
                <a:noFill/>
              </a:ln>
            </cx:spPr>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series layoutId="funnel" uniqueId="{A1CEB637-D7B7-49F6-ABC5-50069765B11E}">
          <cx:spPr>
            <a:solidFill>
              <a:srgbClr val="00B050"/>
            </a:solidFill>
          </cx:spPr>
          <cx:dataLabels>
            <cx:numFmt formatCode="₹ 0.0,&quot;K&quot;" sourceLinked="0"/>
            <cx:spPr>
              <a:noFill/>
              <a:ln>
                <a:noFill/>
              </a:ln>
            </cx:spPr>
            <cx:txPr>
              <a:bodyPr spcFirstLastPara="1" vertOverflow="ellipsis" horzOverflow="overflow" wrap="square" lIns="0" tIns="0" rIns="0" bIns="0" anchor="ctr" anchorCtr="1"/>
              <a:lstStyle/>
              <a:p>
                <a:pPr algn="ctr" rtl="0">
                  <a:defRPr sz="1800" b="1">
                    <a:solidFill>
                      <a:schemeClr val="bg1"/>
                    </a:solidFill>
                  </a:defRPr>
                </a:pPr>
                <a:endParaRPr lang="en-US" sz="1800" b="1"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s Design'!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chart" Target="../charts/chart1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54427</xdr:colOff>
      <xdr:row>18</xdr:row>
      <xdr:rowOff>72572</xdr:rowOff>
    </xdr:from>
    <xdr:to>
      <xdr:col>4</xdr:col>
      <xdr:colOff>943427</xdr:colOff>
      <xdr:row>25</xdr:row>
      <xdr:rowOff>136071</xdr:rowOff>
    </xdr:to>
    <xdr:graphicFrame macro="">
      <xdr:nvGraphicFramePr>
        <xdr:cNvPr id="2" name="Chart 1">
          <a:extLst>
            <a:ext uri="{FF2B5EF4-FFF2-40B4-BE49-F238E27FC236}">
              <a16:creationId xmlns:a16="http://schemas.microsoft.com/office/drawing/2014/main" id="{9AFE432D-4424-4373-BBB7-DD9FBBCE0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xdr:colOff>
      <xdr:row>24</xdr:row>
      <xdr:rowOff>81643</xdr:rowOff>
    </xdr:from>
    <xdr:to>
      <xdr:col>14</xdr:col>
      <xdr:colOff>589644</xdr:colOff>
      <xdr:row>41</xdr:row>
      <xdr:rowOff>127000</xdr:rowOff>
    </xdr:to>
    <xdr:graphicFrame macro="">
      <xdr:nvGraphicFramePr>
        <xdr:cNvPr id="3" name="Chart 2">
          <a:extLst>
            <a:ext uri="{FF2B5EF4-FFF2-40B4-BE49-F238E27FC236}">
              <a16:creationId xmlns:a16="http://schemas.microsoft.com/office/drawing/2014/main" id="{CB1E0506-9A1E-4730-8D7C-6ACC13BA2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4</xdr:row>
      <xdr:rowOff>45357</xdr:rowOff>
    </xdr:from>
    <xdr:to>
      <xdr:col>14</xdr:col>
      <xdr:colOff>598714</xdr:colOff>
      <xdr:row>9</xdr:row>
      <xdr:rowOff>154214</xdr:rowOff>
    </xdr:to>
    <xdr:graphicFrame macro="">
      <xdr:nvGraphicFramePr>
        <xdr:cNvPr id="4" name="Chart 3">
          <a:extLst>
            <a:ext uri="{FF2B5EF4-FFF2-40B4-BE49-F238E27FC236}">
              <a16:creationId xmlns:a16="http://schemas.microsoft.com/office/drawing/2014/main" id="{3D055CF8-96A7-459E-8DE9-08AE85705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xdr:colOff>
      <xdr:row>11</xdr:row>
      <xdr:rowOff>36286</xdr:rowOff>
    </xdr:from>
    <xdr:to>
      <xdr:col>14</xdr:col>
      <xdr:colOff>589643</xdr:colOff>
      <xdr:row>15</xdr:row>
      <xdr:rowOff>145143</xdr:rowOff>
    </xdr:to>
    <xdr:graphicFrame macro="">
      <xdr:nvGraphicFramePr>
        <xdr:cNvPr id="5" name="Chart 4">
          <a:extLst>
            <a:ext uri="{FF2B5EF4-FFF2-40B4-BE49-F238E27FC236}">
              <a16:creationId xmlns:a16="http://schemas.microsoft.com/office/drawing/2014/main" id="{1412FC30-0C2A-498B-A6EB-7ABD42D7C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17</xdr:row>
      <xdr:rowOff>63499</xdr:rowOff>
    </xdr:from>
    <xdr:to>
      <xdr:col>14</xdr:col>
      <xdr:colOff>607786</xdr:colOff>
      <xdr:row>21</xdr:row>
      <xdr:rowOff>154213</xdr:rowOff>
    </xdr:to>
    <xdr:graphicFrame macro="">
      <xdr:nvGraphicFramePr>
        <xdr:cNvPr id="6" name="Chart 5">
          <a:extLst>
            <a:ext uri="{FF2B5EF4-FFF2-40B4-BE49-F238E27FC236}">
              <a16:creationId xmlns:a16="http://schemas.microsoft.com/office/drawing/2014/main" id="{3DB04484-ABBC-4605-86CC-CD2264B6A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70218</xdr:colOff>
      <xdr:row>28</xdr:row>
      <xdr:rowOff>63500</xdr:rowOff>
    </xdr:from>
    <xdr:to>
      <xdr:col>5</xdr:col>
      <xdr:colOff>1124857</xdr:colOff>
      <xdr:row>32</xdr:row>
      <xdr:rowOff>136071</xdr:rowOff>
    </xdr:to>
    <xdr:graphicFrame macro="">
      <xdr:nvGraphicFramePr>
        <xdr:cNvPr id="7" name="Chart 6">
          <a:extLst>
            <a:ext uri="{FF2B5EF4-FFF2-40B4-BE49-F238E27FC236}">
              <a16:creationId xmlns:a16="http://schemas.microsoft.com/office/drawing/2014/main" id="{BA8A1498-19CB-4123-A76C-C72340235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90713</xdr:colOff>
      <xdr:row>34</xdr:row>
      <xdr:rowOff>63501</xdr:rowOff>
    </xdr:from>
    <xdr:to>
      <xdr:col>5</xdr:col>
      <xdr:colOff>1106714</xdr:colOff>
      <xdr:row>39</xdr:row>
      <xdr:rowOff>117930</xdr:rowOff>
    </xdr:to>
    <xdr:graphicFrame macro="">
      <xdr:nvGraphicFramePr>
        <xdr:cNvPr id="8" name="Chart 7">
          <a:extLst>
            <a:ext uri="{FF2B5EF4-FFF2-40B4-BE49-F238E27FC236}">
              <a16:creationId xmlns:a16="http://schemas.microsoft.com/office/drawing/2014/main" id="{1C9C65D9-F292-498E-8C43-F67CA2798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31205</xdr:colOff>
      <xdr:row>43</xdr:row>
      <xdr:rowOff>172358</xdr:rowOff>
    </xdr:from>
    <xdr:to>
      <xdr:col>14</xdr:col>
      <xdr:colOff>603431</xdr:colOff>
      <xdr:row>52</xdr:row>
      <xdr:rowOff>133871</xdr:rowOff>
    </xdr:to>
    <xdr:graphicFrame macro="">
      <xdr:nvGraphicFramePr>
        <xdr:cNvPr id="9" name="Chart 8">
          <a:extLst>
            <a:ext uri="{FF2B5EF4-FFF2-40B4-BE49-F238E27FC236}">
              <a16:creationId xmlns:a16="http://schemas.microsoft.com/office/drawing/2014/main" id="{7F7E6EC0-B39F-4A90-A6DD-0723BFC66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0</xdr:colOff>
      <xdr:row>27</xdr:row>
      <xdr:rowOff>172357</xdr:rowOff>
    </xdr:from>
    <xdr:to>
      <xdr:col>18</xdr:col>
      <xdr:colOff>237752</xdr:colOff>
      <xdr:row>34</xdr:row>
      <xdr:rowOff>30958</xdr:rowOff>
    </xdr:to>
    <mc:AlternateContent xmlns:mc="http://schemas.openxmlformats.org/markup-compatibility/2006" xmlns:a14="http://schemas.microsoft.com/office/drawing/2010/main">
      <mc:Choice Requires="a14">
        <xdr:graphicFrame macro="">
          <xdr:nvGraphicFramePr>
            <xdr:cNvPr id="11" name="Outlet Location Type 1">
              <a:extLst>
                <a:ext uri="{FF2B5EF4-FFF2-40B4-BE49-F238E27FC236}">
                  <a16:creationId xmlns:a16="http://schemas.microsoft.com/office/drawing/2014/main" id="{7D0430EA-C85A-4108-B11C-2C9BBE5EA53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328900" y="5658757"/>
              <a:ext cx="2638052" cy="128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9072</xdr:colOff>
      <xdr:row>34</xdr:row>
      <xdr:rowOff>90714</xdr:rowOff>
    </xdr:from>
    <xdr:to>
      <xdr:col>18</xdr:col>
      <xdr:colOff>237752</xdr:colOff>
      <xdr:row>52</xdr:row>
      <xdr:rowOff>64577</xdr:rowOff>
    </xdr:to>
    <mc:AlternateContent xmlns:mc="http://schemas.openxmlformats.org/markup-compatibility/2006" xmlns:a14="http://schemas.microsoft.com/office/drawing/2010/main">
      <mc:Choice Requires="a14">
        <xdr:graphicFrame macro="">
          <xdr:nvGraphicFramePr>
            <xdr:cNvPr id="12" name="Item Type 1">
              <a:extLst>
                <a:ext uri="{FF2B5EF4-FFF2-40B4-BE49-F238E27FC236}">
                  <a16:creationId xmlns:a16="http://schemas.microsoft.com/office/drawing/2014/main" id="{57DD2C70-A0B8-43DB-9926-9182A965276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337972" y="6999514"/>
              <a:ext cx="2628980" cy="3631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14111</xdr:colOff>
      <xdr:row>15</xdr:row>
      <xdr:rowOff>0</xdr:rowOff>
    </xdr:from>
    <xdr:to>
      <xdr:col>19</xdr:col>
      <xdr:colOff>0</xdr:colOff>
      <xdr:row>27</xdr:row>
      <xdr:rowOff>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8F4A6B61-517D-42FF-9E0C-9F020CBED5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337931" y="3055620"/>
              <a:ext cx="3056749" cy="2438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3417</xdr:colOff>
      <xdr:row>0</xdr:row>
      <xdr:rowOff>194310</xdr:rowOff>
    </xdr:from>
    <xdr:to>
      <xdr:col>30</xdr:col>
      <xdr:colOff>540774</xdr:colOff>
      <xdr:row>42</xdr:row>
      <xdr:rowOff>8065</xdr:rowOff>
    </xdr:to>
    <xdr:sp macro="" textlink="">
      <xdr:nvSpPr>
        <xdr:cNvPr id="2" name="Rectangle 1">
          <a:extLst>
            <a:ext uri="{FF2B5EF4-FFF2-40B4-BE49-F238E27FC236}">
              <a16:creationId xmlns:a16="http://schemas.microsoft.com/office/drawing/2014/main" id="{E86336CE-AA92-4700-893D-C714240E7119}"/>
            </a:ext>
          </a:extLst>
        </xdr:cNvPr>
        <xdr:cNvSpPr/>
      </xdr:nvSpPr>
      <xdr:spPr>
        <a:xfrm>
          <a:off x="2022717" y="194310"/>
          <a:ext cx="18711057" cy="8348155"/>
        </a:xfrm>
        <a:prstGeom prst="rect">
          <a:avLst/>
        </a:prstGeom>
        <a:solidFill>
          <a:srgbClr val="9F1239"/>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289032</xdr:colOff>
      <xdr:row>2</xdr:row>
      <xdr:rowOff>0</xdr:rowOff>
    </xdr:from>
    <xdr:to>
      <xdr:col>7</xdr:col>
      <xdr:colOff>394136</xdr:colOff>
      <xdr:row>41</xdr:row>
      <xdr:rowOff>0</xdr:rowOff>
    </xdr:to>
    <xdr:sp macro="" textlink="">
      <xdr:nvSpPr>
        <xdr:cNvPr id="3" name="Rectangle: Top Corners Rounded 2">
          <a:extLst>
            <a:ext uri="{FF2B5EF4-FFF2-40B4-BE49-F238E27FC236}">
              <a16:creationId xmlns:a16="http://schemas.microsoft.com/office/drawing/2014/main" id="{38B1299A-D2DB-420B-B79E-AFD21F511F45}"/>
            </a:ext>
          </a:extLst>
        </xdr:cNvPr>
        <xdr:cNvSpPr/>
      </xdr:nvSpPr>
      <xdr:spPr>
        <a:xfrm rot="5400000">
          <a:off x="-288531" y="3010102"/>
          <a:ext cx="8001000" cy="2801411"/>
        </a:xfrm>
        <a:prstGeom prst="round2SameRect">
          <a:avLst/>
        </a:prstGeom>
        <a:solidFill>
          <a:srgbClr val="E11D4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427789</xdr:colOff>
      <xdr:row>2</xdr:row>
      <xdr:rowOff>173789</xdr:rowOff>
    </xdr:from>
    <xdr:to>
      <xdr:col>7</xdr:col>
      <xdr:colOff>275193</xdr:colOff>
      <xdr:row>6</xdr:row>
      <xdr:rowOff>127477</xdr:rowOff>
    </xdr:to>
    <xdr:sp macro="" textlink="">
      <xdr:nvSpPr>
        <xdr:cNvPr id="4" name="TextBox 3">
          <a:extLst>
            <a:ext uri="{FF2B5EF4-FFF2-40B4-BE49-F238E27FC236}">
              <a16:creationId xmlns:a16="http://schemas.microsoft.com/office/drawing/2014/main" id="{29DFFF18-1E63-4B65-AB41-11AB50F3D68E}"/>
            </a:ext>
          </a:extLst>
        </xdr:cNvPr>
        <xdr:cNvSpPr txBox="1"/>
      </xdr:nvSpPr>
      <xdr:spPr>
        <a:xfrm>
          <a:off x="2433052" y="574842"/>
          <a:ext cx="2521088" cy="755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000">
              <a:solidFill>
                <a:schemeClr val="bg1"/>
              </a:solidFill>
              <a:latin typeface="Segoe UI Black" panose="020B0A02040204020203" pitchFamily="34" charset="0"/>
              <a:ea typeface="Segoe UI Black" panose="020B0A02040204020203" pitchFamily="34" charset="0"/>
            </a:rPr>
            <a:t>blink</a:t>
          </a:r>
          <a:r>
            <a:rPr lang="en-IN" sz="5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80211</xdr:colOff>
      <xdr:row>6</xdr:row>
      <xdr:rowOff>80210</xdr:rowOff>
    </xdr:from>
    <xdr:to>
      <xdr:col>7</xdr:col>
      <xdr:colOff>204342</xdr:colOff>
      <xdr:row>7</xdr:row>
      <xdr:rowOff>194830</xdr:rowOff>
    </xdr:to>
    <xdr:sp macro="" textlink="">
      <xdr:nvSpPr>
        <xdr:cNvPr id="5" name="TextBox 4">
          <a:extLst>
            <a:ext uri="{FF2B5EF4-FFF2-40B4-BE49-F238E27FC236}">
              <a16:creationId xmlns:a16="http://schemas.microsoft.com/office/drawing/2014/main" id="{C41E6203-41F1-4AC6-AB7A-984D6874D0D6}"/>
            </a:ext>
          </a:extLst>
        </xdr:cNvPr>
        <xdr:cNvSpPr txBox="1"/>
      </xdr:nvSpPr>
      <xdr:spPr>
        <a:xfrm>
          <a:off x="2753895" y="1283368"/>
          <a:ext cx="2129394" cy="31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Aptos Display" panose="020B0004020202020204" pitchFamily="34" charset="0"/>
            </a:rPr>
            <a:t>India Last Minute App</a:t>
          </a:r>
        </a:p>
      </xdr:txBody>
    </xdr:sp>
    <xdr:clientData/>
  </xdr:twoCellAnchor>
  <xdr:twoCellAnchor>
    <xdr:from>
      <xdr:col>8</xdr:col>
      <xdr:colOff>0</xdr:colOff>
      <xdr:row>2</xdr:row>
      <xdr:rowOff>1</xdr:rowOff>
    </xdr:from>
    <xdr:to>
      <xdr:col>18</xdr:col>
      <xdr:colOff>427789</xdr:colOff>
      <xdr:row>12</xdr:row>
      <xdr:rowOff>4563</xdr:rowOff>
    </xdr:to>
    <xdr:grpSp>
      <xdr:nvGrpSpPr>
        <xdr:cNvPr id="11" name="Group 10">
          <a:extLst>
            <a:ext uri="{FF2B5EF4-FFF2-40B4-BE49-F238E27FC236}">
              <a16:creationId xmlns:a16="http://schemas.microsoft.com/office/drawing/2014/main" id="{2C498916-263D-4EFB-B2E8-F7678FE7D53A}"/>
            </a:ext>
          </a:extLst>
        </xdr:cNvPr>
        <xdr:cNvGrpSpPr/>
      </xdr:nvGrpSpPr>
      <xdr:grpSpPr>
        <a:xfrm>
          <a:off x="5368954" y="391487"/>
          <a:ext cx="7138982" cy="1961993"/>
          <a:chOff x="7743823" y="660282"/>
          <a:chExt cx="6591914" cy="2830800"/>
        </a:xfrm>
      </xdr:grpSpPr>
      <xdr:sp macro="" textlink="">
        <xdr:nvSpPr>
          <xdr:cNvPr id="12" name="Rectangle: Rounded Corners 11">
            <a:extLst>
              <a:ext uri="{FF2B5EF4-FFF2-40B4-BE49-F238E27FC236}">
                <a16:creationId xmlns:a16="http://schemas.microsoft.com/office/drawing/2014/main" id="{826336AF-DD90-F411-11D1-40C5B3CD3008}"/>
              </a:ext>
            </a:extLst>
          </xdr:cNvPr>
          <xdr:cNvSpPr/>
        </xdr:nvSpPr>
        <xdr:spPr>
          <a:xfrm>
            <a:off x="7743823" y="661107"/>
            <a:ext cx="3189600" cy="1276350"/>
          </a:xfrm>
          <a:prstGeom prst="roundRect">
            <a:avLst/>
          </a:prstGeom>
          <a:gradFill flip="none" rotWithShape="1">
            <a:gsLst>
              <a:gs pos="0">
                <a:srgbClr val="FECDD3"/>
              </a:gs>
              <a:gs pos="100000">
                <a:schemeClr val="accent6"/>
              </a:gs>
            </a:gsLst>
            <a:lin ang="108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4DA2B7FD-2918-F024-FBE2-975CBF4091CF}"/>
              </a:ext>
            </a:extLst>
          </xdr:cNvPr>
          <xdr:cNvSpPr/>
        </xdr:nvSpPr>
        <xdr:spPr>
          <a:xfrm>
            <a:off x="11146749" y="660282"/>
            <a:ext cx="3188988" cy="1278000"/>
          </a:xfrm>
          <a:prstGeom prst="roundRect">
            <a:avLst/>
          </a:prstGeom>
          <a:solidFill>
            <a:srgbClr val="F43F5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43BB01AF-36C3-B4EB-2CD9-9C8857EE8FEA}"/>
              </a:ext>
            </a:extLst>
          </xdr:cNvPr>
          <xdr:cNvSpPr/>
        </xdr:nvSpPr>
        <xdr:spPr>
          <a:xfrm>
            <a:off x="7743823" y="2213082"/>
            <a:ext cx="3189600" cy="1278000"/>
          </a:xfrm>
          <a:prstGeom prst="roundRect">
            <a:avLst/>
          </a:prstGeom>
          <a:solidFill>
            <a:srgbClr val="F43F5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41087D73-2DCC-CE91-F707-40A679F4AD02}"/>
              </a:ext>
            </a:extLst>
          </xdr:cNvPr>
          <xdr:cNvSpPr/>
        </xdr:nvSpPr>
        <xdr:spPr>
          <a:xfrm>
            <a:off x="11146137" y="2213082"/>
            <a:ext cx="3189600" cy="1278000"/>
          </a:xfrm>
          <a:prstGeom prst="roundRect">
            <a:avLst/>
          </a:prstGeom>
          <a:gradFill flip="none" rotWithShape="1">
            <a:gsLst>
              <a:gs pos="0">
                <a:schemeClr val="accent6"/>
              </a:gs>
              <a:gs pos="100000">
                <a:srgbClr val="FECDD3"/>
              </a:gs>
            </a:gsLst>
            <a:lin ang="108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0</xdr:colOff>
      <xdr:row>13</xdr:row>
      <xdr:rowOff>1</xdr:rowOff>
    </xdr:from>
    <xdr:to>
      <xdr:col>18</xdr:col>
      <xdr:colOff>390424</xdr:colOff>
      <xdr:row>41</xdr:row>
      <xdr:rowOff>1</xdr:rowOff>
    </xdr:to>
    <xdr:sp macro="" textlink="">
      <xdr:nvSpPr>
        <xdr:cNvPr id="16" name="Rectangle: Rounded Corners 15">
          <a:extLst>
            <a:ext uri="{FF2B5EF4-FFF2-40B4-BE49-F238E27FC236}">
              <a16:creationId xmlns:a16="http://schemas.microsoft.com/office/drawing/2014/main" id="{E5DE80B3-78DD-4D4A-A8EF-1A704847856E}"/>
            </a:ext>
          </a:extLst>
        </xdr:cNvPr>
        <xdr:cNvSpPr/>
      </xdr:nvSpPr>
      <xdr:spPr>
        <a:xfrm>
          <a:off x="5399314" y="2547258"/>
          <a:ext cx="7139567" cy="5486400"/>
        </a:xfrm>
        <a:prstGeom prst="roundRect">
          <a:avLst>
            <a:gd name="adj" fmla="val 6470"/>
          </a:avLst>
        </a:prstGeom>
        <a:solidFill>
          <a:srgbClr val="FECDD3"/>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2</xdr:row>
      <xdr:rowOff>2</xdr:rowOff>
    </xdr:from>
    <xdr:to>
      <xdr:col>30</xdr:col>
      <xdr:colOff>333375</xdr:colOff>
      <xdr:row>23</xdr:row>
      <xdr:rowOff>190500</xdr:rowOff>
    </xdr:to>
    <xdr:sp macro="" textlink="">
      <xdr:nvSpPr>
        <xdr:cNvPr id="17" name="Rectangle: Rounded Corners 16">
          <a:extLst>
            <a:ext uri="{FF2B5EF4-FFF2-40B4-BE49-F238E27FC236}">
              <a16:creationId xmlns:a16="http://schemas.microsoft.com/office/drawing/2014/main" id="{B7BEC78A-AFDF-4B18-855D-41E69DC66135}"/>
            </a:ext>
          </a:extLst>
        </xdr:cNvPr>
        <xdr:cNvSpPr/>
      </xdr:nvSpPr>
      <xdr:spPr>
        <a:xfrm>
          <a:off x="12635345" y="387929"/>
          <a:ext cx="7648575" cy="4263735"/>
        </a:xfrm>
        <a:prstGeom prst="roundRect">
          <a:avLst>
            <a:gd name="adj" fmla="val 3160"/>
          </a:avLst>
        </a:prstGeom>
        <a:solidFill>
          <a:srgbClr val="FECDD3"/>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0</xdr:colOff>
      <xdr:row>25</xdr:row>
      <xdr:rowOff>0</xdr:rowOff>
    </xdr:from>
    <xdr:to>
      <xdr:col>30</xdr:col>
      <xdr:colOff>358253</xdr:colOff>
      <xdr:row>40</xdr:row>
      <xdr:rowOff>198966</xdr:rowOff>
    </xdr:to>
    <xdr:sp macro="" textlink="">
      <xdr:nvSpPr>
        <xdr:cNvPr id="18" name="Rectangle: Rounded Corners 17">
          <a:extLst>
            <a:ext uri="{FF2B5EF4-FFF2-40B4-BE49-F238E27FC236}">
              <a16:creationId xmlns:a16="http://schemas.microsoft.com/office/drawing/2014/main" id="{09875F01-7CFC-4725-BFBB-D31895ADE0C1}"/>
            </a:ext>
          </a:extLst>
        </xdr:cNvPr>
        <xdr:cNvSpPr/>
      </xdr:nvSpPr>
      <xdr:spPr>
        <a:xfrm>
          <a:off x="12708467" y="4974167"/>
          <a:ext cx="7715786" cy="3183466"/>
        </a:xfrm>
        <a:prstGeom prst="roundRect">
          <a:avLst>
            <a:gd name="adj" fmla="val 6470"/>
          </a:avLst>
        </a:prstGeom>
        <a:solidFill>
          <a:srgbClr val="FECDD3"/>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73269</xdr:colOff>
      <xdr:row>8</xdr:row>
      <xdr:rowOff>87922</xdr:rowOff>
    </xdr:from>
    <xdr:to>
      <xdr:col>7</xdr:col>
      <xdr:colOff>386434</xdr:colOff>
      <xdr:row>11</xdr:row>
      <xdr:rowOff>48760</xdr:rowOff>
    </xdr:to>
    <xdr:sp macro="" textlink="">
      <xdr:nvSpPr>
        <xdr:cNvPr id="19" name="TextBox 18">
          <a:extLst>
            <a:ext uri="{FF2B5EF4-FFF2-40B4-BE49-F238E27FC236}">
              <a16:creationId xmlns:a16="http://schemas.microsoft.com/office/drawing/2014/main" id="{3F514F3B-F65D-4374-8FF9-CB80AFDC2E5B}"/>
            </a:ext>
          </a:extLst>
        </xdr:cNvPr>
        <xdr:cNvSpPr txBox="1"/>
      </xdr:nvSpPr>
      <xdr:spPr>
        <a:xfrm>
          <a:off x="2769577" y="1729153"/>
          <a:ext cx="2335395" cy="57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ECDD3"/>
              </a:solidFill>
              <a:latin typeface="Segoe UI Black" panose="020B0A02040204020203" pitchFamily="34" charset="0"/>
              <a:ea typeface="Segoe UI Black" panose="020B0A02040204020203" pitchFamily="34" charset="0"/>
            </a:rPr>
            <a:t>FILTER PANEL</a:t>
          </a:r>
        </a:p>
      </xdr:txBody>
    </xdr:sp>
    <xdr:clientData/>
  </xdr:twoCellAnchor>
  <xdr:twoCellAnchor editAs="oneCell">
    <xdr:from>
      <xdr:col>3</xdr:col>
      <xdr:colOff>363090</xdr:colOff>
      <xdr:row>8</xdr:row>
      <xdr:rowOff>166078</xdr:rowOff>
    </xdr:from>
    <xdr:to>
      <xdr:col>4</xdr:col>
      <xdr:colOff>96590</xdr:colOff>
      <xdr:row>10</xdr:row>
      <xdr:rowOff>164041</xdr:rowOff>
    </xdr:to>
    <xdr:pic>
      <xdr:nvPicPr>
        <xdr:cNvPr id="20" name="Picture 19">
          <a:extLst>
            <a:ext uri="{FF2B5EF4-FFF2-40B4-BE49-F238E27FC236}">
              <a16:creationId xmlns:a16="http://schemas.microsoft.com/office/drawing/2014/main" id="{23AFF1B9-C4D1-45BB-BFA8-C36B20723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385321" y="1807309"/>
          <a:ext cx="407577" cy="408270"/>
        </a:xfrm>
        <a:prstGeom prst="rect">
          <a:avLst/>
        </a:prstGeom>
      </xdr:spPr>
    </xdr:pic>
    <xdr:clientData/>
  </xdr:twoCellAnchor>
  <xdr:twoCellAnchor editAs="oneCell">
    <xdr:from>
      <xdr:col>3</xdr:col>
      <xdr:colOff>560917</xdr:colOff>
      <xdr:row>11</xdr:row>
      <xdr:rowOff>169333</xdr:rowOff>
    </xdr:from>
    <xdr:to>
      <xdr:col>7</xdr:col>
      <xdr:colOff>74219</xdr:colOff>
      <xdr:row>18</xdr:row>
      <xdr:rowOff>57858</xdr:rowOff>
    </xdr:to>
    <mc:AlternateContent xmlns:mc="http://schemas.openxmlformats.org/markup-compatibility/2006" xmlns:a14="http://schemas.microsoft.com/office/drawing/2010/main">
      <mc:Choice Requires="a14">
        <xdr:graphicFrame macro="">
          <xdr:nvGraphicFramePr>
            <xdr:cNvPr id="21" name="Outlet Size 2">
              <a:extLst>
                <a:ext uri="{FF2B5EF4-FFF2-40B4-BE49-F238E27FC236}">
                  <a16:creationId xmlns:a16="http://schemas.microsoft.com/office/drawing/2014/main" id="{9A07D9A3-65C2-46A7-AB66-8974E8EF5741}"/>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2583148" y="2426025"/>
              <a:ext cx="2209609" cy="1324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571501</xdr:colOff>
      <xdr:row>18</xdr:row>
      <xdr:rowOff>105833</xdr:rowOff>
    </xdr:from>
    <xdr:to>
      <xdr:col>7</xdr:col>
      <xdr:colOff>68761</xdr:colOff>
      <xdr:row>24</xdr:row>
      <xdr:rowOff>179916</xdr:rowOff>
    </xdr:to>
    <mc:AlternateContent xmlns:mc="http://schemas.openxmlformats.org/markup-compatibility/2006" xmlns:a14="http://schemas.microsoft.com/office/drawing/2010/main">
      <mc:Choice Requires="a14">
        <xdr:graphicFrame macro="">
          <xdr:nvGraphicFramePr>
            <xdr:cNvPr id="22" name="Outlet Location Type 2">
              <a:extLst>
                <a:ext uri="{FF2B5EF4-FFF2-40B4-BE49-F238E27FC236}">
                  <a16:creationId xmlns:a16="http://schemas.microsoft.com/office/drawing/2014/main" id="{746A290A-283D-4157-9D36-D7A8981F1227}"/>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2593732" y="3798602"/>
              <a:ext cx="2193567" cy="1305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582083</xdr:colOff>
      <xdr:row>25</xdr:row>
      <xdr:rowOff>31751</xdr:rowOff>
    </xdr:from>
    <xdr:to>
      <xdr:col>7</xdr:col>
      <xdr:colOff>95385</xdr:colOff>
      <xdr:row>35</xdr:row>
      <xdr:rowOff>169333</xdr:rowOff>
    </xdr:to>
    <mc:AlternateContent xmlns:mc="http://schemas.openxmlformats.org/markup-compatibility/2006" xmlns:a14="http://schemas.microsoft.com/office/drawing/2010/main">
      <mc:Choice Requires="a14">
        <xdr:graphicFrame macro="">
          <xdr:nvGraphicFramePr>
            <xdr:cNvPr id="23" name="Item Type 2">
              <a:extLst>
                <a:ext uri="{FF2B5EF4-FFF2-40B4-BE49-F238E27FC236}">
                  <a16:creationId xmlns:a16="http://schemas.microsoft.com/office/drawing/2014/main" id="{C5C4A997-F252-49A6-9399-1D4BD85F9FF5}"/>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2604314" y="5160597"/>
              <a:ext cx="2209609" cy="2189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628650</xdr:colOff>
      <xdr:row>30</xdr:row>
      <xdr:rowOff>120650</xdr:rowOff>
    </xdr:from>
    <xdr:to>
      <xdr:col>37</xdr:col>
      <xdr:colOff>649818</xdr:colOff>
      <xdr:row>34</xdr:row>
      <xdr:rowOff>67733</xdr:rowOff>
    </xdr:to>
    <xdr:pic>
      <xdr:nvPicPr>
        <xdr:cNvPr id="27" name="Picture 26">
          <a:extLst>
            <a:ext uri="{FF2B5EF4-FFF2-40B4-BE49-F238E27FC236}">
              <a16:creationId xmlns:a16="http://schemas.microsoft.com/office/drawing/2014/main" id="{DB8818AB-1FA1-4FCD-BBF9-00F6FA5BC8E7}"/>
            </a:ext>
          </a:extLst>
        </xdr:cNvPr>
        <xdr:cNvPicPr>
          <a:picLocks noChangeAspect="1"/>
        </xdr:cNvPicPr>
      </xdr:nvPicPr>
      <xdr:blipFill>
        <a:blip xmlns:r="http://schemas.openxmlformats.org/officeDocument/2006/relationships" r:embed="rId2"/>
        <a:stretch>
          <a:fillRect/>
        </a:stretch>
      </xdr:blipFill>
      <xdr:spPr>
        <a:xfrm>
          <a:off x="25012650" y="6216650"/>
          <a:ext cx="698501" cy="759883"/>
        </a:xfrm>
        <a:prstGeom prst="rect">
          <a:avLst/>
        </a:prstGeom>
      </xdr:spPr>
    </xdr:pic>
    <xdr:clientData/>
  </xdr:twoCellAnchor>
  <xdr:twoCellAnchor>
    <xdr:from>
      <xdr:col>8</xdr:col>
      <xdr:colOff>0</xdr:colOff>
      <xdr:row>1</xdr:row>
      <xdr:rowOff>190501</xdr:rowOff>
    </xdr:from>
    <xdr:to>
      <xdr:col>10</xdr:col>
      <xdr:colOff>302848</xdr:colOff>
      <xdr:row>4</xdr:row>
      <xdr:rowOff>81140</xdr:rowOff>
    </xdr:to>
    <xdr:sp macro="" textlink="#REF!">
      <xdr:nvSpPr>
        <xdr:cNvPr id="29" name="TextBox 28">
          <a:extLst>
            <a:ext uri="{FF2B5EF4-FFF2-40B4-BE49-F238E27FC236}">
              <a16:creationId xmlns:a16="http://schemas.microsoft.com/office/drawing/2014/main" id="{753B2A7B-FB95-4B33-B377-A87C2C96110F}"/>
            </a:ext>
          </a:extLst>
        </xdr:cNvPr>
        <xdr:cNvSpPr txBox="1"/>
      </xdr:nvSpPr>
      <xdr:spPr>
        <a:xfrm>
          <a:off x="5334000" y="391584"/>
          <a:ext cx="1636348" cy="49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69A6D3-78AC-4A1F-8AEE-8127024FDD2E}" type="TxLink">
            <a:rPr lang="en-US" sz="2400" b="0" i="0" u="none" strike="noStrike">
              <a:solidFill>
                <a:sysClr val="windowText" lastClr="000000"/>
              </a:solidFill>
              <a:latin typeface="Segoe UI Black" panose="020B0A02040204020203" pitchFamily="34" charset="0"/>
              <a:ea typeface="Segoe UI Black" panose="020B0A02040204020203" pitchFamily="34" charset="0"/>
              <a:cs typeface="Calibri"/>
            </a:rPr>
            <a:pPr algn="ctr"/>
            <a:t>₹ 1.2 M</a:t>
          </a:fld>
          <a:endParaRPr lang="en-US" sz="2400" b="0" i="0" u="none" strike="noStrike">
            <a:solidFill>
              <a:sysClr val="windowText" lastClr="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126999</xdr:colOff>
      <xdr:row>4</xdr:row>
      <xdr:rowOff>52918</xdr:rowOff>
    </xdr:from>
    <xdr:to>
      <xdr:col>11</xdr:col>
      <xdr:colOff>63499</xdr:colOff>
      <xdr:row>6</xdr:row>
      <xdr:rowOff>14463</xdr:rowOff>
    </xdr:to>
    <xdr:sp macro="" textlink="">
      <xdr:nvSpPr>
        <xdr:cNvPr id="30" name="TextBox 29">
          <a:extLst>
            <a:ext uri="{FF2B5EF4-FFF2-40B4-BE49-F238E27FC236}">
              <a16:creationId xmlns:a16="http://schemas.microsoft.com/office/drawing/2014/main" id="{8723C905-5B0F-45B5-95A9-90652DA2B189}"/>
            </a:ext>
          </a:extLst>
        </xdr:cNvPr>
        <xdr:cNvSpPr txBox="1"/>
      </xdr:nvSpPr>
      <xdr:spPr>
        <a:xfrm>
          <a:off x="5460999" y="857251"/>
          <a:ext cx="1936750" cy="363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ysClr val="windowText" lastClr="000000"/>
              </a:solidFill>
              <a:latin typeface="Segoe UI Black" panose="020B0A02040204020203" pitchFamily="34" charset="0"/>
              <a:ea typeface="Segoe UI Black" panose="020B0A02040204020203" pitchFamily="34" charset="0"/>
            </a:rPr>
            <a:t>TOTAL</a:t>
          </a:r>
          <a:r>
            <a:rPr lang="en-IN" sz="2000" b="0" baseline="0">
              <a:solidFill>
                <a:sysClr val="windowText" lastClr="000000"/>
              </a:solidFill>
              <a:latin typeface="Segoe UI Black" panose="020B0A02040204020203" pitchFamily="34" charset="0"/>
              <a:ea typeface="Segoe UI Black" panose="020B0A02040204020203" pitchFamily="34" charset="0"/>
            </a:rPr>
            <a:t> SALES</a:t>
          </a:r>
          <a:endParaRPr lang="en-IN" sz="2000" b="0">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550333</xdr:colOff>
      <xdr:row>7</xdr:row>
      <xdr:rowOff>31750</xdr:rowOff>
    </xdr:from>
    <xdr:to>
      <xdr:col>10</xdr:col>
      <xdr:colOff>186431</xdr:colOff>
      <xdr:row>9</xdr:row>
      <xdr:rowOff>116414</xdr:rowOff>
    </xdr:to>
    <xdr:sp macro="" textlink="#REF!">
      <xdr:nvSpPr>
        <xdr:cNvPr id="31" name="TextBox 30">
          <a:extLst>
            <a:ext uri="{FF2B5EF4-FFF2-40B4-BE49-F238E27FC236}">
              <a16:creationId xmlns:a16="http://schemas.microsoft.com/office/drawing/2014/main" id="{6F28DDAC-C5E0-4390-A9FE-FD211116B6BB}"/>
            </a:ext>
          </a:extLst>
        </xdr:cNvPr>
        <xdr:cNvSpPr txBox="1"/>
      </xdr:nvSpPr>
      <xdr:spPr>
        <a:xfrm>
          <a:off x="5217583" y="1439333"/>
          <a:ext cx="1636348" cy="48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2B2B37-FD9A-4838-BF94-4EFA417346BB}"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126999</xdr:colOff>
      <xdr:row>9</xdr:row>
      <xdr:rowOff>137585</xdr:rowOff>
    </xdr:from>
    <xdr:to>
      <xdr:col>11</xdr:col>
      <xdr:colOff>21166</xdr:colOff>
      <xdr:row>11</xdr:row>
      <xdr:rowOff>95957</xdr:rowOff>
    </xdr:to>
    <xdr:sp macro="" textlink="">
      <xdr:nvSpPr>
        <xdr:cNvPr id="33" name="TextBox 32">
          <a:extLst>
            <a:ext uri="{FF2B5EF4-FFF2-40B4-BE49-F238E27FC236}">
              <a16:creationId xmlns:a16="http://schemas.microsoft.com/office/drawing/2014/main" id="{47071FD3-1401-4017-A28D-726901E67965}"/>
            </a:ext>
          </a:extLst>
        </xdr:cNvPr>
        <xdr:cNvSpPr txBox="1"/>
      </xdr:nvSpPr>
      <xdr:spPr>
        <a:xfrm>
          <a:off x="5460999" y="1947335"/>
          <a:ext cx="1894417" cy="360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bg1"/>
              </a:solidFill>
              <a:latin typeface="Segoe UI Black" panose="020B0A02040204020203" pitchFamily="34" charset="0"/>
              <a:ea typeface="Segoe UI Black" panose="020B0A02040204020203" pitchFamily="34" charset="0"/>
            </a:rPr>
            <a:t>NO</a:t>
          </a:r>
          <a:r>
            <a:rPr lang="en-IN" sz="1800" b="0" baseline="0">
              <a:solidFill>
                <a:schemeClr val="bg1"/>
              </a:solidFill>
              <a:latin typeface="Segoe UI Black" panose="020B0A02040204020203" pitchFamily="34" charset="0"/>
              <a:ea typeface="Segoe UI Black" panose="020B0A02040204020203" pitchFamily="34" charset="0"/>
            </a:rPr>
            <a:t> </a:t>
          </a:r>
          <a:r>
            <a:rPr lang="en-IN" sz="1600" b="0" baseline="0">
              <a:solidFill>
                <a:schemeClr val="bg1"/>
              </a:solidFill>
              <a:latin typeface="Segoe UI Black" panose="020B0A02040204020203" pitchFamily="34" charset="0"/>
              <a:ea typeface="Segoe UI Black" panose="020B0A02040204020203" pitchFamily="34" charset="0"/>
            </a:rPr>
            <a:t>OF</a:t>
          </a:r>
          <a:r>
            <a:rPr lang="en-IN" sz="1800" b="0" baseline="0">
              <a:solidFill>
                <a:schemeClr val="bg1"/>
              </a:solidFill>
              <a:latin typeface="Segoe UI Black" panose="020B0A02040204020203" pitchFamily="34" charset="0"/>
              <a:ea typeface="Segoe UI Black" panose="020B0A02040204020203" pitchFamily="34" charset="0"/>
            </a:rPr>
            <a:t> </a:t>
          </a:r>
          <a:r>
            <a:rPr lang="en-IN" sz="2000" b="0" baseline="0">
              <a:solidFill>
                <a:schemeClr val="bg1"/>
              </a:solidFill>
              <a:latin typeface="Segoe UI Black" panose="020B0A02040204020203" pitchFamily="34" charset="0"/>
              <a:ea typeface="Segoe UI Black" panose="020B0A02040204020203" pitchFamily="34" charset="0"/>
            </a:rPr>
            <a:t>ITEMS</a:t>
          </a:r>
          <a:endParaRPr lang="en-IN" sz="1800" b="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497417</xdr:colOff>
      <xdr:row>1</xdr:row>
      <xdr:rowOff>190502</xdr:rowOff>
    </xdr:from>
    <xdr:to>
      <xdr:col>15</xdr:col>
      <xdr:colOff>187491</xdr:colOff>
      <xdr:row>4</xdr:row>
      <xdr:rowOff>77259</xdr:rowOff>
    </xdr:to>
    <xdr:sp macro="" textlink="#REF!">
      <xdr:nvSpPr>
        <xdr:cNvPr id="34" name="TextBox 33">
          <a:extLst>
            <a:ext uri="{FF2B5EF4-FFF2-40B4-BE49-F238E27FC236}">
              <a16:creationId xmlns:a16="http://schemas.microsoft.com/office/drawing/2014/main" id="{45A84F6E-6721-456A-827B-71CCB3E10600}"/>
            </a:ext>
          </a:extLst>
        </xdr:cNvPr>
        <xdr:cNvSpPr txBox="1"/>
      </xdr:nvSpPr>
      <xdr:spPr>
        <a:xfrm>
          <a:off x="9165167" y="391585"/>
          <a:ext cx="1023574" cy="49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E24ECE-CF86-4041-A204-3E37C63A0C7E}"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 141</a:t>
          </a:fld>
          <a:endParaRPr lang="en-IN" sz="24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412750</xdr:colOff>
      <xdr:row>4</xdr:row>
      <xdr:rowOff>10584</xdr:rowOff>
    </xdr:from>
    <xdr:to>
      <xdr:col>16</xdr:col>
      <xdr:colOff>279983</xdr:colOff>
      <xdr:row>5</xdr:row>
      <xdr:rowOff>195437</xdr:rowOff>
    </xdr:to>
    <xdr:sp macro="" textlink="">
      <xdr:nvSpPr>
        <xdr:cNvPr id="35" name="TextBox 34">
          <a:extLst>
            <a:ext uri="{FF2B5EF4-FFF2-40B4-BE49-F238E27FC236}">
              <a16:creationId xmlns:a16="http://schemas.microsoft.com/office/drawing/2014/main" id="{624F5EB9-7B66-463C-A976-CAFB756CB48E}"/>
            </a:ext>
          </a:extLst>
        </xdr:cNvPr>
        <xdr:cNvSpPr txBox="1"/>
      </xdr:nvSpPr>
      <xdr:spPr>
        <a:xfrm>
          <a:off x="9080500" y="814917"/>
          <a:ext cx="1867483" cy="385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bg1"/>
              </a:solidFill>
              <a:latin typeface="Segoe UI Black" panose="020B0A02040204020203" pitchFamily="34" charset="0"/>
              <a:ea typeface="Segoe UI Black" panose="020B0A02040204020203" pitchFamily="34" charset="0"/>
            </a:rPr>
            <a:t>AVG</a:t>
          </a:r>
          <a:r>
            <a:rPr lang="en-IN" sz="2400" b="0" baseline="0">
              <a:solidFill>
                <a:schemeClr val="bg1"/>
              </a:solidFill>
              <a:latin typeface="Segoe UI Black" panose="020B0A02040204020203" pitchFamily="34" charset="0"/>
              <a:ea typeface="Segoe UI Black" panose="020B0A02040204020203" pitchFamily="34" charset="0"/>
            </a:rPr>
            <a:t> </a:t>
          </a:r>
          <a:r>
            <a:rPr lang="en-IN" sz="2000" b="0" baseline="0">
              <a:solidFill>
                <a:schemeClr val="bg1"/>
              </a:solidFill>
              <a:latin typeface="Segoe UI Black" panose="020B0A02040204020203" pitchFamily="34" charset="0"/>
              <a:ea typeface="Segoe UI Black" panose="020B0A02040204020203" pitchFamily="34" charset="0"/>
            </a:rPr>
            <a:t>SALES</a:t>
          </a:r>
          <a:endParaRPr lang="en-IN" sz="2400" b="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105834</xdr:colOff>
      <xdr:row>7</xdr:row>
      <xdr:rowOff>95250</xdr:rowOff>
    </xdr:from>
    <xdr:to>
      <xdr:col>15</xdr:col>
      <xdr:colOff>407707</xdr:colOff>
      <xdr:row>9</xdr:row>
      <xdr:rowOff>183090</xdr:rowOff>
    </xdr:to>
    <xdr:sp macro="" textlink="#REF!">
      <xdr:nvSpPr>
        <xdr:cNvPr id="36" name="TextBox 35">
          <a:extLst>
            <a:ext uri="{FF2B5EF4-FFF2-40B4-BE49-F238E27FC236}">
              <a16:creationId xmlns:a16="http://schemas.microsoft.com/office/drawing/2014/main" id="{0FFD1F1F-2DBC-410C-9BEF-EB167061789D}"/>
            </a:ext>
          </a:extLst>
        </xdr:cNvPr>
        <xdr:cNvSpPr txBox="1"/>
      </xdr:nvSpPr>
      <xdr:spPr>
        <a:xfrm>
          <a:off x="8773584" y="1502833"/>
          <a:ext cx="1635373" cy="49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A97F29-3919-458C-9B31-8EB32DD7D500}" type="TxLink">
            <a:rPr lang="en-US" sz="2400" b="0" i="0" u="none" strike="noStrike">
              <a:solidFill>
                <a:sysClr val="windowText" lastClr="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ysClr val="windowText" lastClr="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476250</xdr:colOff>
      <xdr:row>9</xdr:row>
      <xdr:rowOff>158750</xdr:rowOff>
    </xdr:from>
    <xdr:to>
      <xdr:col>16</xdr:col>
      <xdr:colOff>433916</xdr:colOff>
      <xdr:row>11</xdr:row>
      <xdr:rowOff>117122</xdr:rowOff>
    </xdr:to>
    <xdr:sp macro="" textlink="">
      <xdr:nvSpPr>
        <xdr:cNvPr id="37" name="TextBox 36">
          <a:extLst>
            <a:ext uri="{FF2B5EF4-FFF2-40B4-BE49-F238E27FC236}">
              <a16:creationId xmlns:a16="http://schemas.microsoft.com/office/drawing/2014/main" id="{367EF291-E1AB-4457-8729-C7F482BEBF14}"/>
            </a:ext>
          </a:extLst>
        </xdr:cNvPr>
        <xdr:cNvSpPr txBox="1"/>
      </xdr:nvSpPr>
      <xdr:spPr>
        <a:xfrm>
          <a:off x="9144000" y="1968500"/>
          <a:ext cx="1957916" cy="360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ysClr val="windowText" lastClr="000000"/>
              </a:solidFill>
              <a:latin typeface="Segoe UI Black" panose="020B0A02040204020203" pitchFamily="34" charset="0"/>
              <a:ea typeface="Segoe UI Black" panose="020B0A02040204020203" pitchFamily="34" charset="0"/>
            </a:rPr>
            <a:t>AVG</a:t>
          </a:r>
          <a:r>
            <a:rPr lang="en-IN" sz="1800" b="0" baseline="0">
              <a:solidFill>
                <a:sysClr val="windowText" lastClr="000000"/>
              </a:solidFill>
              <a:latin typeface="Segoe UI Black" panose="020B0A02040204020203" pitchFamily="34" charset="0"/>
              <a:ea typeface="Segoe UI Black" panose="020B0A02040204020203" pitchFamily="34" charset="0"/>
            </a:rPr>
            <a:t> </a:t>
          </a:r>
          <a:r>
            <a:rPr lang="en-IN" sz="2000" b="0" baseline="0">
              <a:solidFill>
                <a:sysClr val="windowText" lastClr="000000"/>
              </a:solidFill>
              <a:latin typeface="Segoe UI Black" panose="020B0A02040204020203" pitchFamily="34" charset="0"/>
              <a:ea typeface="Segoe UI Black" panose="020B0A02040204020203" pitchFamily="34" charset="0"/>
            </a:rPr>
            <a:t>RATING</a:t>
          </a:r>
          <a:endParaRPr lang="en-IN" sz="1800" b="0">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editAs="oneCell">
    <xdr:from>
      <xdr:col>12</xdr:col>
      <xdr:colOff>275167</xdr:colOff>
      <xdr:row>2</xdr:row>
      <xdr:rowOff>84666</xdr:rowOff>
    </xdr:from>
    <xdr:to>
      <xdr:col>12</xdr:col>
      <xdr:colOff>599300</xdr:colOff>
      <xdr:row>4</xdr:row>
      <xdr:rowOff>4541</xdr:rowOff>
    </xdr:to>
    <xdr:pic>
      <xdr:nvPicPr>
        <xdr:cNvPr id="38" name="Picture 37">
          <a:extLst>
            <a:ext uri="{FF2B5EF4-FFF2-40B4-BE49-F238E27FC236}">
              <a16:creationId xmlns:a16="http://schemas.microsoft.com/office/drawing/2014/main" id="{DCD2707A-5365-4F17-87D3-5F7704D2C8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76167" y="486833"/>
          <a:ext cx="324133" cy="322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10584</xdr:colOff>
      <xdr:row>2</xdr:row>
      <xdr:rowOff>63499</xdr:rowOff>
    </xdr:from>
    <xdr:to>
      <xdr:col>18</xdr:col>
      <xdr:colOff>315883</xdr:colOff>
      <xdr:row>3</xdr:row>
      <xdr:rowOff>167476</xdr:rowOff>
    </xdr:to>
    <xdr:pic>
      <xdr:nvPicPr>
        <xdr:cNvPr id="39" name="Picture 38">
          <a:extLst>
            <a:ext uri="{FF2B5EF4-FFF2-40B4-BE49-F238E27FC236}">
              <a16:creationId xmlns:a16="http://schemas.microsoft.com/office/drawing/2014/main" id="{70555086-34D2-4381-BE2E-65B92F45551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12012084" y="465666"/>
          <a:ext cx="305299" cy="305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349250</xdr:colOff>
      <xdr:row>7</xdr:row>
      <xdr:rowOff>158750</xdr:rowOff>
    </xdr:from>
    <xdr:to>
      <xdr:col>13</xdr:col>
      <xdr:colOff>29801</xdr:colOff>
      <xdr:row>9</xdr:row>
      <xdr:rowOff>117790</xdr:rowOff>
    </xdr:to>
    <xdr:pic>
      <xdr:nvPicPr>
        <xdr:cNvPr id="40" name="Picture 39">
          <a:extLst>
            <a:ext uri="{FF2B5EF4-FFF2-40B4-BE49-F238E27FC236}">
              <a16:creationId xmlns:a16="http://schemas.microsoft.com/office/drawing/2014/main" id="{FDF610EE-F36C-4F3B-86C7-BE59217523C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350250" y="1566333"/>
          <a:ext cx="347301" cy="361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21166</xdr:colOff>
      <xdr:row>7</xdr:row>
      <xdr:rowOff>179917</xdr:rowOff>
    </xdr:from>
    <xdr:to>
      <xdr:col>18</xdr:col>
      <xdr:colOff>337779</xdr:colOff>
      <xdr:row>9</xdr:row>
      <xdr:rowOff>126795</xdr:rowOff>
    </xdr:to>
    <xdr:pic>
      <xdr:nvPicPr>
        <xdr:cNvPr id="41" name="Picture 40">
          <a:extLst>
            <a:ext uri="{FF2B5EF4-FFF2-40B4-BE49-F238E27FC236}">
              <a16:creationId xmlns:a16="http://schemas.microsoft.com/office/drawing/2014/main" id="{1B8B4E3D-350E-496A-BDB7-E80FD7A5969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022666" y="1587500"/>
          <a:ext cx="316613" cy="349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195212</xdr:colOff>
      <xdr:row>13</xdr:row>
      <xdr:rowOff>1</xdr:rowOff>
    </xdr:from>
    <xdr:to>
      <xdr:col>13</xdr:col>
      <xdr:colOff>195212</xdr:colOff>
      <xdr:row>41</xdr:row>
      <xdr:rowOff>1</xdr:rowOff>
    </xdr:to>
    <xdr:cxnSp macro="">
      <xdr:nvCxnSpPr>
        <xdr:cNvPr id="43" name="Straight Connector 42">
          <a:extLst>
            <a:ext uri="{FF2B5EF4-FFF2-40B4-BE49-F238E27FC236}">
              <a16:creationId xmlns:a16="http://schemas.microsoft.com/office/drawing/2014/main" id="{FB5ED537-5992-E1FC-0E9B-70B17A34F89D}"/>
            </a:ext>
          </a:extLst>
        </xdr:cNvPr>
        <xdr:cNvCxnSpPr>
          <a:stCxn id="16" idx="0"/>
          <a:endCxn id="16" idx="2"/>
        </xdr:cNvCxnSpPr>
      </xdr:nvCxnSpPr>
      <xdr:spPr>
        <a:xfrm>
          <a:off x="8912492" y="2575561"/>
          <a:ext cx="0" cy="5547360"/>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48784</xdr:colOff>
      <xdr:row>13</xdr:row>
      <xdr:rowOff>32658</xdr:rowOff>
    </xdr:from>
    <xdr:to>
      <xdr:col>13</xdr:col>
      <xdr:colOff>185058</xdr:colOff>
      <xdr:row>15</xdr:row>
      <xdr:rowOff>87086</xdr:rowOff>
    </xdr:to>
    <xdr:sp macro="" textlink="">
      <xdr:nvSpPr>
        <xdr:cNvPr id="48" name="TextBox 47">
          <a:extLst>
            <a:ext uri="{FF2B5EF4-FFF2-40B4-BE49-F238E27FC236}">
              <a16:creationId xmlns:a16="http://schemas.microsoft.com/office/drawing/2014/main" id="{4222BB54-F470-4501-98FC-B28E5EC4408B}"/>
            </a:ext>
          </a:extLst>
        </xdr:cNvPr>
        <xdr:cNvSpPr txBox="1"/>
      </xdr:nvSpPr>
      <xdr:spPr>
        <a:xfrm>
          <a:off x="5448098" y="2579915"/>
          <a:ext cx="3510846"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baseline="0">
              <a:solidFill>
                <a:schemeClr val="dk1"/>
              </a:solidFill>
              <a:effectLst/>
              <a:latin typeface="Segoe UI Black" panose="020B0A02040204020203" pitchFamily="34" charset="0"/>
              <a:ea typeface="Segoe UI Black" panose="020B0A02040204020203" pitchFamily="34" charset="0"/>
              <a:cs typeface="+mn-cs"/>
            </a:rPr>
            <a:t>ITEM TYPE</a:t>
          </a:r>
          <a:endParaRPr lang="en-IN" sz="2000">
            <a:effectLst/>
            <a:latin typeface="Segoe UI Black" panose="020B0A02040204020203" pitchFamily="34" charset="0"/>
            <a:ea typeface="Segoe UI Black" panose="020B0A02040204020203" pitchFamily="34" charset="0"/>
          </a:endParaRPr>
        </a:p>
        <a:p>
          <a:pPr algn="ct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8</xdr:col>
      <xdr:colOff>10886</xdr:colOff>
      <xdr:row>15</xdr:row>
      <xdr:rowOff>43543</xdr:rowOff>
    </xdr:from>
    <xdr:to>
      <xdr:col>13</xdr:col>
      <xdr:colOff>206828</xdr:colOff>
      <xdr:row>40</xdr:row>
      <xdr:rowOff>130630</xdr:rowOff>
    </xdr:to>
    <xdr:graphicFrame macro="">
      <xdr:nvGraphicFramePr>
        <xdr:cNvPr id="59" name="Chart 58">
          <a:extLst>
            <a:ext uri="{FF2B5EF4-FFF2-40B4-BE49-F238E27FC236}">
              <a16:creationId xmlns:a16="http://schemas.microsoft.com/office/drawing/2014/main" id="{6BFD3082-3CEA-4DCA-A4AF-398C0FE73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665950</xdr:colOff>
      <xdr:row>2</xdr:row>
      <xdr:rowOff>0</xdr:rowOff>
    </xdr:from>
    <xdr:to>
      <xdr:col>30</xdr:col>
      <xdr:colOff>313765</xdr:colOff>
      <xdr:row>11</xdr:row>
      <xdr:rowOff>19208</xdr:rowOff>
    </xdr:to>
    <xdr:graphicFrame macro="">
      <xdr:nvGraphicFramePr>
        <xdr:cNvPr id="61" name="Chart 60">
          <a:extLst>
            <a:ext uri="{FF2B5EF4-FFF2-40B4-BE49-F238E27FC236}">
              <a16:creationId xmlns:a16="http://schemas.microsoft.com/office/drawing/2014/main" id="{99F60DEE-211A-4838-9AB2-5783BBD38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665238</xdr:colOff>
      <xdr:row>12</xdr:row>
      <xdr:rowOff>151616</xdr:rowOff>
    </xdr:from>
    <xdr:to>
      <xdr:col>24</xdr:col>
      <xdr:colOff>496093</xdr:colOff>
      <xdr:row>23</xdr:row>
      <xdr:rowOff>182403</xdr:rowOff>
    </xdr:to>
    <xdr:graphicFrame macro="">
      <xdr:nvGraphicFramePr>
        <xdr:cNvPr id="62" name="Chart 61">
          <a:extLst>
            <a:ext uri="{FF2B5EF4-FFF2-40B4-BE49-F238E27FC236}">
              <a16:creationId xmlns:a16="http://schemas.microsoft.com/office/drawing/2014/main" id="{BE8160D2-1AC4-4ECE-A606-AF4BE291D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10</xdr:row>
      <xdr:rowOff>194310</xdr:rowOff>
    </xdr:from>
    <xdr:to>
      <xdr:col>30</xdr:col>
      <xdr:colOff>329565</xdr:colOff>
      <xdr:row>11</xdr:row>
      <xdr:rowOff>1905</xdr:rowOff>
    </xdr:to>
    <xdr:cxnSp macro="">
      <xdr:nvCxnSpPr>
        <xdr:cNvPr id="67" name="Straight Connector 66">
          <a:extLst>
            <a:ext uri="{FF2B5EF4-FFF2-40B4-BE49-F238E27FC236}">
              <a16:creationId xmlns:a16="http://schemas.microsoft.com/office/drawing/2014/main" id="{AC4A9265-FA69-6DF9-2EE2-362F9EACD928}"/>
            </a:ext>
          </a:extLst>
        </xdr:cNvPr>
        <xdr:cNvCxnSpPr/>
      </xdr:nvCxnSpPr>
      <xdr:spPr>
        <a:xfrm>
          <a:off x="12740640" y="2175510"/>
          <a:ext cx="7705725" cy="5715"/>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487680</xdr:colOff>
      <xdr:row>10</xdr:row>
      <xdr:rowOff>196215</xdr:rowOff>
    </xdr:from>
    <xdr:to>
      <xdr:col>24</xdr:col>
      <xdr:colOff>501968</xdr:colOff>
      <xdr:row>23</xdr:row>
      <xdr:rowOff>190500</xdr:rowOff>
    </xdr:to>
    <xdr:cxnSp macro="">
      <xdr:nvCxnSpPr>
        <xdr:cNvPr id="71" name="Straight Connector 70">
          <a:extLst>
            <a:ext uri="{FF2B5EF4-FFF2-40B4-BE49-F238E27FC236}">
              <a16:creationId xmlns:a16="http://schemas.microsoft.com/office/drawing/2014/main" id="{1CB962AE-5DB6-DBE5-EDF7-D89B090BB614}"/>
            </a:ext>
          </a:extLst>
        </xdr:cNvPr>
        <xdr:cNvCxnSpPr>
          <a:stCxn id="17" idx="2"/>
        </xdr:cNvCxnSpPr>
      </xdr:nvCxnSpPr>
      <xdr:spPr>
        <a:xfrm flipH="1" flipV="1">
          <a:off x="16581120" y="2177415"/>
          <a:ext cx="14288" cy="2569845"/>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154829</xdr:colOff>
      <xdr:row>2</xdr:row>
      <xdr:rowOff>4864</xdr:rowOff>
    </xdr:from>
    <xdr:to>
      <xdr:col>24</xdr:col>
      <xdr:colOff>235085</xdr:colOff>
      <xdr:row>4</xdr:row>
      <xdr:rowOff>16212</xdr:rowOff>
    </xdr:to>
    <xdr:sp macro="" textlink="">
      <xdr:nvSpPr>
        <xdr:cNvPr id="73" name="TextBox 72">
          <a:extLst>
            <a:ext uri="{FF2B5EF4-FFF2-40B4-BE49-F238E27FC236}">
              <a16:creationId xmlns:a16="http://schemas.microsoft.com/office/drawing/2014/main" id="{BEEF7898-34DE-B0B9-1A71-99F28A68B32F}"/>
            </a:ext>
          </a:extLst>
        </xdr:cNvPr>
        <xdr:cNvSpPr txBox="1"/>
      </xdr:nvSpPr>
      <xdr:spPr>
        <a:xfrm>
          <a:off x="12938595" y="393970"/>
          <a:ext cx="3444405" cy="40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0" baseline="0">
              <a:solidFill>
                <a:sysClr val="windowText" lastClr="000000"/>
              </a:solidFill>
              <a:effectLst/>
              <a:latin typeface="Segoe UI Black" panose="020B0A02040204020203" pitchFamily="34" charset="0"/>
              <a:ea typeface="Segoe UI Black" panose="020B0A02040204020203" pitchFamily="34" charset="0"/>
              <a:cs typeface="+mn-cs"/>
            </a:rPr>
            <a:t>OUTLET ESTABLISHMENT</a:t>
          </a:r>
          <a:endParaRPr lang="en-IN" sz="2000">
            <a:solidFill>
              <a:sysClr val="windowText" lastClr="000000"/>
            </a:solidFill>
            <a:effectLst/>
            <a:latin typeface="Segoe UI Black" panose="020B0A02040204020203" pitchFamily="34" charset="0"/>
            <a:ea typeface="Segoe UI Black" panose="020B0A02040204020203" pitchFamily="34" charset="0"/>
          </a:endParaRPr>
        </a:p>
        <a:p>
          <a:endParaRPr lang="en-IN" sz="1100">
            <a:solidFill>
              <a:sysClr val="windowText" lastClr="000000"/>
            </a:solidFill>
          </a:endParaRPr>
        </a:p>
      </xdr:txBody>
    </xdr:sp>
    <xdr:clientData/>
  </xdr:twoCellAnchor>
  <xdr:twoCellAnchor>
    <xdr:from>
      <xdr:col>20</xdr:col>
      <xdr:colOff>17022</xdr:colOff>
      <xdr:row>11</xdr:row>
      <xdr:rowOff>61608</xdr:rowOff>
    </xdr:from>
    <xdr:to>
      <xdr:col>22</xdr:col>
      <xdr:colOff>591765</xdr:colOff>
      <xdr:row>13</xdr:row>
      <xdr:rowOff>0</xdr:rowOff>
    </xdr:to>
    <xdr:sp macro="" textlink="">
      <xdr:nvSpPr>
        <xdr:cNvPr id="74" name="TextBox 73">
          <a:extLst>
            <a:ext uri="{FF2B5EF4-FFF2-40B4-BE49-F238E27FC236}">
              <a16:creationId xmlns:a16="http://schemas.microsoft.com/office/drawing/2014/main" id="{C54846AB-01BB-3815-91C8-AC7251384DCE}"/>
            </a:ext>
          </a:extLst>
        </xdr:cNvPr>
        <xdr:cNvSpPr txBox="1"/>
      </xdr:nvSpPr>
      <xdr:spPr>
        <a:xfrm>
          <a:off x="13473618" y="2201693"/>
          <a:ext cx="1920402" cy="32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baseline="0">
              <a:solidFill>
                <a:schemeClr val="dk1"/>
              </a:solidFill>
              <a:effectLst/>
              <a:latin typeface="Segoe UI Black" panose="020B0A02040204020203" pitchFamily="34" charset="0"/>
              <a:ea typeface="Segoe UI Black" panose="020B0A02040204020203" pitchFamily="34" charset="0"/>
              <a:cs typeface="+mn-cs"/>
            </a:rPr>
            <a:t>OUTLET SIZE</a:t>
          </a:r>
          <a:endParaRPr lang="en-IN" sz="2000">
            <a:effectLst/>
            <a:latin typeface="Segoe UI Black" panose="020B0A02040204020203" pitchFamily="34" charset="0"/>
            <a:ea typeface="Segoe UI Black" panose="020B0A02040204020203" pitchFamily="34" charset="0"/>
          </a:endParaRPr>
        </a:p>
        <a:p>
          <a:pPr algn="ct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24</xdr:col>
      <xdr:colOff>600682</xdr:colOff>
      <xdr:row>10</xdr:row>
      <xdr:rowOff>191311</xdr:rowOff>
    </xdr:from>
    <xdr:to>
      <xdr:col>30</xdr:col>
      <xdr:colOff>210766</xdr:colOff>
      <xdr:row>13</xdr:row>
      <xdr:rowOff>24320</xdr:rowOff>
    </xdr:to>
    <xdr:sp macro="" textlink="">
      <xdr:nvSpPr>
        <xdr:cNvPr id="75" name="TextBox 74">
          <a:extLst>
            <a:ext uri="{FF2B5EF4-FFF2-40B4-BE49-F238E27FC236}">
              <a16:creationId xmlns:a16="http://schemas.microsoft.com/office/drawing/2014/main" id="{9DA612FD-2A58-A3B7-50B8-DA1C3ECD304F}"/>
            </a:ext>
          </a:extLst>
        </xdr:cNvPr>
        <xdr:cNvSpPr txBox="1"/>
      </xdr:nvSpPr>
      <xdr:spPr>
        <a:xfrm>
          <a:off x="16748597" y="2136843"/>
          <a:ext cx="3647063" cy="416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baseline="0">
              <a:solidFill>
                <a:schemeClr val="dk1"/>
              </a:solidFill>
              <a:effectLst/>
              <a:latin typeface="Segoe UI Black" panose="020B0A02040204020203" pitchFamily="34" charset="0"/>
              <a:ea typeface="Segoe UI Black" panose="020B0A02040204020203" pitchFamily="34" charset="0"/>
              <a:cs typeface="+mn-cs"/>
            </a:rPr>
            <a:t>OUTLET LOCATION</a:t>
          </a:r>
          <a:endParaRPr lang="en-IN" sz="2000">
            <a:effectLst/>
            <a:latin typeface="Segoe UI Black" panose="020B0A02040204020203" pitchFamily="34" charset="0"/>
            <a:ea typeface="Segoe UI Black" panose="020B0A02040204020203" pitchFamily="34" charset="0"/>
          </a:endParaRPr>
        </a:p>
        <a:p>
          <a:pPr algn="ct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19</xdr:col>
      <xdr:colOff>243191</xdr:colOff>
      <xdr:row>24</xdr:row>
      <xdr:rowOff>186446</xdr:rowOff>
    </xdr:from>
    <xdr:to>
      <xdr:col>30</xdr:col>
      <xdr:colOff>89170</xdr:colOff>
      <xdr:row>26</xdr:row>
      <xdr:rowOff>186447</xdr:rowOff>
    </xdr:to>
    <xdr:sp macro="" textlink="">
      <xdr:nvSpPr>
        <xdr:cNvPr id="77" name="TextBox 76">
          <a:extLst>
            <a:ext uri="{FF2B5EF4-FFF2-40B4-BE49-F238E27FC236}">
              <a16:creationId xmlns:a16="http://schemas.microsoft.com/office/drawing/2014/main" id="{6DB9E9D5-6614-F00E-2D43-BA215C6C3BD8}"/>
            </a:ext>
          </a:extLst>
        </xdr:cNvPr>
        <xdr:cNvSpPr txBox="1"/>
      </xdr:nvSpPr>
      <xdr:spPr>
        <a:xfrm>
          <a:off x="13026957" y="4855723"/>
          <a:ext cx="7247107" cy="3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baseline="0">
              <a:solidFill>
                <a:sysClr val="windowText" lastClr="000000"/>
              </a:solidFill>
              <a:effectLst/>
              <a:latin typeface="Segoe UI Black" panose="020B0A02040204020203" pitchFamily="34" charset="0"/>
              <a:ea typeface="Segoe UI Black" panose="020B0A02040204020203" pitchFamily="34" charset="0"/>
              <a:cs typeface="+mn-cs"/>
            </a:rPr>
            <a:t>OUTLET  TYPE</a:t>
          </a:r>
          <a:endParaRPr lang="en-IN" sz="2000">
            <a:solidFill>
              <a:sysClr val="windowText" lastClr="000000"/>
            </a:solidFill>
            <a:effectLst/>
            <a:latin typeface="Segoe UI Black" panose="020B0A02040204020203" pitchFamily="34" charset="0"/>
            <a:ea typeface="Segoe UI Black" panose="020B0A02040204020203" pitchFamily="34" charset="0"/>
          </a:endParaRPr>
        </a:p>
        <a:p>
          <a:endParaRPr lang="en-IN" sz="1100">
            <a:solidFill>
              <a:sysClr val="windowText" lastClr="000000"/>
            </a:solidFill>
          </a:endParaRPr>
        </a:p>
      </xdr:txBody>
    </xdr:sp>
    <xdr:clientData/>
  </xdr:twoCellAnchor>
  <xdr:twoCellAnchor>
    <xdr:from>
      <xdr:col>13</xdr:col>
      <xdr:colOff>205154</xdr:colOff>
      <xdr:row>15</xdr:row>
      <xdr:rowOff>100065</xdr:rowOff>
    </xdr:from>
    <xdr:to>
      <xdr:col>18</xdr:col>
      <xdr:colOff>390769</xdr:colOff>
      <xdr:row>27</xdr:row>
      <xdr:rowOff>6684</xdr:rowOff>
    </xdr:to>
    <xdr:graphicFrame macro="">
      <xdr:nvGraphicFramePr>
        <xdr:cNvPr id="80" name="Chart 79">
          <a:extLst>
            <a:ext uri="{FF2B5EF4-FFF2-40B4-BE49-F238E27FC236}">
              <a16:creationId xmlns:a16="http://schemas.microsoft.com/office/drawing/2014/main" id="{6D3BB209-B914-4E69-A40E-E9717E968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197224</xdr:colOff>
      <xdr:row>27</xdr:row>
      <xdr:rowOff>0</xdr:rowOff>
    </xdr:from>
    <xdr:to>
      <xdr:col>18</xdr:col>
      <xdr:colOff>390424</xdr:colOff>
      <xdr:row>27</xdr:row>
      <xdr:rowOff>2</xdr:rowOff>
    </xdr:to>
    <xdr:cxnSp macro="">
      <xdr:nvCxnSpPr>
        <xdr:cNvPr id="82" name="Straight Connector 81">
          <a:extLst>
            <a:ext uri="{FF2B5EF4-FFF2-40B4-BE49-F238E27FC236}">
              <a16:creationId xmlns:a16="http://schemas.microsoft.com/office/drawing/2014/main" id="{CDC7ECD2-BCB9-DCE6-CD33-B86CBF10D3EF}"/>
            </a:ext>
          </a:extLst>
        </xdr:cNvPr>
        <xdr:cNvCxnSpPr>
          <a:stCxn id="16" idx="3"/>
        </xdr:cNvCxnSpPr>
      </xdr:nvCxnSpPr>
      <xdr:spPr>
        <a:xfrm flipH="1" flipV="1">
          <a:off x="8937812" y="5325035"/>
          <a:ext cx="3554965" cy="2"/>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196426</xdr:colOff>
      <xdr:row>28</xdr:row>
      <xdr:rowOff>162911</xdr:rowOff>
    </xdr:from>
    <xdr:to>
      <xdr:col>18</xdr:col>
      <xdr:colOff>385481</xdr:colOff>
      <xdr:row>40</xdr:row>
      <xdr:rowOff>187159</xdr:rowOff>
    </xdr:to>
    <xdr:graphicFrame macro="">
      <xdr:nvGraphicFramePr>
        <xdr:cNvPr id="83" name="Chart 82">
          <a:extLst>
            <a:ext uri="{FF2B5EF4-FFF2-40B4-BE49-F238E27FC236}">
              <a16:creationId xmlns:a16="http://schemas.microsoft.com/office/drawing/2014/main" id="{717E629A-49B5-4678-A76C-3D9D24B53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188148</xdr:colOff>
      <xdr:row>27</xdr:row>
      <xdr:rowOff>9407</xdr:rowOff>
    </xdr:from>
    <xdr:to>
      <xdr:col>18</xdr:col>
      <xdr:colOff>404518</xdr:colOff>
      <xdr:row>29</xdr:row>
      <xdr:rowOff>105059</xdr:rowOff>
    </xdr:to>
    <xdr:sp macro="" textlink="">
      <xdr:nvSpPr>
        <xdr:cNvPr id="85" name="TextBox 84">
          <a:extLst>
            <a:ext uri="{FF2B5EF4-FFF2-40B4-BE49-F238E27FC236}">
              <a16:creationId xmlns:a16="http://schemas.microsoft.com/office/drawing/2014/main" id="{D945BB51-8E28-4A9E-9D74-B8108EA4D33C}"/>
            </a:ext>
          </a:extLst>
        </xdr:cNvPr>
        <xdr:cNvSpPr txBox="1"/>
      </xdr:nvSpPr>
      <xdr:spPr>
        <a:xfrm>
          <a:off x="8871185" y="5343407"/>
          <a:ext cx="3556000" cy="49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a:solidFill>
                <a:schemeClr val="dk1"/>
              </a:solidFill>
              <a:effectLst/>
              <a:latin typeface="Segoe UI Black" panose="020B0A02040204020203" pitchFamily="34" charset="0"/>
              <a:ea typeface="Segoe UI Black" panose="020B0A02040204020203" pitchFamily="34" charset="0"/>
              <a:cs typeface="+mn-cs"/>
            </a:rPr>
            <a:t>FAT</a:t>
          </a:r>
          <a:r>
            <a:rPr lang="en-IN" sz="2000" b="0" baseline="0">
              <a:solidFill>
                <a:schemeClr val="dk1"/>
              </a:solidFill>
              <a:effectLst/>
              <a:latin typeface="Segoe UI Black" panose="020B0A02040204020203" pitchFamily="34" charset="0"/>
              <a:ea typeface="Segoe UI Black" panose="020B0A02040204020203" pitchFamily="34" charset="0"/>
              <a:cs typeface="+mn-cs"/>
            </a:rPr>
            <a:t> BY OUTLET</a:t>
          </a:r>
          <a:endParaRPr lang="en-IN" sz="2000">
            <a:effectLst/>
            <a:latin typeface="Segoe UI Black" panose="020B0A02040204020203" pitchFamily="34" charset="0"/>
            <a:ea typeface="Segoe UI Black" panose="020B0A02040204020203" pitchFamily="34" charset="0"/>
          </a:endParaRPr>
        </a:p>
        <a:p>
          <a:pPr algn="ctr"/>
          <a:endParaRPr lang="en-IN" sz="2000"/>
        </a:p>
      </xdr:txBody>
    </xdr:sp>
    <xdr:clientData/>
  </xdr:twoCellAnchor>
  <xdr:twoCellAnchor>
    <xdr:from>
      <xdr:col>13</xdr:col>
      <xdr:colOff>197557</xdr:colOff>
      <xdr:row>13</xdr:row>
      <xdr:rowOff>1</xdr:rowOff>
    </xdr:from>
    <xdr:to>
      <xdr:col>18</xdr:col>
      <xdr:colOff>395111</xdr:colOff>
      <xdr:row>15</xdr:row>
      <xdr:rowOff>112890</xdr:rowOff>
    </xdr:to>
    <xdr:sp macro="" textlink="">
      <xdr:nvSpPr>
        <xdr:cNvPr id="86" name="TextBox 85">
          <a:extLst>
            <a:ext uri="{FF2B5EF4-FFF2-40B4-BE49-F238E27FC236}">
              <a16:creationId xmlns:a16="http://schemas.microsoft.com/office/drawing/2014/main" id="{7B2B26F6-F3A0-450C-9150-398D4F57E845}"/>
            </a:ext>
          </a:extLst>
        </xdr:cNvPr>
        <xdr:cNvSpPr txBox="1"/>
      </xdr:nvSpPr>
      <xdr:spPr>
        <a:xfrm>
          <a:off x="8880594" y="2568223"/>
          <a:ext cx="353718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Segoe UI Black" panose="020B0A02040204020203" pitchFamily="34" charset="0"/>
              <a:ea typeface="Segoe UI Black" panose="020B0A02040204020203" pitchFamily="34" charset="0"/>
            </a:rPr>
            <a:t>FAT</a:t>
          </a:r>
          <a:r>
            <a:rPr lang="en-IN" sz="2000" baseline="0">
              <a:latin typeface="Segoe UI Black" panose="020B0A02040204020203" pitchFamily="34" charset="0"/>
              <a:ea typeface="Segoe UI Black" panose="020B0A02040204020203" pitchFamily="34" charset="0"/>
            </a:rPr>
            <a:t> CONTENT</a:t>
          </a: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18</xdr:col>
      <xdr:colOff>666796</xdr:colOff>
      <xdr:row>27</xdr:row>
      <xdr:rowOff>33868</xdr:rowOff>
    </xdr:from>
    <xdr:to>
      <xdr:col>22</xdr:col>
      <xdr:colOff>510540</xdr:colOff>
      <xdr:row>40</xdr:row>
      <xdr:rowOff>186267</xdr:rowOff>
    </xdr:to>
    <xdr:graphicFrame macro="">
      <xdr:nvGraphicFramePr>
        <xdr:cNvPr id="87" name="Chart 86">
          <a:extLst>
            <a:ext uri="{FF2B5EF4-FFF2-40B4-BE49-F238E27FC236}">
              <a16:creationId xmlns:a16="http://schemas.microsoft.com/office/drawing/2014/main" id="{791BEEDC-A035-444A-BFC4-1524E7898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510660</xdr:colOff>
      <xdr:row>27</xdr:row>
      <xdr:rowOff>35906</xdr:rowOff>
    </xdr:from>
    <xdr:to>
      <xdr:col>26</xdr:col>
      <xdr:colOff>546565</xdr:colOff>
      <xdr:row>40</xdr:row>
      <xdr:rowOff>183518</xdr:rowOff>
    </xdr:to>
    <xdr:graphicFrame macro="">
      <xdr:nvGraphicFramePr>
        <xdr:cNvPr id="88" name="Chart 87">
          <a:extLst>
            <a:ext uri="{FF2B5EF4-FFF2-40B4-BE49-F238E27FC236}">
              <a16:creationId xmlns:a16="http://schemas.microsoft.com/office/drawing/2014/main" id="{FCA04888-6C95-49E8-A35F-A9B96E44A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548639</xdr:colOff>
      <xdr:row>27</xdr:row>
      <xdr:rowOff>45720</xdr:rowOff>
    </xdr:from>
    <xdr:to>
      <xdr:col>30</xdr:col>
      <xdr:colOff>368300</xdr:colOff>
      <xdr:row>41</xdr:row>
      <xdr:rowOff>0</xdr:rowOff>
    </xdr:to>
    <xdr:graphicFrame macro="">
      <xdr:nvGraphicFramePr>
        <xdr:cNvPr id="89" name="Chart 88">
          <a:extLst>
            <a:ext uri="{FF2B5EF4-FFF2-40B4-BE49-F238E27FC236}">
              <a16:creationId xmlns:a16="http://schemas.microsoft.com/office/drawing/2014/main" id="{63269F2C-AA58-40F6-B461-DC0D5AD92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508000</xdr:colOff>
      <xdr:row>12</xdr:row>
      <xdr:rowOff>177800</xdr:rowOff>
    </xdr:from>
    <xdr:to>
      <xdr:col>30</xdr:col>
      <xdr:colOff>330200</xdr:colOff>
      <xdr:row>23</xdr:row>
      <xdr:rowOff>177800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D81C8C85-59FB-4DD8-9016-2336D5C1B4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6601440" y="2555240"/>
              <a:ext cx="3845560" cy="2179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650147</xdr:colOff>
      <xdr:row>36</xdr:row>
      <xdr:rowOff>104863</xdr:rowOff>
    </xdr:from>
    <xdr:to>
      <xdr:col>5</xdr:col>
      <xdr:colOff>76900</xdr:colOff>
      <xdr:row>40</xdr:row>
      <xdr:rowOff>76899</xdr:rowOff>
    </xdr:to>
    <xdr:pic>
      <xdr:nvPicPr>
        <xdr:cNvPr id="7" name="Picture 6">
          <a:hlinkClick xmlns:r="http://schemas.openxmlformats.org/officeDocument/2006/relationships" r:id="rId16"/>
          <a:extLst>
            <a:ext uri="{FF2B5EF4-FFF2-40B4-BE49-F238E27FC236}">
              <a16:creationId xmlns:a16="http://schemas.microsoft.com/office/drawing/2014/main" id="{B9A664AC-2FD0-94E0-683A-A1B83F22486E}"/>
            </a:ext>
          </a:extLst>
        </xdr:cNvPr>
        <xdr:cNvPicPr>
          <a:picLocks noChangeAspect="1"/>
        </xdr:cNvPicPr>
      </xdr:nvPicPr>
      <xdr:blipFill>
        <a:blip xmlns:r="http://schemas.openxmlformats.org/officeDocument/2006/relationships" r:embed="rId17"/>
        <a:stretch>
          <a:fillRect/>
        </a:stretch>
      </xdr:blipFill>
      <xdr:spPr>
        <a:xfrm>
          <a:off x="2663505" y="7151615"/>
          <a:ext cx="768991" cy="755009"/>
        </a:xfrm>
        <a:prstGeom prst="rect">
          <a:avLst/>
        </a:prstGeom>
      </xdr:spPr>
    </xdr:pic>
    <xdr:clientData/>
  </xdr:twoCellAnchor>
  <xdr:twoCellAnchor editAs="oneCell">
    <xdr:from>
      <xdr:col>5</xdr:col>
      <xdr:colOff>524311</xdr:colOff>
      <xdr:row>37</xdr:row>
      <xdr:rowOff>0</xdr:rowOff>
    </xdr:from>
    <xdr:to>
      <xdr:col>6</xdr:col>
      <xdr:colOff>447412</xdr:colOff>
      <xdr:row>40</xdr:row>
      <xdr:rowOff>48935</xdr:rowOff>
    </xdr:to>
    <xdr:pic>
      <xdr:nvPicPr>
        <xdr:cNvPr id="10" name="Picture 9">
          <a:hlinkClick xmlns:r="http://schemas.openxmlformats.org/officeDocument/2006/relationships" r:id="rId18"/>
          <a:extLst>
            <a:ext uri="{FF2B5EF4-FFF2-40B4-BE49-F238E27FC236}">
              <a16:creationId xmlns:a16="http://schemas.microsoft.com/office/drawing/2014/main" id="{C60B3AC2-C3DE-B0DC-1A4A-2C639BC662EB}"/>
            </a:ext>
          </a:extLst>
        </xdr:cNvPr>
        <xdr:cNvPicPr>
          <a:picLocks noChangeAspect="1"/>
        </xdr:cNvPicPr>
      </xdr:nvPicPr>
      <xdr:blipFill>
        <a:blip xmlns:r="http://schemas.openxmlformats.org/officeDocument/2006/relationships" r:embed="rId19"/>
        <a:stretch>
          <a:fillRect/>
        </a:stretch>
      </xdr:blipFill>
      <xdr:spPr>
        <a:xfrm>
          <a:off x="3879907" y="7242495"/>
          <a:ext cx="594221" cy="63616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efreshedDate="45918.657101620367" createdVersion="8" refreshedVersion="8" minRefreshableVersion="3" recordCount="8523" xr:uid="{06F9BCBB-A901-4989-B42D-350AE6EEC79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42258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18F85-0672-4114-9993-8A1D64907F23}"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C30:D3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1">
      <pivotArea field="0" type="button" dataOnly="0" labelOnly="1" outline="0" axis="axisRow" fieldPosition="0"/>
    </format>
    <format dxfId="10">
      <pivotArea dataOnly="0" labelOnly="1" outline="0" axis="axisValues" fieldPosition="0"/>
    </format>
    <format dxfId="9">
      <pivotArea outline="0" collapsedLevelsAreSubtotals="1" fieldPosition="0"/>
    </format>
    <format dxfId="8">
      <pivotArea dataOnly="0" labelOnly="1" fieldPosition="0">
        <references count="1">
          <reference field="0" count="0"/>
        </references>
      </pivotArea>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F3710-3559-45EF-A026-A48F6FB819D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C43:D52"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20">
      <pivotArea field="4" type="button" dataOnly="0" labelOnly="1" outline="0" axis="axisRow" fieldPosition="0"/>
    </format>
    <format dxfId="19">
      <pivotArea dataOnly="0" labelOnly="1" outline="0" axis="axisValues" fieldPosition="0"/>
    </format>
    <format dxfId="18">
      <pivotArea outline="0" collapsedLevelsAreSubtotals="1" fieldPosition="0"/>
    </format>
    <format dxfId="17">
      <pivotArea dataOnly="0" labelOnly="1" fieldPosition="0">
        <references count="1">
          <reference field="4" count="0"/>
        </references>
      </pivotArea>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C8B8A5-62D9-4CF9-B4BE-6E358CF4F6B2}"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H6:I1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8" baseItem="0" numFmtId="165"/>
  </dataFields>
  <formats count="11">
    <format dxfId="31">
      <pivotArea field="8" type="button" dataOnly="0" labelOnly="1" outline="0" axis="axisRow" fieldPosition="0"/>
    </format>
    <format dxfId="30">
      <pivotArea dataOnly="0" labelOnly="1" outline="0" axis="axisValues" fieldPosition="0"/>
    </format>
    <format dxfId="29">
      <pivotArea field="8" type="button" dataOnly="0" labelOnly="1" outline="0" axis="axisRow" fieldPosition="0"/>
    </format>
    <format dxfId="28">
      <pivotArea dataOnly="0" labelOnly="1" outline="0" axis="axisValues" fieldPosition="0"/>
    </format>
    <format dxfId="27">
      <pivotArea outline="0" collapsedLevelsAreSubtotals="1" fieldPosition="0"/>
    </format>
    <format dxfId="26">
      <pivotArea dataOnly="0" labelOnly="1" fieldPosition="0">
        <references count="1">
          <reference field="8" count="0"/>
        </references>
      </pivotArea>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4806D4-AB0A-436A-9B9A-A6C1EBFD481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14:E18"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0">
    <format dxfId="51">
      <pivotArea type="origin" dataOnly="0" labelOnly="1" outline="0" fieldPosition="0"/>
    </format>
    <format dxfId="50">
      <pivotArea field="0" type="button" dataOnly="0" labelOnly="1" outline="0" axis="axisCol" fieldPosition="0"/>
    </format>
    <format dxfId="49">
      <pivotArea type="topRight" dataOnly="0" labelOnly="1" outline="0" fieldPosition="0"/>
    </format>
    <format dxfId="48">
      <pivotArea field="6" type="button" dataOnly="0" labelOnly="1" outline="0" axis="axisRow" fieldPosition="0"/>
    </format>
    <format dxfId="47">
      <pivotArea dataOnly="0" labelOnly="1" fieldPosition="0">
        <references count="1">
          <reference field="0" count="0"/>
        </references>
      </pivotArea>
    </format>
    <format dxfId="46">
      <pivotArea type="origin" dataOnly="0" labelOnly="1" outline="0" fieldPosition="0"/>
    </format>
    <format dxfId="45">
      <pivotArea field="0" type="button" dataOnly="0" labelOnly="1" outline="0" axis="axisCol" fieldPosition="0"/>
    </format>
    <format dxfId="44">
      <pivotArea type="topRight" dataOnly="0" labelOnly="1" outline="0" fieldPosition="0"/>
    </format>
    <format dxfId="43">
      <pivotArea field="6" type="button" dataOnly="0" labelOnly="1" outline="0" axis="axisRow" fieldPosition="0"/>
    </format>
    <format dxfId="42">
      <pivotArea dataOnly="0" labelOnly="1" fieldPosition="0">
        <references count="1">
          <reference field="0" count="0"/>
        </references>
      </pivotArea>
    </format>
    <format dxfId="41">
      <pivotArea outline="0" collapsedLevelsAreSubtotals="1" fieldPosition="0"/>
    </format>
    <format dxfId="40">
      <pivotArea dataOnly="0" labelOnly="1" fieldPosition="0">
        <references count="1">
          <reference field="6" count="0"/>
        </references>
      </pivotArea>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6" type="button" dataOnly="0" labelOnly="1" outline="0" axis="axisRow" fieldPosition="0"/>
    </format>
    <format dxfId="33">
      <pivotArea dataOnly="0" labelOnly="1" fieldPosition="0">
        <references count="1">
          <reference field="6" count="0"/>
        </references>
      </pivotArea>
    </format>
    <format dxfId="32">
      <pivotArea dataOnly="0" labelOnly="1" fieldPosition="0">
        <references count="1">
          <reference field="0" count="0"/>
        </references>
      </pivotArea>
    </format>
  </formats>
  <chartFormats count="2">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2134FD-191A-4A54-B6CC-8894F910354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H18:I2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dataFields>
  <formats count="11">
    <format dxfId="62">
      <pivotArea field="8" type="button" dataOnly="0" labelOnly="1" outline="0" axis="axisRow" fieldPosition="0"/>
    </format>
    <format dxfId="61">
      <pivotArea dataOnly="0" labelOnly="1" outline="0" axis="axisValues" fieldPosition="0"/>
    </format>
    <format dxfId="60">
      <pivotArea field="8" type="button" dataOnly="0" labelOnly="1" outline="0" axis="axisRow" fieldPosition="0"/>
    </format>
    <format dxfId="59">
      <pivotArea dataOnly="0" labelOnly="1" outline="0" axis="axisValues" fieldPosition="0"/>
    </format>
    <format dxfId="58">
      <pivotArea outline="0" collapsedLevelsAreSubtotals="1" fieldPosition="0"/>
    </format>
    <format dxfId="57">
      <pivotArea dataOnly="0" labelOnly="1" fieldPosition="0">
        <references count="1">
          <reference field="8" count="0"/>
        </references>
      </pivotArea>
    </format>
    <format dxfId="56">
      <pivotArea type="all" dataOnly="0" outline="0" fieldPosition="0"/>
    </format>
    <format dxfId="55">
      <pivotArea outline="0" collapsedLevelsAreSubtotals="1" fieldPosition="0"/>
    </format>
    <format dxfId="54">
      <pivotArea field="8" type="button" dataOnly="0" labelOnly="1" outline="0" axis="axisRow" fieldPosition="0"/>
    </format>
    <format dxfId="53">
      <pivotArea dataOnly="0" labelOnly="1" fieldPosition="0">
        <references count="1">
          <reference field="8" count="0"/>
        </references>
      </pivotArea>
    </format>
    <format dxfId="5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B4B05E-07DE-402E-BEB2-D75CA87E80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7"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r No" fld="1" subtotal="count" baseField="0" baseItem="1"/>
    <dataField name="Average of Rating" fld="12" subtotal="average" baseField="0" baseItem="1"/>
  </dataFields>
  <formats count="17">
    <format dxfId="76">
      <pivotArea type="all" dataOnly="0" outline="0" fieldPosition="0"/>
    </format>
    <format dxfId="75">
      <pivotArea outline="0" collapsedLevelsAreSubtotals="1" fieldPosition="0"/>
    </format>
    <format dxfId="74">
      <pivotArea dataOnly="0" labelOnly="1" outline="0" fieldPosition="0">
        <references count="1">
          <reference field="4294967294" count="4">
            <x v="0"/>
            <x v="1"/>
            <x v="2"/>
            <x v="3"/>
          </reference>
        </references>
      </pivotArea>
    </format>
    <format dxfId="73">
      <pivotArea dataOnly="0" labelOnly="1" outline="0" fieldPosition="0">
        <references count="1">
          <reference field="4294967294" count="4">
            <x v="0"/>
            <x v="1"/>
            <x v="2"/>
            <x v="3"/>
          </reference>
        </references>
      </pivotArea>
    </format>
    <format dxfId="72">
      <pivotArea outline="0" collapsedLevelsAreSubtotals="1" fieldPosition="0"/>
    </format>
    <format dxfId="71">
      <pivotArea type="all" dataOnly="0" outline="0" fieldPosition="0"/>
    </format>
    <format dxfId="70">
      <pivotArea outline="0" collapsedLevelsAreSubtotals="1" fieldPosition="0"/>
    </format>
    <format dxfId="69">
      <pivotArea dataOnly="0" labelOnly="1" outline="0" fieldPosition="0">
        <references count="1">
          <reference field="4294967294" count="4">
            <x v="0"/>
            <x v="1"/>
            <x v="2"/>
            <x v="3"/>
          </reference>
        </references>
      </pivotArea>
    </format>
    <format dxfId="68">
      <pivotArea type="all" dataOnly="0" outline="0" fieldPosition="0"/>
    </format>
    <format dxfId="67">
      <pivotArea outline="0" collapsedLevelsAreSubtotals="1" fieldPosition="0"/>
    </format>
    <format dxfId="66">
      <pivotArea dataOnly="0" labelOnly="1" outline="0" fieldPosition="0">
        <references count="1">
          <reference field="4294967294" count="4">
            <x v="0"/>
            <x v="1"/>
            <x v="2"/>
            <x v="3"/>
          </reference>
        </references>
      </pivotArea>
    </format>
    <format dxfId="65">
      <pivotArea type="all" dataOnly="0" outline="0" fieldPosition="0"/>
    </format>
    <format dxfId="64">
      <pivotArea outline="0" collapsedLevelsAreSubtotals="1" fieldPosition="0"/>
    </format>
    <format dxfId="63">
      <pivotArea dataOnly="0" labelOnly="1" outline="0" fieldPosition="0">
        <references count="1">
          <reference field="4294967294" count="4">
            <x v="0"/>
            <x v="1"/>
            <x v="2"/>
            <x v="3"/>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6BA31B-0DED-4E06-BCC7-60147E1902B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H12:I1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6"/>
  </dataFields>
  <formats count="11">
    <format dxfId="87">
      <pivotArea field="8" type="button" dataOnly="0" labelOnly="1" outline="0" axis="axisRow" fieldPosition="0"/>
    </format>
    <format dxfId="86">
      <pivotArea dataOnly="0" labelOnly="1" outline="0" axis="axisValues" fieldPosition="0"/>
    </format>
    <format dxfId="85">
      <pivotArea field="8" type="button" dataOnly="0" labelOnly="1" outline="0" axis="axisRow" fieldPosition="0"/>
    </format>
    <format dxfId="84">
      <pivotArea dataOnly="0" labelOnly="1" outline="0" axis="axisValues" fieldPosition="0"/>
    </format>
    <format dxfId="83">
      <pivotArea outline="0" collapsedLevelsAreSubtotals="1" fieldPosition="0"/>
    </format>
    <format dxfId="82">
      <pivotArea dataOnly="0" labelOnly="1" fieldPosition="0">
        <references count="1">
          <reference field="8" count="0"/>
        </references>
      </pivotArea>
    </format>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ACD61B-E2F0-412B-A3B8-C3B5CF635A5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C36:D3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7" baseItem="0" numFmtId="165"/>
  </dataFields>
  <formats count="8">
    <format dxfId="95">
      <pivotArea field="7" type="button" dataOnly="0" labelOnly="1" outline="0" axis="axisRow" fieldPosition="0"/>
    </format>
    <format dxfId="94">
      <pivotArea dataOnly="0" labelOnly="1" outline="0" axis="axisValues" fieldPosition="0"/>
    </format>
    <format dxfId="93">
      <pivotArea dataOnly="0" fieldPosition="0">
        <references count="1">
          <reference field="7" count="0"/>
        </references>
      </pivotArea>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fieldPosition="0">
        <references count="1">
          <reference field="7" count="0"/>
        </references>
      </pivotArea>
    </format>
    <format dxfId="8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8" format="0"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7" count="1" selected="0">
            <x v="0"/>
          </reference>
        </references>
      </pivotArea>
    </chartFormat>
    <chartFormat chart="14" format="15">
      <pivotArea type="data" outline="0" fieldPosition="0">
        <references count="2">
          <reference field="4294967294" count="1" selected="0">
            <x v="0"/>
          </reference>
          <reference field="7" count="1" selected="0">
            <x v="1"/>
          </reference>
        </references>
      </pivotArea>
    </chartFormat>
    <chartFormat chart="14" format="16">
      <pivotArea type="data" outline="0" fieldPosition="0">
        <references count="2">
          <reference field="4294967294" count="1" selected="0">
            <x v="0"/>
          </reference>
          <reference field="7" count="1" selected="0">
            <x v="2"/>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0"/>
          </reference>
        </references>
      </pivotArea>
    </chartFormat>
    <chartFormat chart="19" format="10">
      <pivotArea type="data" outline="0" fieldPosition="0">
        <references count="2">
          <reference field="4294967294" count="1" selected="0">
            <x v="0"/>
          </reference>
          <reference field="7" count="1" selected="0">
            <x v="1"/>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CCFF36-4096-4B01-B930-C0B774F6B0A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H26:I42"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12" numFmtId="165"/>
  </dataFields>
  <formats count="11">
    <format dxfId="106">
      <pivotArea field="3" type="button" dataOnly="0" labelOnly="1" outline="0" axis="axisRow" fieldPosition="0"/>
    </format>
    <format dxfId="105">
      <pivotArea dataOnly="0" labelOnly="1" outline="0" axis="axisValues" fieldPosition="0"/>
    </format>
    <format dxfId="104">
      <pivotArea field="3" type="button" dataOnly="0" labelOnly="1" outline="0" axis="axisRow" fieldPosition="0"/>
    </format>
    <format dxfId="103">
      <pivotArea dataOnly="0" labelOnly="1" outline="0" axis="axisValues" fieldPosition="0"/>
    </format>
    <format dxfId="102">
      <pivotArea outline="0" collapsedLevelsAreSubtotals="1" fieldPosition="0"/>
    </format>
    <format dxfId="101">
      <pivotArea dataOnly="0" labelOnly="1" fieldPosition="0">
        <references count="1">
          <reference field="3" count="0"/>
        </references>
      </pivotArea>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8BA07A-74D8-4363-8CFC-D1A1F073B1E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Q6:R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6" baseItem="0" numFmtId="165"/>
  </dataFields>
  <formats count="9">
    <format dxfId="115">
      <pivotArea field="6" type="button" dataOnly="0" labelOnly="1" outline="0" axis="axisRow" fieldPosition="0"/>
    </format>
    <format dxfId="114">
      <pivotArea dataOnly="0" labelOnly="1" outline="0" axis="axisValues" fieldPosition="0"/>
    </format>
    <format dxfId="113">
      <pivotArea outline="0" collapsedLevelsAreSubtotals="1" fieldPosition="0"/>
    </format>
    <format dxfId="112">
      <pivotArea dataOnly="0" labelOnly="1" fieldPosition="0">
        <references count="1">
          <reference field="6" count="0"/>
        </references>
      </pivotArea>
    </format>
    <format dxfId="111">
      <pivotArea type="all" dataOnly="0" outline="0" fieldPosition="0"/>
    </format>
    <format dxfId="110">
      <pivotArea outline="0" collapsedLevelsAreSubtotals="1" fieldPosition="0"/>
    </format>
    <format dxfId="109">
      <pivotArea field="6" type="button" dataOnly="0" labelOnly="1" outline="0" axis="axisRow" fieldPosition="0"/>
    </format>
    <format dxfId="108">
      <pivotArea dataOnly="0" labelOnly="1" fieldPosition="0">
        <references count="1">
          <reference field="6" count="0"/>
        </references>
      </pivotArea>
    </format>
    <format dxfId="10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61F3B34-3DE7-4028-B4D1-4CFF08B23A0A}" sourceName="Outlet Location Type">
  <pivotTables>
    <pivotTable tabId="15" name="PivotTable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10"/>
  </pivotTables>
  <data>
    <tabular pivotCacheId="164225830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C127BC3-7270-4099-B5F3-0C7E62184F66}" sourceName="Item Type">
  <pivotTables>
    <pivotTable tabId="15" name="PivotTable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10"/>
  </pivotTables>
  <data>
    <tabular pivotCacheId="164225830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7BDCC6B-F626-4EB3-A055-7E9887B61C9B}" sourceName="Outlet Size">
  <pivotTables>
    <pivotTable tabId="15" name="PivotTable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10"/>
  </pivotTables>
  <data>
    <tabular pivotCacheId="16422583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DB406DC0-7CCA-48C1-AAD8-09BC98255C27}" cache="Slicer_Outlet_Location_Type" caption="Outlet Location Type" rowHeight="260350"/>
  <slicer name="Item Type 1" xr10:uid="{5A176AE3-48AA-4B56-AA2E-2AD975906B9F}"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2" xr10:uid="{C4908D11-0299-4091-8D8D-5F1D629FFFB1}" cache="Slicer_Outlet_Location_Type" caption="Outlet Location Type" style="Blinkit Analysis" rowHeight="260350"/>
  <slicer name="Item Type 2" xr10:uid="{D9E9332D-FB18-4239-855D-2DD4996378A4}" cache="Slicer_Item_Type" caption="Item Type" style="Blinkit Analysis" rowHeight="260350"/>
  <slicer name="Outlet Size 2" xr10:uid="{10F4F709-934B-43E9-9333-6479F10657E4}" cache="Slicer_Outlet_Size" caption="Outlet Siz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1E6DE62-D647-41BA-B86E-898D8F9595C5}"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AC7A-DA44-478F-8176-2BAB244B4143}">
  <dimension ref="B2:T54"/>
  <sheetViews>
    <sheetView showGridLines="0" zoomScale="60" zoomScaleNormal="60" workbookViewId="0"/>
  </sheetViews>
  <sheetFormatPr defaultRowHeight="15.6" x14ac:dyDescent="0.3"/>
  <cols>
    <col min="1" max="1" width="8.796875" customWidth="1"/>
    <col min="3" max="3" width="18.19921875" bestFit="1" customWidth="1"/>
    <col min="4" max="4" width="22.5" bestFit="1" customWidth="1"/>
    <col min="5" max="5" width="18.3984375" bestFit="1" customWidth="1"/>
    <col min="6" max="6" width="22.296875" bestFit="1" customWidth="1"/>
    <col min="7" max="7" width="2.69921875" customWidth="1"/>
    <col min="8" max="8" width="22.69921875" bestFit="1" customWidth="1"/>
    <col min="9" max="9" width="21.19921875" bestFit="1" customWidth="1"/>
    <col min="16" max="16" width="2.69921875" customWidth="1"/>
    <col min="17" max="17" width="14.5" bestFit="1" customWidth="1"/>
    <col min="18" max="18" width="17" bestFit="1" customWidth="1"/>
  </cols>
  <sheetData>
    <row r="2" spans="2:20" ht="16.2" thickBot="1" x14ac:dyDescent="0.35"/>
    <row r="3" spans="2:20" x14ac:dyDescent="0.3">
      <c r="B3" s="31"/>
      <c r="C3" s="18"/>
      <c r="D3" s="18"/>
      <c r="E3" s="18"/>
      <c r="F3" s="18"/>
      <c r="G3" s="18"/>
      <c r="H3" s="18"/>
      <c r="I3" s="18"/>
      <c r="J3" s="18"/>
      <c r="K3" s="18"/>
      <c r="L3" s="18"/>
      <c r="M3" s="18"/>
      <c r="N3" s="18"/>
      <c r="O3" s="18"/>
      <c r="P3" s="18"/>
      <c r="Q3" s="18"/>
      <c r="R3" s="18"/>
      <c r="S3" s="18"/>
      <c r="T3" s="19"/>
    </row>
    <row r="4" spans="2:20" ht="16.2" thickBot="1" x14ac:dyDescent="0.35">
      <c r="B4" s="25"/>
      <c r="T4" s="20"/>
    </row>
    <row r="5" spans="2:20" ht="16.2" thickBot="1" x14ac:dyDescent="0.35">
      <c r="B5" s="25"/>
      <c r="C5" s="44" t="s">
        <v>1615</v>
      </c>
      <c r="D5" s="45"/>
      <c r="E5" s="45"/>
      <c r="F5" s="46"/>
      <c r="H5" s="44" t="s">
        <v>1625</v>
      </c>
      <c r="I5" s="46"/>
      <c r="J5" s="18"/>
      <c r="K5" s="18"/>
      <c r="L5" s="18"/>
      <c r="M5" s="18"/>
      <c r="N5" s="18"/>
      <c r="O5" s="19"/>
      <c r="Q5" s="44" t="s">
        <v>1626</v>
      </c>
      <c r="R5" s="46"/>
      <c r="S5" s="19"/>
      <c r="T5" s="20"/>
    </row>
    <row r="6" spans="2:20" ht="16.2" thickBot="1" x14ac:dyDescent="0.35">
      <c r="B6" s="25"/>
      <c r="C6" s="38" t="s">
        <v>1611</v>
      </c>
      <c r="D6" s="39" t="s">
        <v>1612</v>
      </c>
      <c r="E6" s="39" t="s">
        <v>1613</v>
      </c>
      <c r="F6" s="39" t="s">
        <v>1614</v>
      </c>
      <c r="H6" s="33" t="s">
        <v>1616</v>
      </c>
      <c r="I6" s="12" t="s">
        <v>1611</v>
      </c>
      <c r="O6" s="20"/>
      <c r="Q6" s="32" t="s">
        <v>1616</v>
      </c>
      <c r="R6" s="1" t="s">
        <v>1611</v>
      </c>
      <c r="S6" s="20"/>
      <c r="T6" s="20"/>
    </row>
    <row r="7" spans="2:20" x14ac:dyDescent="0.3">
      <c r="B7" s="25"/>
      <c r="C7" s="51">
        <v>1201681.4928000034</v>
      </c>
      <c r="D7" s="49">
        <v>140.99278338613203</v>
      </c>
      <c r="E7" s="48">
        <v>8523</v>
      </c>
      <c r="F7" s="51">
        <v>3.9658570925731196</v>
      </c>
      <c r="H7" s="16" t="s">
        <v>40</v>
      </c>
      <c r="I7" s="23">
        <v>151939.149</v>
      </c>
      <c r="O7" s="20"/>
      <c r="Q7" s="16" t="s">
        <v>14</v>
      </c>
      <c r="R7" s="3">
        <v>336397.81199999945</v>
      </c>
      <c r="S7" s="20"/>
      <c r="T7" s="20"/>
    </row>
    <row r="8" spans="2:20" ht="16.2" thickBot="1" x14ac:dyDescent="0.35">
      <c r="B8" s="25"/>
      <c r="C8" s="36"/>
      <c r="D8" s="53"/>
      <c r="E8" s="52"/>
      <c r="F8" s="36"/>
      <c r="H8" s="16" t="s">
        <v>16</v>
      </c>
      <c r="I8" s="23">
        <v>787549.89280000131</v>
      </c>
      <c r="O8" s="20"/>
      <c r="Q8" s="16" t="s">
        <v>34</v>
      </c>
      <c r="R8" s="3">
        <v>393150.64759999956</v>
      </c>
      <c r="S8" s="20"/>
      <c r="T8" s="20"/>
    </row>
    <row r="9" spans="2:20" ht="16.2" thickBot="1" x14ac:dyDescent="0.35">
      <c r="B9" s="25"/>
      <c r="C9" s="34" t="s">
        <v>1617</v>
      </c>
      <c r="D9" s="50" t="s">
        <v>1618</v>
      </c>
      <c r="E9" s="51" t="s">
        <v>1619</v>
      </c>
      <c r="F9" s="34" t="s">
        <v>1620</v>
      </c>
      <c r="H9" s="16" t="s">
        <v>22</v>
      </c>
      <c r="I9" s="23">
        <v>131477.77639999994</v>
      </c>
      <c r="O9" s="20"/>
      <c r="Q9" s="17" t="s">
        <v>21</v>
      </c>
      <c r="R9" s="4">
        <v>472133.03319999954</v>
      </c>
      <c r="S9" s="20"/>
      <c r="T9" s="20"/>
    </row>
    <row r="10" spans="2:20" ht="16.2" thickBot="1" x14ac:dyDescent="0.35">
      <c r="B10" s="25"/>
      <c r="C10" s="35">
        <f>GETPIVOTDATA("Sum of Sales",$C$5)</f>
        <v>1201681.4928000034</v>
      </c>
      <c r="D10" s="54">
        <f>GETPIVOTDATA("Average of Sales2",$C$5)</f>
        <v>140.99278338613203</v>
      </c>
      <c r="E10" s="36">
        <f>GETPIVOTDATA("Count of Sr No",$C$5)</f>
        <v>8523</v>
      </c>
      <c r="F10" s="37">
        <f>GETPIVOTDATA("Average of Rating",$C$5)</f>
        <v>3.9658570925731196</v>
      </c>
      <c r="H10" s="17" t="s">
        <v>46</v>
      </c>
      <c r="I10" s="24">
        <v>130714.67460000006</v>
      </c>
      <c r="J10" s="21"/>
      <c r="K10" s="21"/>
      <c r="L10" s="21"/>
      <c r="M10" s="21"/>
      <c r="N10" s="21"/>
      <c r="O10" s="22"/>
      <c r="Q10" s="25"/>
      <c r="S10" s="20"/>
      <c r="T10" s="20"/>
    </row>
    <row r="11" spans="2:20" ht="16.2" thickBot="1" x14ac:dyDescent="0.35">
      <c r="B11" s="25"/>
      <c r="Q11" s="29" t="str" cm="1">
        <f t="array" ref="Q11:R14">Q6:R9</f>
        <v>Row Labels</v>
      </c>
      <c r="R11" s="30" t="str">
        <v>Sum of Sales</v>
      </c>
      <c r="S11" s="20"/>
      <c r="T11" s="20"/>
    </row>
    <row r="12" spans="2:20" ht="16.2" thickBot="1" x14ac:dyDescent="0.35">
      <c r="B12" s="25"/>
      <c r="H12" s="33" t="s">
        <v>1616</v>
      </c>
      <c r="I12" s="11" t="s">
        <v>1623</v>
      </c>
      <c r="J12" s="18"/>
      <c r="K12" s="18"/>
      <c r="L12" s="18"/>
      <c r="M12" s="18"/>
      <c r="N12" s="18"/>
      <c r="O12" s="19"/>
      <c r="Q12" s="28" t="str">
        <v>Tier 1</v>
      </c>
      <c r="R12" s="2">
        <v>336397.81199999945</v>
      </c>
      <c r="S12" s="20"/>
      <c r="T12" s="20"/>
    </row>
    <row r="13" spans="2:20" ht="16.2" thickBot="1" x14ac:dyDescent="0.35">
      <c r="B13" s="25"/>
      <c r="C13" s="42" t="s">
        <v>1629</v>
      </c>
      <c r="D13" s="43"/>
      <c r="E13" s="47"/>
      <c r="G13" s="27"/>
      <c r="H13" s="16" t="s">
        <v>40</v>
      </c>
      <c r="I13" s="6">
        <v>140.29468975069253</v>
      </c>
      <c r="O13" s="20"/>
      <c r="Q13" s="13" t="str">
        <v>Tier 2</v>
      </c>
      <c r="R13" s="2">
        <v>393150.64759999956</v>
      </c>
      <c r="S13" s="20"/>
      <c r="T13" s="20"/>
    </row>
    <row r="14" spans="2:20" ht="16.2" thickBot="1" x14ac:dyDescent="0.35">
      <c r="B14" s="25"/>
      <c r="C14" s="32" t="s">
        <v>1611</v>
      </c>
      <c r="D14" s="32" t="s">
        <v>1621</v>
      </c>
      <c r="E14" s="15"/>
      <c r="H14" s="16" t="s">
        <v>16</v>
      </c>
      <c r="I14" s="6">
        <v>141.21389506903375</v>
      </c>
      <c r="O14" s="20"/>
      <c r="Q14" s="14" t="str">
        <v>Tier 3</v>
      </c>
      <c r="R14" s="8">
        <v>472133.03319999954</v>
      </c>
      <c r="S14" s="20"/>
      <c r="T14" s="20"/>
    </row>
    <row r="15" spans="2:20" ht="16.2" thickBot="1" x14ac:dyDescent="0.35">
      <c r="B15" s="25"/>
      <c r="C15" s="33" t="s">
        <v>1616</v>
      </c>
      <c r="D15" s="12" t="s">
        <v>17</v>
      </c>
      <c r="E15" s="12" t="s">
        <v>10</v>
      </c>
      <c r="H15" s="16" t="s">
        <v>22</v>
      </c>
      <c r="I15" s="6">
        <v>141.67863836206891</v>
      </c>
      <c r="O15" s="20"/>
      <c r="Q15" s="25"/>
      <c r="S15" s="20"/>
      <c r="T15" s="20"/>
    </row>
    <row r="16" spans="2:20" ht="16.2" thickBot="1" x14ac:dyDescent="0.35">
      <c r="B16" s="25"/>
      <c r="C16" s="16" t="s">
        <v>14</v>
      </c>
      <c r="D16" s="13">
        <v>215047.9126000001</v>
      </c>
      <c r="E16" s="13">
        <v>121349.89940000001</v>
      </c>
      <c r="H16" s="17" t="s">
        <v>46</v>
      </c>
      <c r="I16" s="7">
        <v>139.80179101604284</v>
      </c>
      <c r="J16" s="21"/>
      <c r="K16" s="21"/>
      <c r="L16" s="21"/>
      <c r="M16" s="21"/>
      <c r="N16" s="21"/>
      <c r="O16" s="22"/>
      <c r="Q16" s="25"/>
      <c r="S16" s="20"/>
      <c r="T16" s="20"/>
    </row>
    <row r="17" spans="2:20" ht="16.2" thickBot="1" x14ac:dyDescent="0.35">
      <c r="B17" s="25"/>
      <c r="C17" s="16" t="s">
        <v>34</v>
      </c>
      <c r="D17" s="13">
        <v>254464.77940000014</v>
      </c>
      <c r="E17" s="13">
        <v>138685.86819999994</v>
      </c>
      <c r="Q17" s="25"/>
      <c r="S17" s="20"/>
      <c r="T17" s="20"/>
    </row>
    <row r="18" spans="2:20" ht="16.2" thickBot="1" x14ac:dyDescent="0.35">
      <c r="B18" s="25"/>
      <c r="C18" s="17" t="s">
        <v>21</v>
      </c>
      <c r="D18" s="14">
        <v>306806.99640000012</v>
      </c>
      <c r="E18" s="14">
        <v>165326.0368</v>
      </c>
      <c r="H18" s="32" t="s">
        <v>1616</v>
      </c>
      <c r="I18" s="5" t="s">
        <v>1624</v>
      </c>
      <c r="J18" s="18"/>
      <c r="K18" s="18"/>
      <c r="L18" s="18"/>
      <c r="M18" s="18"/>
      <c r="N18" s="18"/>
      <c r="O18" s="19"/>
      <c r="Q18" s="25"/>
      <c r="S18" s="20"/>
      <c r="T18" s="20"/>
    </row>
    <row r="19" spans="2:20" x14ac:dyDescent="0.3">
      <c r="B19" s="25"/>
      <c r="C19" s="25"/>
      <c r="E19" s="20"/>
      <c r="H19" s="16" t="s">
        <v>40</v>
      </c>
      <c r="I19" s="2">
        <v>1083</v>
      </c>
      <c r="O19" s="20"/>
      <c r="Q19" s="25"/>
      <c r="S19" s="20"/>
      <c r="T19" s="20"/>
    </row>
    <row r="20" spans="2:20" x14ac:dyDescent="0.3">
      <c r="B20" s="25"/>
      <c r="C20" s="25"/>
      <c r="E20" s="20"/>
      <c r="H20" s="16" t="s">
        <v>16</v>
      </c>
      <c r="I20" s="2">
        <v>5577</v>
      </c>
      <c r="O20" s="20"/>
      <c r="Q20" s="25"/>
      <c r="S20" s="20"/>
      <c r="T20" s="20"/>
    </row>
    <row r="21" spans="2:20" x14ac:dyDescent="0.3">
      <c r="B21" s="25"/>
      <c r="C21" s="25"/>
      <c r="E21" s="20"/>
      <c r="H21" s="16" t="s">
        <v>22</v>
      </c>
      <c r="I21" s="2">
        <v>928</v>
      </c>
      <c r="O21" s="20"/>
      <c r="Q21" s="25"/>
      <c r="S21" s="20"/>
      <c r="T21" s="20"/>
    </row>
    <row r="22" spans="2:20" ht="16.2" thickBot="1" x14ac:dyDescent="0.35">
      <c r="B22" s="25"/>
      <c r="C22" s="25"/>
      <c r="E22" s="20"/>
      <c r="H22" s="17" t="s">
        <v>46</v>
      </c>
      <c r="I22" s="8">
        <v>935</v>
      </c>
      <c r="J22" s="21"/>
      <c r="K22" s="21"/>
      <c r="L22" s="21"/>
      <c r="M22" s="21"/>
      <c r="N22" s="21"/>
      <c r="O22" s="22"/>
      <c r="Q22" s="25"/>
      <c r="S22" s="20"/>
      <c r="T22" s="20"/>
    </row>
    <row r="23" spans="2:20" x14ac:dyDescent="0.3">
      <c r="B23" s="25"/>
      <c r="C23" s="25"/>
      <c r="E23" s="20"/>
      <c r="Q23" s="25"/>
      <c r="S23" s="20"/>
      <c r="T23" s="20"/>
    </row>
    <row r="24" spans="2:20" ht="16.2" thickBot="1" x14ac:dyDescent="0.35">
      <c r="B24" s="25"/>
      <c r="C24" s="25"/>
      <c r="E24" s="20"/>
      <c r="Q24" s="25"/>
      <c r="S24" s="20"/>
      <c r="T24" s="20"/>
    </row>
    <row r="25" spans="2:20" ht="16.2" thickBot="1" x14ac:dyDescent="0.35">
      <c r="B25" s="25"/>
      <c r="C25" s="25"/>
      <c r="E25" s="20"/>
      <c r="H25" s="42" t="s">
        <v>1628</v>
      </c>
      <c r="I25" s="47"/>
      <c r="J25" s="18"/>
      <c r="K25" s="18"/>
      <c r="L25" s="18"/>
      <c r="M25" s="18"/>
      <c r="N25" s="18"/>
      <c r="O25" s="19"/>
      <c r="Q25" s="25"/>
      <c r="S25" s="20"/>
      <c r="T25" s="20"/>
    </row>
    <row r="26" spans="2:20" ht="16.2" thickBot="1" x14ac:dyDescent="0.35">
      <c r="B26" s="25"/>
      <c r="C26" s="26"/>
      <c r="D26" s="21"/>
      <c r="E26" s="22"/>
      <c r="H26" s="33" t="s">
        <v>1616</v>
      </c>
      <c r="I26" s="11" t="s">
        <v>1611</v>
      </c>
      <c r="O26" s="20"/>
      <c r="Q26" s="25"/>
      <c r="S26" s="20"/>
      <c r="T26" s="20"/>
    </row>
    <row r="27" spans="2:20" ht="16.2" thickBot="1" x14ac:dyDescent="0.35">
      <c r="B27" s="25"/>
      <c r="H27" s="16" t="s">
        <v>153</v>
      </c>
      <c r="I27" s="3">
        <v>9077.869999999999</v>
      </c>
      <c r="O27" s="20"/>
      <c r="Q27" s="26"/>
      <c r="R27" s="21"/>
      <c r="S27" s="22"/>
      <c r="T27" s="20"/>
    </row>
    <row r="28" spans="2:20" ht="16.2" thickBot="1" x14ac:dyDescent="0.35">
      <c r="B28" s="25"/>
      <c r="H28" s="16" t="s">
        <v>74</v>
      </c>
      <c r="I28" s="3">
        <v>15596.696600000001</v>
      </c>
      <c r="O28" s="20"/>
      <c r="T28" s="20"/>
    </row>
    <row r="29" spans="2:20" ht="16.2" thickBot="1" x14ac:dyDescent="0.35">
      <c r="B29" s="25"/>
      <c r="C29" s="42" t="s">
        <v>1622</v>
      </c>
      <c r="D29" s="47"/>
      <c r="E29" s="18"/>
      <c r="F29" s="19"/>
      <c r="H29" s="16" t="s">
        <v>159</v>
      </c>
      <c r="I29" s="3">
        <v>21880.027399999992</v>
      </c>
      <c r="O29" s="20"/>
      <c r="T29" s="20"/>
    </row>
    <row r="30" spans="2:20" ht="16.2" thickBot="1" x14ac:dyDescent="0.35">
      <c r="B30" s="25"/>
      <c r="C30" s="33" t="s">
        <v>1616</v>
      </c>
      <c r="D30" s="11" t="s">
        <v>1611</v>
      </c>
      <c r="F30" s="20"/>
      <c r="H30" s="16" t="s">
        <v>64</v>
      </c>
      <c r="I30" s="3">
        <v>22451.891599999999</v>
      </c>
      <c r="O30" s="20"/>
      <c r="T30" s="20"/>
    </row>
    <row r="31" spans="2:20" x14ac:dyDescent="0.3">
      <c r="B31" s="25"/>
      <c r="C31" s="16" t="s">
        <v>17</v>
      </c>
      <c r="D31" s="9">
        <v>776319.68840000057</v>
      </c>
      <c r="F31" s="20"/>
      <c r="H31" s="16" t="s">
        <v>61</v>
      </c>
      <c r="I31" s="3">
        <v>29334.680599999996</v>
      </c>
      <c r="O31" s="20"/>
      <c r="T31" s="20"/>
    </row>
    <row r="32" spans="2:20" ht="16.2" thickBot="1" x14ac:dyDescent="0.35">
      <c r="B32" s="25"/>
      <c r="C32" s="17" t="s">
        <v>10</v>
      </c>
      <c r="D32" s="10">
        <v>425361.8043999995</v>
      </c>
      <c r="F32" s="20"/>
      <c r="H32" s="16" t="s">
        <v>57</v>
      </c>
      <c r="I32" s="3">
        <v>35379.119800000015</v>
      </c>
      <c r="O32" s="20"/>
      <c r="T32" s="20"/>
    </row>
    <row r="33" spans="2:20" ht="16.2" thickBot="1" x14ac:dyDescent="0.35">
      <c r="B33" s="25"/>
      <c r="C33" s="26"/>
      <c r="D33" s="21"/>
      <c r="E33" s="21"/>
      <c r="F33" s="22"/>
      <c r="H33" s="16" t="s">
        <v>32</v>
      </c>
      <c r="I33" s="3">
        <v>58514.166999999987</v>
      </c>
      <c r="O33" s="20"/>
      <c r="T33" s="20"/>
    </row>
    <row r="34" spans="2:20" ht="16.2" thickBot="1" x14ac:dyDescent="0.35">
      <c r="B34" s="25"/>
      <c r="H34" s="16" t="s">
        <v>54</v>
      </c>
      <c r="I34" s="3">
        <v>59449.863799999992</v>
      </c>
      <c r="O34" s="20"/>
      <c r="T34" s="20"/>
    </row>
    <row r="35" spans="2:20" ht="16.2" thickBot="1" x14ac:dyDescent="0.35">
      <c r="B35" s="25"/>
      <c r="C35" s="40" t="s">
        <v>1627</v>
      </c>
      <c r="D35" s="41"/>
      <c r="E35" s="18"/>
      <c r="F35" s="19"/>
      <c r="H35" s="16" t="s">
        <v>19</v>
      </c>
      <c r="I35" s="3">
        <v>68025.838800000012</v>
      </c>
      <c r="O35" s="20"/>
      <c r="T35" s="20"/>
    </row>
    <row r="36" spans="2:20" ht="16.2" thickBot="1" x14ac:dyDescent="0.35">
      <c r="B36" s="25"/>
      <c r="C36" s="33" t="s">
        <v>1616</v>
      </c>
      <c r="D36" s="11" t="s">
        <v>1611</v>
      </c>
      <c r="F36" s="20"/>
      <c r="H36" s="16" t="s">
        <v>95</v>
      </c>
      <c r="I36" s="3">
        <v>81894.736400000009</v>
      </c>
      <c r="O36" s="20"/>
      <c r="T36" s="20"/>
    </row>
    <row r="37" spans="2:20" x14ac:dyDescent="0.3">
      <c r="B37" s="25"/>
      <c r="C37" s="16" t="s">
        <v>30</v>
      </c>
      <c r="D37" s="3">
        <v>248991.58600000024</v>
      </c>
      <c r="F37" s="20"/>
      <c r="H37" s="16" t="s">
        <v>28</v>
      </c>
      <c r="I37" s="3">
        <v>90706.728999999992</v>
      </c>
      <c r="O37" s="20"/>
      <c r="T37" s="20"/>
    </row>
    <row r="38" spans="2:20" x14ac:dyDescent="0.3">
      <c r="B38" s="25"/>
      <c r="C38" s="16" t="s">
        <v>15</v>
      </c>
      <c r="D38" s="3">
        <v>507895.7363999993</v>
      </c>
      <c r="F38" s="20"/>
      <c r="H38" s="16" t="s">
        <v>67</v>
      </c>
      <c r="I38" s="3">
        <v>101276.46159999995</v>
      </c>
      <c r="O38" s="20"/>
      <c r="T38" s="20"/>
    </row>
    <row r="39" spans="2:20" ht="16.2" thickBot="1" x14ac:dyDescent="0.35">
      <c r="B39" s="25"/>
      <c r="C39" s="17" t="s">
        <v>26</v>
      </c>
      <c r="D39" s="4">
        <v>444794.17039999936</v>
      </c>
      <c r="F39" s="20"/>
      <c r="H39" s="16" t="s">
        <v>24</v>
      </c>
      <c r="I39" s="3">
        <v>118558.88140000009</v>
      </c>
      <c r="O39" s="20"/>
      <c r="T39" s="20"/>
    </row>
    <row r="40" spans="2:20" ht="16.2" thickBot="1" x14ac:dyDescent="0.35">
      <c r="B40" s="25"/>
      <c r="C40" s="26"/>
      <c r="D40" s="21"/>
      <c r="E40" s="21"/>
      <c r="F40" s="22"/>
      <c r="H40" s="16" t="s">
        <v>42</v>
      </c>
      <c r="I40" s="3">
        <v>135976.52539999998</v>
      </c>
      <c r="O40" s="20"/>
      <c r="T40" s="20"/>
    </row>
    <row r="41" spans="2:20" ht="16.2" thickBot="1" x14ac:dyDescent="0.35">
      <c r="B41" s="25"/>
      <c r="H41" s="16" t="s">
        <v>48</v>
      </c>
      <c r="I41" s="3">
        <v>175433.92240000021</v>
      </c>
      <c r="O41" s="20"/>
      <c r="T41" s="20"/>
    </row>
    <row r="42" spans="2:20" ht="16.2" thickBot="1" x14ac:dyDescent="0.35">
      <c r="B42" s="25"/>
      <c r="C42" s="42" t="s">
        <v>1630</v>
      </c>
      <c r="D42" s="43"/>
      <c r="E42" s="18"/>
      <c r="F42" s="19"/>
      <c r="H42" s="17" t="s">
        <v>12</v>
      </c>
      <c r="I42" s="4">
        <v>178124.08099999995</v>
      </c>
      <c r="J42" s="21"/>
      <c r="K42" s="21"/>
      <c r="L42" s="21"/>
      <c r="M42" s="21"/>
      <c r="N42" s="21"/>
      <c r="O42" s="22"/>
      <c r="T42" s="20"/>
    </row>
    <row r="43" spans="2:20" ht="16.2" thickBot="1" x14ac:dyDescent="0.35">
      <c r="B43" s="25"/>
      <c r="C43" s="33" t="s">
        <v>1616</v>
      </c>
      <c r="D43" s="12" t="s">
        <v>1611</v>
      </c>
      <c r="F43" s="20"/>
      <c r="T43" s="20"/>
    </row>
    <row r="44" spans="2:20" ht="16.2" thickBot="1" x14ac:dyDescent="0.35">
      <c r="B44" s="25"/>
      <c r="C44" s="16">
        <v>2011</v>
      </c>
      <c r="D44" s="13">
        <v>78131.566599999976</v>
      </c>
      <c r="F44" s="20"/>
      <c r="T44" s="20"/>
    </row>
    <row r="45" spans="2:20" x14ac:dyDescent="0.3">
      <c r="B45" s="25"/>
      <c r="C45" s="16">
        <v>2012</v>
      </c>
      <c r="D45" s="13">
        <v>130476.85979999998</v>
      </c>
      <c r="G45" s="18"/>
      <c r="H45" s="18"/>
      <c r="I45" s="18"/>
      <c r="J45" s="18"/>
      <c r="K45" s="18"/>
      <c r="L45" s="18"/>
      <c r="M45" s="18"/>
      <c r="N45" s="18"/>
      <c r="O45" s="19"/>
      <c r="T45" s="20"/>
    </row>
    <row r="46" spans="2:20" x14ac:dyDescent="0.3">
      <c r="B46" s="25"/>
      <c r="C46" s="16">
        <v>2014</v>
      </c>
      <c r="D46" s="13">
        <v>131809.01560000007</v>
      </c>
      <c r="J46" s="27"/>
      <c r="O46" s="20"/>
      <c r="T46" s="20"/>
    </row>
    <row r="47" spans="2:20" x14ac:dyDescent="0.3">
      <c r="B47" s="25"/>
      <c r="C47" s="16">
        <v>2015</v>
      </c>
      <c r="D47" s="13">
        <v>130942.78019999999</v>
      </c>
      <c r="O47" s="20"/>
      <c r="T47" s="20"/>
    </row>
    <row r="48" spans="2:20" x14ac:dyDescent="0.3">
      <c r="B48" s="25"/>
      <c r="C48" s="16">
        <v>2016</v>
      </c>
      <c r="D48" s="13">
        <v>132113.36980000007</v>
      </c>
      <c r="O48" s="20"/>
      <c r="T48" s="20"/>
    </row>
    <row r="49" spans="2:20" x14ac:dyDescent="0.3">
      <c r="B49" s="25"/>
      <c r="C49" s="16">
        <v>2017</v>
      </c>
      <c r="D49" s="13">
        <v>133103.90699999989</v>
      </c>
      <c r="O49" s="20"/>
      <c r="T49" s="20"/>
    </row>
    <row r="50" spans="2:20" x14ac:dyDescent="0.3">
      <c r="B50" s="25"/>
      <c r="C50" s="16">
        <v>2018</v>
      </c>
      <c r="D50" s="13">
        <v>204522.25700000025</v>
      </c>
      <c r="O50" s="20"/>
      <c r="T50" s="20"/>
    </row>
    <row r="51" spans="2:20" x14ac:dyDescent="0.3">
      <c r="B51" s="25"/>
      <c r="C51" s="16">
        <v>2020</v>
      </c>
      <c r="D51" s="13">
        <v>129103.96039999987</v>
      </c>
      <c r="O51" s="20"/>
      <c r="T51" s="20"/>
    </row>
    <row r="52" spans="2:20" ht="16.2" thickBot="1" x14ac:dyDescent="0.35">
      <c r="B52" s="25"/>
      <c r="C52" s="17">
        <v>2022</v>
      </c>
      <c r="D52" s="14">
        <v>131477.77639999994</v>
      </c>
      <c r="E52" s="21"/>
      <c r="F52" s="21"/>
      <c r="G52" s="21"/>
      <c r="H52" s="21"/>
      <c r="I52" s="21"/>
      <c r="J52" s="21"/>
      <c r="K52" s="21"/>
      <c r="L52" s="21"/>
      <c r="M52" s="21"/>
      <c r="N52" s="21"/>
      <c r="O52" s="22"/>
      <c r="T52" s="20"/>
    </row>
    <row r="53" spans="2:20" x14ac:dyDescent="0.3">
      <c r="B53" s="25"/>
      <c r="T53" s="20"/>
    </row>
    <row r="54" spans="2:20" ht="16.2" thickBot="1" x14ac:dyDescent="0.35">
      <c r="B54" s="26"/>
      <c r="C54" s="21"/>
      <c r="D54" s="21"/>
      <c r="E54" s="21"/>
      <c r="F54" s="21"/>
      <c r="G54" s="21"/>
      <c r="H54" s="21"/>
      <c r="I54" s="21"/>
      <c r="J54" s="21"/>
      <c r="K54" s="21"/>
      <c r="L54" s="21"/>
      <c r="M54" s="21"/>
      <c r="N54" s="21"/>
      <c r="O54" s="21"/>
      <c r="P54" s="21"/>
      <c r="Q54" s="21"/>
      <c r="R54" s="21"/>
      <c r="S54" s="21"/>
      <c r="T54" s="22"/>
    </row>
  </sheetData>
  <mergeCells count="8">
    <mergeCell ref="C35:D35"/>
    <mergeCell ref="C42:D42"/>
    <mergeCell ref="C5:F5"/>
    <mergeCell ref="H5:I5"/>
    <mergeCell ref="Q5:R5"/>
    <mergeCell ref="C13:E13"/>
    <mergeCell ref="H25:I25"/>
    <mergeCell ref="C29:D2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093E2-1BA8-47C0-8D83-FE3C06A82740}">
  <dimension ref="A1"/>
  <sheetViews>
    <sheetView tabSelected="1" topLeftCell="B26" zoomScale="109" zoomScaleNormal="60" workbookViewId="0">
      <selection activeCell="I46" sqref="I4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Tejas Pawar</cp:lastModifiedBy>
  <dcterms:created xsi:type="dcterms:W3CDTF">2024-06-23T13:11:17Z</dcterms:created>
  <dcterms:modified xsi:type="dcterms:W3CDTF">2025-09-19T10:34:31Z</dcterms:modified>
</cp:coreProperties>
</file>