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<sst xmlns="http://schemas.openxmlformats.org/spreadsheetml/2006/main" count="80" uniqueCount="59">
  <si>
    <t>Forward Propagation</t>
  </si>
  <si>
    <t>Backward Propagation</t>
  </si>
  <si>
    <t>∂Et/∂w5</t>
  </si>
  <si>
    <t>(a_o1-t1) * a_o1 * (1-a_o1) * a_h1</t>
  </si>
  <si>
    <t>∂Et/∂w6</t>
  </si>
  <si>
    <t>(a_o1-t1) * a_o1 * (1-a_o1) * a_h2</t>
  </si>
  <si>
    <t>∂Et/∂w7</t>
  </si>
  <si>
    <t>(a_o1-t2) * a_o2 * (1-a_o2) * a_h1</t>
  </si>
  <si>
    <t>∂Et/∂w8</t>
  </si>
  <si>
    <t>(a_o1-t2) * a_o2 * (1-a_o2) * a_h2</t>
  </si>
  <si>
    <t>∂Et/∂a_h1</t>
  </si>
  <si>
    <t>(a_o1-t1) * a_o1 * (1-a_o1) *w5 +</t>
  </si>
  <si>
    <t xml:space="preserve">(a_o2-t2) * a_o2 * (1-a_o2) *w7 </t>
  </si>
  <si>
    <t>∂Et/∂w1</t>
  </si>
  <si>
    <t>∂Et/∂a_h1 * a_h1 * (1-a_h1) * i1</t>
  </si>
  <si>
    <t>(a_o2-t2) * a_o2 * (1-a_o2) * a_h1</t>
  </si>
  <si>
    <t>∂Et/∂w2</t>
  </si>
  <si>
    <t>∂Et/∂a_h1 * a_h1 * (1-a_h1) * i2</t>
  </si>
  <si>
    <t>Et/∂a_h2</t>
  </si>
  <si>
    <t>(a_o1-t1) * a_o1 * (1-a_o1) *w6 +</t>
  </si>
  <si>
    <t>(a_o2-t2) * a_o2 * (1-a_o2) * a_h2</t>
  </si>
  <si>
    <t>∂Et/∂w3</t>
  </si>
  <si>
    <t>∂Et/∂a_h2 * a_h2 * (1-a_h2) * i1</t>
  </si>
  <si>
    <t xml:space="preserve">(a_o2-t2) * a_o2 * (1-a_o2) *w8 </t>
  </si>
  <si>
    <t>∂Et/∂w4</t>
  </si>
  <si>
    <t>∂Et/∂a_h2 * a_h2 * (1-a_h2) * i2</t>
  </si>
  <si>
    <t xml:space="preserve">Learning Rate </t>
  </si>
  <si>
    <t>Wnew= Wold - LR* grad(w)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</si>
  <si>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</si>
  <si>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</si>
  <si>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</si>
  <si>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</si>
  <si>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</si>
  <si>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</si>
  <si>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</si>
  <si>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</si>
  <si>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</si>
  <si>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</si>
  <si>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</si>
  <si>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</si>
  <si>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</si>
  <si>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</si>
  <si>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</si>
  <si>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</si>
  <si>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</si>
  <si>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</si>
  <si>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</si>
  <si>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a_02</t>
  </si>
  <si>
    <t>E1</t>
  </si>
  <si>
    <t>E2</t>
  </si>
  <si>
    <r>
      <rPr>
        <rFont val="Arial"/>
        <color rgb="FFFFFFFF"/>
      </rPr>
      <t>E</t>
    </r>
    <r>
      <rPr>
        <rFont val="Arial"/>
        <color rgb="FFFFFFFF"/>
        <sz val="8.0"/>
      </rPr>
      <t>total</t>
    </r>
  </si>
  <si>
    <t>E∂w1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</si>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</sst>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theme="1"/>
      <name val="Arial"/>
    </font>
    <font>
      <color rgb="FF000000"/>
      <name val="Arial"/>
    </font>
    <font>
      <color theme="1"/>
      <name val="Arial"/>
    </font>
    <font/>
    <font>
      <color rgb="FFFFFFFF"/>
    </font>
    <font>
      <color rgb="FFFFFFFF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8" numFmtId="0" xfId="0" applyAlignment="1" applyFont="1">
      <alignment horizontal="center"/>
    </xf>
    <xf borderId="0" fillId="4" fontId="4" numFmtId="0" xfId="0" applyAlignment="1" applyFill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with Epochs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Sheet1!$W$24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Sheet1!$AF$25:$AF$100</c:f>
            </c:strRef>
          </c:cat>
          <c:val>
            <c:numRef>
              <c:f>Sheet1!$W$25:$W$100</c:f>
              <c:numCache/>
            </c:numRef>
          </c:val>
          <c:smooth val="0"/>
        </c:ser>
        <c:axId val="1372809755"/>
        <c:axId val="3837849"/>
      </c:lineChart>
      <c:catAx>
        <c:axId val="1372809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7849"/>
      </c:catAx>
      <c:valAx>
        <c:axId val="383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809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10</xdr:row>
      <xdr:rowOff>180975</xdr:rowOff>
    </xdr:from>
    <xdr:ext cx="3429000" cy="1876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2</xdr:row>
      <xdr:rowOff>190500</xdr:rowOff>
    </xdr:from>
    <xdr:ext cx="5524500" cy="2419350"/>
    <xdr:grpSp>
      <xdr:nvGrpSpPr>
        <xdr:cNvPr id="2" name="Shape 2" title="Drawing"/>
        <xdr:cNvGrpSpPr/>
      </xdr:nvGrpSpPr>
      <xdr:grpSpPr>
        <a:xfrm>
          <a:off x="691550" y="589665"/>
          <a:ext cx="5507375" cy="2400060"/>
          <a:chOff x="691550" y="589665"/>
          <a:chExt cx="5507375" cy="2400060"/>
        </a:xfrm>
      </xdr:grpSpPr>
      <xdr:sp>
        <xdr:nvSpPr>
          <xdr:cNvPr id="3" name="Shape 3"/>
          <xdr:cNvSpPr/>
        </xdr:nvSpPr>
        <xdr:spPr>
          <a:xfrm>
            <a:off x="691550" y="963800"/>
            <a:ext cx="590100" cy="5508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4510800" y="2020950"/>
            <a:ext cx="590100" cy="550800"/>
          </a:xfrm>
          <a:prstGeom prst="ellipse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a02</a:t>
            </a:r>
            <a:endParaRPr sz="1100"/>
          </a:p>
        </xdr:txBody>
      </xdr:sp>
      <xdr:sp>
        <xdr:nvSpPr>
          <xdr:cNvPr id="5" name="Shape 5"/>
          <xdr:cNvSpPr/>
        </xdr:nvSpPr>
        <xdr:spPr>
          <a:xfrm>
            <a:off x="4510800" y="963800"/>
            <a:ext cx="590100" cy="550800"/>
          </a:xfrm>
          <a:prstGeom prst="ellipse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a01</a:t>
            </a:r>
            <a:endParaRPr sz="1100"/>
          </a:p>
        </xdr:txBody>
      </xdr:sp>
      <xdr:sp>
        <xdr:nvSpPr>
          <xdr:cNvPr id="6" name="Shape 6"/>
          <xdr:cNvSpPr/>
        </xdr:nvSpPr>
        <xdr:spPr>
          <a:xfrm>
            <a:off x="3825500" y="2020950"/>
            <a:ext cx="590100" cy="5508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825500" y="963800"/>
            <a:ext cx="590100" cy="5508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727475" y="2020950"/>
            <a:ext cx="590100" cy="550800"/>
          </a:xfrm>
          <a:prstGeom prst="ellipse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ah2</a:t>
            </a:r>
            <a:endParaRPr b="1" sz="1000"/>
          </a:p>
        </xdr:txBody>
      </xdr:sp>
      <xdr:sp>
        <xdr:nvSpPr>
          <xdr:cNvPr id="9" name="Shape 9"/>
          <xdr:cNvSpPr/>
        </xdr:nvSpPr>
        <xdr:spPr>
          <a:xfrm>
            <a:off x="2727475" y="963800"/>
            <a:ext cx="590100" cy="550800"/>
          </a:xfrm>
          <a:prstGeom prst="ellipse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ah1</a:t>
            </a:r>
            <a:endParaRPr sz="1100"/>
          </a:p>
        </xdr:txBody>
      </xdr:sp>
      <xdr:sp>
        <xdr:nvSpPr>
          <xdr:cNvPr id="10" name="Shape 10"/>
          <xdr:cNvSpPr/>
        </xdr:nvSpPr>
        <xdr:spPr>
          <a:xfrm>
            <a:off x="2042175" y="2020950"/>
            <a:ext cx="590100" cy="5508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042175" y="963800"/>
            <a:ext cx="590100" cy="5508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91550" y="2020950"/>
            <a:ext cx="590100" cy="5508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5608825" y="1470150"/>
            <a:ext cx="590100" cy="550800"/>
          </a:xfrm>
          <a:prstGeom prst="ellipse">
            <a:avLst/>
          </a:prstGeom>
          <a:solidFill>
            <a:srgbClr val="EA99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Et</a:t>
            </a:r>
            <a:endParaRPr sz="1400"/>
          </a:p>
        </xdr:txBody>
      </xdr:sp>
      <xdr:cxnSp>
        <xdr:nvCxnSpPr>
          <xdr:cNvPr id="14" name="Shape 14"/>
          <xdr:cNvCxnSpPr>
            <a:stCxn id="3" idx="6"/>
            <a:endCxn id="11" idx="2"/>
          </xdr:cNvCxnSpPr>
        </xdr:nvCxnSpPr>
        <xdr:spPr>
          <a:xfrm>
            <a:off x="1281650" y="1239200"/>
            <a:ext cx="760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10" idx="2"/>
          </xdr:cNvCxnSpPr>
        </xdr:nvCxnSpPr>
        <xdr:spPr>
          <a:xfrm>
            <a:off x="1281650" y="1239200"/>
            <a:ext cx="760500" cy="105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12" idx="6"/>
            <a:endCxn id="10" idx="2"/>
          </xdr:cNvCxnSpPr>
        </xdr:nvCxnSpPr>
        <xdr:spPr>
          <a:xfrm>
            <a:off x="1281650" y="2296350"/>
            <a:ext cx="760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12" idx="6"/>
            <a:endCxn id="11" idx="2"/>
          </xdr:cNvCxnSpPr>
        </xdr:nvCxnSpPr>
        <xdr:spPr>
          <a:xfrm flipH="1" rot="10800000">
            <a:off x="1281650" y="1239150"/>
            <a:ext cx="760500" cy="105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9" idx="6"/>
            <a:endCxn id="7" idx="2"/>
          </xdr:cNvCxnSpPr>
        </xdr:nvCxnSpPr>
        <xdr:spPr>
          <a:xfrm>
            <a:off x="3317575" y="1239200"/>
            <a:ext cx="50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8" idx="6"/>
            <a:endCxn id="6" idx="2"/>
          </xdr:cNvCxnSpPr>
        </xdr:nvCxnSpPr>
        <xdr:spPr>
          <a:xfrm>
            <a:off x="3317575" y="2296350"/>
            <a:ext cx="50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7" idx="2"/>
          </xdr:cNvCxnSpPr>
        </xdr:nvCxnSpPr>
        <xdr:spPr>
          <a:xfrm flipH="1" rot="10800000">
            <a:off x="3317575" y="1239150"/>
            <a:ext cx="507900" cy="105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9" idx="6"/>
            <a:endCxn id="6" idx="2"/>
          </xdr:cNvCxnSpPr>
        </xdr:nvCxnSpPr>
        <xdr:spPr>
          <a:xfrm>
            <a:off x="3317575" y="1239200"/>
            <a:ext cx="507900" cy="105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5" idx="6"/>
            <a:endCxn id="13" idx="2"/>
          </xdr:cNvCxnSpPr>
        </xdr:nvCxnSpPr>
        <xdr:spPr>
          <a:xfrm>
            <a:off x="5100900" y="1239200"/>
            <a:ext cx="507900" cy="506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4" idx="6"/>
            <a:endCxn id="13" idx="2"/>
          </xdr:cNvCxnSpPr>
        </xdr:nvCxnSpPr>
        <xdr:spPr>
          <a:xfrm flipH="1" rot="10800000">
            <a:off x="5100900" y="1745550"/>
            <a:ext cx="507900" cy="550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4" name="Shape 24"/>
          <xdr:cNvSpPr txBox="1"/>
        </xdr:nvSpPr>
        <xdr:spPr>
          <a:xfrm>
            <a:off x="1524375" y="83900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1797800" y="14299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</a:t>
            </a:r>
            <a:endParaRPr sz="1400"/>
          </a:p>
        </xdr:txBody>
      </xdr:sp>
      <xdr:sp>
        <xdr:nvSpPr>
          <xdr:cNvPr id="26" name="Shape 26"/>
          <xdr:cNvSpPr txBox="1"/>
        </xdr:nvSpPr>
        <xdr:spPr>
          <a:xfrm>
            <a:off x="1028400" y="14131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w3</a:t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1366863" y="229635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</a:t>
            </a:r>
            <a:endParaRPr sz="1400"/>
          </a:p>
        </xdr:txBody>
      </xdr:sp>
      <xdr:sp>
        <xdr:nvSpPr>
          <xdr:cNvPr id="28" name="Shape 28"/>
          <xdr:cNvSpPr txBox="1"/>
        </xdr:nvSpPr>
        <xdr:spPr>
          <a:xfrm>
            <a:off x="3276488" y="83900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3571538" y="14701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w6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3055938" y="14299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</a:t>
            </a:r>
            <a:endParaRPr sz="1400"/>
          </a:p>
        </xdr:txBody>
      </xdr:sp>
      <xdr:sp>
        <xdr:nvSpPr>
          <xdr:cNvPr id="31" name="Shape 31"/>
          <xdr:cNvSpPr txBox="1"/>
        </xdr:nvSpPr>
        <xdr:spPr>
          <a:xfrm>
            <a:off x="3276488" y="237165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5196100" y="207792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5196100" y="10129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4" name="Shape 34"/>
          <xdr:cNvSpPr/>
        </xdr:nvSpPr>
        <xdr:spPr>
          <a:xfrm>
            <a:off x="2320975" y="589665"/>
            <a:ext cx="717925" cy="383950"/>
          </a:xfrm>
          <a:custGeom>
            <a:rect b="b" l="l" r="r" t="t"/>
            <a:pathLst>
              <a:path extrusionOk="0" h="15358" w="28717">
                <a:moveTo>
                  <a:pt x="0" y="14571"/>
                </a:moveTo>
                <a:cubicBezTo>
                  <a:pt x="2491" y="12145"/>
                  <a:pt x="10162" y="-115"/>
                  <a:pt x="14948" y="16"/>
                </a:cubicBezTo>
                <a:cubicBezTo>
                  <a:pt x="19734" y="147"/>
                  <a:pt x="26422" y="12801"/>
                  <a:pt x="28717" y="15358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35" name="Shape 35"/>
          <xdr:cNvSpPr/>
        </xdr:nvSpPr>
        <xdr:spPr>
          <a:xfrm>
            <a:off x="4104200" y="589665"/>
            <a:ext cx="717925" cy="383950"/>
          </a:xfrm>
          <a:custGeom>
            <a:rect b="b" l="l" r="r" t="t"/>
            <a:pathLst>
              <a:path extrusionOk="0" h="15358" w="28717">
                <a:moveTo>
                  <a:pt x="0" y="14571"/>
                </a:moveTo>
                <a:cubicBezTo>
                  <a:pt x="2491" y="12145"/>
                  <a:pt x="10162" y="-115"/>
                  <a:pt x="14948" y="16"/>
                </a:cubicBezTo>
                <a:cubicBezTo>
                  <a:pt x="19734" y="147"/>
                  <a:pt x="26422" y="12801"/>
                  <a:pt x="28717" y="15358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36" name="Shape 36"/>
          <xdr:cNvSpPr/>
        </xdr:nvSpPr>
        <xdr:spPr>
          <a:xfrm>
            <a:off x="2330800" y="2586500"/>
            <a:ext cx="708100" cy="403225"/>
          </a:xfrm>
          <a:custGeom>
            <a:rect b="b" l="l" r="r" t="t"/>
            <a:pathLst>
              <a:path extrusionOk="0" h="16129" w="28324">
                <a:moveTo>
                  <a:pt x="0" y="0"/>
                </a:moveTo>
                <a:cubicBezTo>
                  <a:pt x="2623" y="2688"/>
                  <a:pt x="11014" y="16129"/>
                  <a:pt x="15735" y="16129"/>
                </a:cubicBezTo>
                <a:cubicBezTo>
                  <a:pt x="20456" y="16129"/>
                  <a:pt x="26226" y="2688"/>
                  <a:pt x="28324" y="0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37" name="Shape 37"/>
          <xdr:cNvSpPr/>
        </xdr:nvSpPr>
        <xdr:spPr>
          <a:xfrm>
            <a:off x="4140375" y="2586500"/>
            <a:ext cx="658925" cy="364075"/>
          </a:xfrm>
          <a:custGeom>
            <a:rect b="b" l="l" r="r" t="t"/>
            <a:pathLst>
              <a:path extrusionOk="0" h="14563" w="26357">
                <a:moveTo>
                  <a:pt x="0" y="0"/>
                </a:moveTo>
                <a:cubicBezTo>
                  <a:pt x="2033" y="2426"/>
                  <a:pt x="7802" y="14490"/>
                  <a:pt x="12195" y="14555"/>
                </a:cubicBezTo>
                <a:cubicBezTo>
                  <a:pt x="16588" y="14621"/>
                  <a:pt x="23997" y="2753"/>
                  <a:pt x="26357" y="39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57"/>
    <col customWidth="1" min="11" max="11" width="33.43"/>
    <col customWidth="1" min="14" max="14" width="28.86"/>
  </cols>
  <sheetData>
    <row r="2">
      <c r="J2" s="1" t="s">
        <v>0</v>
      </c>
    </row>
    <row r="7">
      <c r="J7" s="2" t="s">
        <v>1</v>
      </c>
    </row>
    <row r="8">
      <c r="J8" s="2" t="s">
        <v>2</v>
      </c>
      <c r="K8" s="1" t="s">
        <v>3</v>
      </c>
      <c r="Y8" s="3"/>
    </row>
    <row r="9">
      <c r="J9" s="2" t="s">
        <v>4</v>
      </c>
      <c r="K9" s="1" t="s">
        <v>5</v>
      </c>
    </row>
    <row r="10">
      <c r="J10" s="2" t="s">
        <v>6</v>
      </c>
      <c r="K10" s="1" t="s">
        <v>7</v>
      </c>
      <c r="Y10" s="2" t="s">
        <v>1</v>
      </c>
    </row>
    <row r="11">
      <c r="J11" s="2" t="s">
        <v>8</v>
      </c>
      <c r="K11" s="1" t="s">
        <v>9</v>
      </c>
      <c r="M11" s="4" t="s">
        <v>10</v>
      </c>
      <c r="N11" s="4" t="s">
        <v>11</v>
      </c>
      <c r="Y11" s="2" t="s">
        <v>2</v>
      </c>
      <c r="Z11" s="2" t="s">
        <v>3</v>
      </c>
    </row>
    <row r="12">
      <c r="N12" s="5" t="s">
        <v>12</v>
      </c>
      <c r="Y12" s="2" t="s">
        <v>4</v>
      </c>
      <c r="Z12" s="2" t="s">
        <v>5</v>
      </c>
    </row>
    <row r="13">
      <c r="J13" s="1" t="s">
        <v>13</v>
      </c>
      <c r="K13" s="1" t="s">
        <v>14</v>
      </c>
      <c r="Y13" s="2" t="s">
        <v>6</v>
      </c>
      <c r="Z13" s="1" t="s">
        <v>15</v>
      </c>
    </row>
    <row r="14">
      <c r="J14" s="1" t="s">
        <v>16</v>
      </c>
      <c r="K14" s="1" t="s">
        <v>17</v>
      </c>
      <c r="M14" s="5" t="s">
        <v>18</v>
      </c>
      <c r="N14" s="5" t="s">
        <v>19</v>
      </c>
      <c r="Y14" s="2" t="s">
        <v>8</v>
      </c>
      <c r="Z14" s="1" t="s">
        <v>20</v>
      </c>
      <c r="AB14" s="4" t="s">
        <v>10</v>
      </c>
      <c r="AC14" s="4" t="s">
        <v>11</v>
      </c>
    </row>
    <row r="15">
      <c r="J15" s="1" t="s">
        <v>21</v>
      </c>
      <c r="K15" s="1" t="s">
        <v>22</v>
      </c>
      <c r="N15" s="5" t="s">
        <v>23</v>
      </c>
      <c r="AC15" s="4" t="s">
        <v>12</v>
      </c>
    </row>
    <row r="16">
      <c r="J16" s="1" t="s">
        <v>24</v>
      </c>
      <c r="K16" s="1" t="s">
        <v>25</v>
      </c>
      <c r="Y16" s="2" t="s">
        <v>13</v>
      </c>
      <c r="Z16" s="2" t="s">
        <v>14</v>
      </c>
    </row>
    <row r="17">
      <c r="Y17" s="2" t="s">
        <v>16</v>
      </c>
      <c r="Z17" s="2" t="s">
        <v>17</v>
      </c>
      <c r="AB17" s="4" t="s">
        <v>18</v>
      </c>
      <c r="AC17" s="4" t="s">
        <v>19</v>
      </c>
    </row>
    <row r="18">
      <c r="Y18" s="2" t="s">
        <v>21</v>
      </c>
      <c r="Z18" s="2" t="s">
        <v>22</v>
      </c>
      <c r="AC18" s="4" t="s">
        <v>23</v>
      </c>
    </row>
    <row r="19">
      <c r="Y19" s="2" t="s">
        <v>24</v>
      </c>
      <c r="Z19" s="2" t="s">
        <v>25</v>
      </c>
    </row>
    <row r="21">
      <c r="C21" s="4" t="s">
        <v>26</v>
      </c>
      <c r="D21" s="5">
        <v>1.0</v>
      </c>
      <c r="E21" s="4" t="s">
        <v>27</v>
      </c>
    </row>
    <row r="23">
      <c r="A23" s="6" t="s">
        <v>28</v>
      </c>
      <c r="B23" s="6" t="s">
        <v>29</v>
      </c>
      <c r="C23" s="6" t="s">
        <v>30</v>
      </c>
      <c r="D23" s="6" t="s">
        <v>31</v>
      </c>
      <c r="E23" s="6" t="s">
        <v>32</v>
      </c>
      <c r="F23" s="6" t="s">
        <v>33</v>
      </c>
      <c r="G23" s="6" t="s">
        <v>34</v>
      </c>
      <c r="H23" s="6" t="s">
        <v>35</v>
      </c>
      <c r="I23" s="6" t="s">
        <v>36</v>
      </c>
      <c r="J23" s="6" t="s">
        <v>37</v>
      </c>
      <c r="K23" s="6" t="s">
        <v>38</v>
      </c>
      <c r="L23" s="6" t="s">
        <v>39</v>
      </c>
      <c r="M23" s="6" t="s">
        <v>40</v>
      </c>
      <c r="N23" s="6" t="s">
        <v>41</v>
      </c>
      <c r="O23" s="6" t="s">
        <v>42</v>
      </c>
      <c r="P23" s="6" t="s">
        <v>43</v>
      </c>
      <c r="Q23" s="6" t="s">
        <v>44</v>
      </c>
      <c r="R23" s="6" t="s">
        <v>45</v>
      </c>
      <c r="S23" s="6" t="s">
        <v>46</v>
      </c>
      <c r="T23" s="6" t="s">
        <v>47</v>
      </c>
      <c r="U23" s="6" t="s">
        <v>48</v>
      </c>
      <c r="V23" s="6" t="s">
        <v>49</v>
      </c>
      <c r="W23" s="7" t="s">
        <v>50</v>
      </c>
      <c r="X23" s="6" t="s">
        <v>51</v>
      </c>
      <c r="Y23" s="6" t="s">
        <v>52</v>
      </c>
      <c r="Z23" s="6" t="s">
        <v>53</v>
      </c>
      <c r="AA23" s="6" t="s">
        <v>54</v>
      </c>
      <c r="AB23" s="6" t="s">
        <v>55</v>
      </c>
      <c r="AC23" s="6" t="s">
        <v>56</v>
      </c>
      <c r="AD23" s="6" t="s">
        <v>57</v>
      </c>
      <c r="AE23" s="6" t="s">
        <v>58</v>
      </c>
      <c r="AF23" s="4"/>
      <c r="AG23" s="4"/>
    </row>
    <row r="24">
      <c r="A24" s="8">
        <v>0.01</v>
      </c>
      <c r="B24" s="8">
        <v>0.99</v>
      </c>
      <c r="C24" s="8">
        <v>0.05</v>
      </c>
      <c r="D24" s="8">
        <v>0.1</v>
      </c>
      <c r="E24" s="8">
        <v>0.15</v>
      </c>
      <c r="F24" s="8">
        <v>0.2</v>
      </c>
      <c r="G24" s="8">
        <v>0.25</v>
      </c>
      <c r="H24" s="8">
        <v>0.3</v>
      </c>
      <c r="I24" s="9">
        <f t="shared" ref="I24:I100" si="4">E24*C24+F24*D24</f>
        <v>0.0275</v>
      </c>
      <c r="J24" s="9">
        <f t="shared" ref="J24:J100" si="5">G24*C24+H24*D24</f>
        <v>0.0425</v>
      </c>
      <c r="K24" s="9">
        <f t="shared" ref="K24:L24" si="1">1/(1+EXP(-I24))</f>
        <v>0.5068745668</v>
      </c>
      <c r="L24" s="10">
        <f t="shared" si="1"/>
        <v>0.510623401</v>
      </c>
      <c r="M24" s="8">
        <v>0.4</v>
      </c>
      <c r="N24" s="8">
        <v>0.45</v>
      </c>
      <c r="O24" s="8">
        <v>0.5</v>
      </c>
      <c r="P24" s="8">
        <v>0.55</v>
      </c>
      <c r="Q24" s="9">
        <f t="shared" ref="Q24:Q100" si="8">M24*K24+N24*L24</f>
        <v>0.4325303572</v>
      </c>
      <c r="R24" s="9">
        <f t="shared" ref="R24:R100" si="9"> O24*K24+P24*L24</f>
        <v>0.5342801539</v>
      </c>
      <c r="S24" s="9">
        <f t="shared" ref="S24:T24" si="2">1/(1+EXP(-Q24))</f>
        <v>0.6064777322</v>
      </c>
      <c r="T24" s="10">
        <f t="shared" si="2"/>
        <v>0.6304808355</v>
      </c>
      <c r="U24" s="9">
        <f t="shared" ref="U24:U100" si="11">0.5 *(A24-S24)^2</f>
        <v>0.1778928425</v>
      </c>
      <c r="V24" s="9">
        <f t="shared" ref="V24:V100" si="12">0.5*(B24-T24)^2</f>
        <v>0.06462701484</v>
      </c>
      <c r="W24" s="11">
        <f t="shared" ref="W24:W100" si="13">U24+V24</f>
        <v>0.2425198573</v>
      </c>
      <c r="X24" s="9">
        <f t="shared" ref="X24:X100" si="14">(((S24-A24)*S24*(1-S24)*M24)+((T24-B24)*T24*(1-T24)*O24))*K24*(1-K24)*C24</f>
        <v>0.0001882556669</v>
      </c>
      <c r="Y24" s="9">
        <f t="shared" ref="Y24:Y100" si="15">(((S24-A24)*S24*(1-S24)*M24)+((T24-B24)*T24*(1-T24)*O24))*K24*(1-K24)*D24</f>
        <v>0.0003765113339</v>
      </c>
      <c r="Z24" s="9">
        <f t="shared" ref="Z24:Z100" si="16">(((S24-A24)*S24*(1-S24)*N24)+((T24-B24)*T24*(1-T24)*P24))*L24*(1-L24)*C24</f>
        <v>0.0002248134626</v>
      </c>
      <c r="AA24" s="9">
        <f t="shared" ref="AA24:AA100" si="17">(((S24-A24)*S24*(1-S24)*N24)+((T24-B24)*T24*(1-T24)*P24))*L24*(1-L24)*D24</f>
        <v>0.0004496269252</v>
      </c>
      <c r="AB24" s="9">
        <f t="shared" ref="AB24:AB100" si="18">(S24-A24)*S24*(1-S24)*K24</f>
        <v>0.07215707291</v>
      </c>
      <c r="AC24" s="9">
        <f t="shared" ref="AC24:AC100" si="19">(S24-A24)*S24*(1-S24)*L24</f>
        <v>0.07269074519</v>
      </c>
      <c r="AD24" s="9">
        <f t="shared" ref="AD24:AD100" si="20">(T24-B24)*T24*(1-T24)*K24</f>
        <v>-0.04245525009</v>
      </c>
      <c r="AE24" s="9">
        <f t="shared" ref="AE24:AE100" si="21">(T24-B24)*T24*(1-T24)*L24</f>
        <v>-0.04276924828</v>
      </c>
      <c r="AF24" s="4">
        <v>1.0</v>
      </c>
    </row>
    <row r="25">
      <c r="A25" s="12">
        <v>0.01</v>
      </c>
      <c r="B25" s="12">
        <v>0.99</v>
      </c>
      <c r="C25" s="12">
        <v>0.05</v>
      </c>
      <c r="D25" s="12">
        <v>0.1</v>
      </c>
      <c r="E25" s="13">
        <f t="shared" ref="E25:H25" si="3">E24-$D$21*X24</f>
        <v>0.1498117443</v>
      </c>
      <c r="F25" s="13">
        <f t="shared" si="3"/>
        <v>0.1996234887</v>
      </c>
      <c r="G25" s="13">
        <f t="shared" si="3"/>
        <v>0.2497751865</v>
      </c>
      <c r="H25" s="13">
        <f t="shared" si="3"/>
        <v>0.2995503731</v>
      </c>
      <c r="I25" s="9">
        <f t="shared" si="4"/>
        <v>0.02745293608</v>
      </c>
      <c r="J25" s="9">
        <f t="shared" si="5"/>
        <v>0.04244379663</v>
      </c>
      <c r="K25" s="9">
        <f t="shared" ref="K25:L25" si="6">1/(1+EXP(-I25))</f>
        <v>0.506862803</v>
      </c>
      <c r="L25" s="10">
        <f t="shared" si="6"/>
        <v>0.5106093565</v>
      </c>
      <c r="M25" s="13">
        <f t="shared" ref="M25:P25" si="7">M24-$D$21*AB24</f>
        <v>0.3278429271</v>
      </c>
      <c r="N25" s="13">
        <f t="shared" si="7"/>
        <v>0.3773092548</v>
      </c>
      <c r="O25" s="13">
        <f t="shared" si="7"/>
        <v>0.5424552501</v>
      </c>
      <c r="P25" s="13">
        <f t="shared" si="7"/>
        <v>0.5927692483</v>
      </c>
      <c r="Q25" s="9">
        <f t="shared" si="8"/>
        <v>0.3588290208</v>
      </c>
      <c r="R25" s="9">
        <f t="shared" si="9"/>
        <v>0.577623913</v>
      </c>
      <c r="S25" s="9">
        <f t="shared" ref="S25:T25" si="10">1/(1+EXP(-Q25))</f>
        <v>0.5887569435</v>
      </c>
      <c r="T25" s="10">
        <f t="shared" si="10"/>
        <v>0.6405204857</v>
      </c>
      <c r="U25" s="9">
        <f t="shared" si="11"/>
        <v>0.1674797998</v>
      </c>
      <c r="V25" s="9">
        <f t="shared" si="12"/>
        <v>0.06106796546</v>
      </c>
      <c r="W25" s="11">
        <f t="shared" si="13"/>
        <v>0.2285477653</v>
      </c>
      <c r="X25" s="9">
        <f t="shared" si="14"/>
        <v>0.00002861633719</v>
      </c>
      <c r="Y25" s="9">
        <f t="shared" si="15"/>
        <v>0.00005723267439</v>
      </c>
      <c r="Z25" s="9">
        <f t="shared" si="16"/>
        <v>0.0000646300188</v>
      </c>
      <c r="AA25" s="9">
        <f t="shared" si="17"/>
        <v>0.0001292600376</v>
      </c>
      <c r="AB25" s="9">
        <f t="shared" si="18"/>
        <v>0.0710266376</v>
      </c>
      <c r="AC25" s="9">
        <f t="shared" si="19"/>
        <v>0.0715516418</v>
      </c>
      <c r="AD25" s="9">
        <f t="shared" si="20"/>
        <v>-0.0407867701</v>
      </c>
      <c r="AE25" s="9">
        <f t="shared" si="21"/>
        <v>-0.04108825172</v>
      </c>
      <c r="AF25" s="5">
        <v>2.0</v>
      </c>
    </row>
    <row r="26">
      <c r="A26" s="12">
        <v>0.01</v>
      </c>
      <c r="B26" s="12">
        <v>0.99</v>
      </c>
      <c r="C26" s="12">
        <v>0.05</v>
      </c>
      <c r="D26" s="12">
        <v>0.1</v>
      </c>
      <c r="E26" s="13">
        <f t="shared" ref="E26:H26" si="22">E25-$D$21*X25</f>
        <v>0.149783128</v>
      </c>
      <c r="F26" s="13">
        <f t="shared" si="22"/>
        <v>0.199566256</v>
      </c>
      <c r="G26" s="13">
        <f t="shared" si="22"/>
        <v>0.2497105565</v>
      </c>
      <c r="H26" s="13">
        <f t="shared" si="22"/>
        <v>0.299421113</v>
      </c>
      <c r="I26" s="9">
        <f t="shared" si="4"/>
        <v>0.027445782</v>
      </c>
      <c r="J26" s="9">
        <f t="shared" si="5"/>
        <v>0.04242763913</v>
      </c>
      <c r="K26" s="9">
        <f t="shared" ref="K26:L26" si="23">1/(1+EXP(-I26))</f>
        <v>0.5068610148</v>
      </c>
      <c r="L26" s="10">
        <f t="shared" si="23"/>
        <v>0.5106053189</v>
      </c>
      <c r="M26" s="13">
        <f t="shared" ref="M26:P26" si="24">M25-$D$21*AB25</f>
        <v>0.2568162895</v>
      </c>
      <c r="N26" s="13">
        <f t="shared" si="24"/>
        <v>0.305757613</v>
      </c>
      <c r="O26" s="13">
        <f t="shared" si="24"/>
        <v>0.5832420202</v>
      </c>
      <c r="P26" s="13">
        <f t="shared" si="24"/>
        <v>0.6338575</v>
      </c>
      <c r="Q26" s="9">
        <f t="shared" si="8"/>
        <v>0.2862916286</v>
      </c>
      <c r="R26" s="9">
        <f t="shared" si="9"/>
        <v>0.6192736532</v>
      </c>
      <c r="S26" s="9">
        <f t="shared" ref="S26:T26" si="25">1/(1+EXP(-Q26))</f>
        <v>0.5710880208</v>
      </c>
      <c r="T26" s="10">
        <f t="shared" si="25"/>
        <v>0.6500533343</v>
      </c>
      <c r="U26" s="9">
        <f t="shared" si="11"/>
        <v>0.1574098835</v>
      </c>
      <c r="V26" s="9">
        <f t="shared" si="12"/>
        <v>0.05778186776</v>
      </c>
      <c r="W26" s="11">
        <f t="shared" si="13"/>
        <v>0.2151917513</v>
      </c>
      <c r="X26" s="9">
        <f t="shared" si="14"/>
        <v>-0.0001225716343</v>
      </c>
      <c r="Y26" s="9">
        <f t="shared" si="15"/>
        <v>-0.0002451432687</v>
      </c>
      <c r="Z26" s="9">
        <f t="shared" si="16"/>
        <v>-0.0000874040224</v>
      </c>
      <c r="AA26" s="9">
        <f t="shared" si="17"/>
        <v>-0.0001748080448</v>
      </c>
      <c r="AB26" s="9">
        <f t="shared" si="18"/>
        <v>0.06966122572</v>
      </c>
      <c r="AC26" s="9">
        <f t="shared" si="19"/>
        <v>0.07017582994</v>
      </c>
      <c r="AD26" s="9">
        <f t="shared" si="20"/>
        <v>-0.03919679204</v>
      </c>
      <c r="AE26" s="9">
        <f t="shared" si="21"/>
        <v>-0.03948634816</v>
      </c>
      <c r="AF26" s="5">
        <v>3.0</v>
      </c>
    </row>
    <row r="27">
      <c r="A27" s="12">
        <v>0.01</v>
      </c>
      <c r="B27" s="12">
        <v>0.99</v>
      </c>
      <c r="C27" s="12">
        <v>0.05</v>
      </c>
      <c r="D27" s="12">
        <v>0.1</v>
      </c>
      <c r="E27" s="13">
        <f t="shared" ref="E27:H27" si="26">E26-$D$21*X26</f>
        <v>0.1499056996</v>
      </c>
      <c r="F27" s="13">
        <f t="shared" si="26"/>
        <v>0.1998113993</v>
      </c>
      <c r="G27" s="13">
        <f t="shared" si="26"/>
        <v>0.2497979605</v>
      </c>
      <c r="H27" s="13">
        <f t="shared" si="26"/>
        <v>0.2995959211</v>
      </c>
      <c r="I27" s="9">
        <f t="shared" si="4"/>
        <v>0.02747642491</v>
      </c>
      <c r="J27" s="9">
        <f t="shared" si="5"/>
        <v>0.04244949014</v>
      </c>
      <c r="K27" s="9">
        <f t="shared" ref="K27:L27" si="27">1/(1+EXP(-I27))</f>
        <v>0.5068686741</v>
      </c>
      <c r="L27" s="10">
        <f t="shared" si="27"/>
        <v>0.5106107792</v>
      </c>
      <c r="M27" s="13">
        <f t="shared" ref="M27:P27" si="28">M26-$D$21*AB26</f>
        <v>0.1871550638</v>
      </c>
      <c r="N27" s="13">
        <f t="shared" si="28"/>
        <v>0.2355817831</v>
      </c>
      <c r="O27" s="13">
        <f t="shared" si="28"/>
        <v>0.6224388122</v>
      </c>
      <c r="P27" s="13">
        <f t="shared" si="28"/>
        <v>0.6733438482</v>
      </c>
      <c r="Q27" s="9">
        <f t="shared" si="8"/>
        <v>0.2151536369</v>
      </c>
      <c r="R27" s="9">
        <f t="shared" si="9"/>
        <v>0.6593113625</v>
      </c>
      <c r="S27" s="9">
        <f t="shared" ref="S27:T27" si="29">1/(1+EXP(-Q27))</f>
        <v>0.5535818716</v>
      </c>
      <c r="T27" s="10">
        <f t="shared" si="29"/>
        <v>0.6591056786</v>
      </c>
      <c r="U27" s="9">
        <f t="shared" si="11"/>
        <v>0.1477406256</v>
      </c>
      <c r="V27" s="9">
        <f t="shared" si="12"/>
        <v>0.05474552596</v>
      </c>
      <c r="W27" s="11">
        <f t="shared" si="13"/>
        <v>0.2024861515</v>
      </c>
      <c r="X27" s="9">
        <f t="shared" si="14"/>
        <v>-0.0002641387285</v>
      </c>
      <c r="Y27" s="9">
        <f t="shared" si="15"/>
        <v>-0.0005282774569</v>
      </c>
      <c r="Z27" s="9">
        <f t="shared" si="16"/>
        <v>-0.0002300755141</v>
      </c>
      <c r="AA27" s="9">
        <f t="shared" si="17"/>
        <v>-0.0004601510281</v>
      </c>
      <c r="AB27" s="9">
        <f t="shared" si="18"/>
        <v>0.06809011976</v>
      </c>
      <c r="AC27" s="9">
        <f t="shared" si="19"/>
        <v>0.06859281484</v>
      </c>
      <c r="AD27" s="9">
        <f t="shared" si="20"/>
        <v>-0.03768422479</v>
      </c>
      <c r="AE27" s="9">
        <f t="shared" si="21"/>
        <v>-0.03796243952</v>
      </c>
      <c r="AF27" s="5">
        <v>4.0</v>
      </c>
    </row>
    <row r="28">
      <c r="A28" s="12">
        <v>0.01</v>
      </c>
      <c r="B28" s="12">
        <v>0.99</v>
      </c>
      <c r="C28" s="12">
        <v>0.05</v>
      </c>
      <c r="D28" s="12">
        <v>0.1</v>
      </c>
      <c r="E28" s="13">
        <f t="shared" ref="E28:H28" si="30">E27-$D$21*X27</f>
        <v>0.1501698384</v>
      </c>
      <c r="F28" s="13">
        <f t="shared" si="30"/>
        <v>0.2003396767</v>
      </c>
      <c r="G28" s="13">
        <f t="shared" si="30"/>
        <v>0.2500280361</v>
      </c>
      <c r="H28" s="13">
        <f t="shared" si="30"/>
        <v>0.3000560721</v>
      </c>
      <c r="I28" s="9">
        <f t="shared" si="4"/>
        <v>0.02754245959</v>
      </c>
      <c r="J28" s="9">
        <f t="shared" si="5"/>
        <v>0.04250700901</v>
      </c>
      <c r="K28" s="9">
        <f t="shared" ref="K28:L28" si="31">1/(1+EXP(-I28))</f>
        <v>0.5068851797</v>
      </c>
      <c r="L28" s="10">
        <f t="shared" si="31"/>
        <v>0.5106251525</v>
      </c>
      <c r="M28" s="13">
        <f t="shared" ref="M28:P28" si="32">M27-$D$21*AB27</f>
        <v>0.119064944</v>
      </c>
      <c r="N28" s="13">
        <f t="shared" si="32"/>
        <v>0.1669889682</v>
      </c>
      <c r="O28" s="13">
        <f t="shared" si="32"/>
        <v>0.660123037</v>
      </c>
      <c r="P28" s="13">
        <f t="shared" si="32"/>
        <v>0.7113062877</v>
      </c>
      <c r="Q28" s="9">
        <f t="shared" si="8"/>
        <v>0.1456210229</v>
      </c>
      <c r="R28" s="9">
        <f t="shared" si="9"/>
        <v>0.6978174658</v>
      </c>
      <c r="S28" s="9">
        <f t="shared" ref="S28:T28" si="33">1/(1+EXP(-Q28))</f>
        <v>0.5363410593</v>
      </c>
      <c r="T28" s="10">
        <f t="shared" si="33"/>
        <v>0.6677036987</v>
      </c>
      <c r="U28" s="9">
        <f t="shared" si="11"/>
        <v>0.1385174553</v>
      </c>
      <c r="V28" s="9">
        <f t="shared" si="12"/>
        <v>0.0519374529</v>
      </c>
      <c r="W28" s="11">
        <f t="shared" si="13"/>
        <v>0.1904549082</v>
      </c>
      <c r="X28" s="9">
        <f t="shared" si="14"/>
        <v>-0.0003951842441</v>
      </c>
      <c r="Y28" s="9">
        <f t="shared" si="15"/>
        <v>-0.0007903684883</v>
      </c>
      <c r="Z28" s="9">
        <f t="shared" si="16"/>
        <v>-0.0003624368742</v>
      </c>
      <c r="AA28" s="9">
        <f t="shared" si="17"/>
        <v>-0.0007248737484</v>
      </c>
      <c r="AB28" s="9">
        <f t="shared" si="18"/>
        <v>0.06634627244</v>
      </c>
      <c r="AC28" s="9">
        <f t="shared" si="19"/>
        <v>0.066835798</v>
      </c>
      <c r="AD28" s="9">
        <f t="shared" si="20"/>
        <v>-0.03624717831</v>
      </c>
      <c r="AE28" s="9">
        <f t="shared" si="21"/>
        <v>-0.03651462243</v>
      </c>
      <c r="AF28" s="5">
        <v>5.0</v>
      </c>
    </row>
    <row r="29">
      <c r="A29" s="12">
        <v>0.01</v>
      </c>
      <c r="B29" s="12">
        <v>0.99</v>
      </c>
      <c r="C29" s="12">
        <v>0.05</v>
      </c>
      <c r="D29" s="12">
        <v>0.1</v>
      </c>
      <c r="E29" s="13">
        <f t="shared" ref="E29:H29" si="34">E28-$D$21*X28</f>
        <v>0.1505650226</v>
      </c>
      <c r="F29" s="13">
        <f t="shared" si="34"/>
        <v>0.2011300452</v>
      </c>
      <c r="G29" s="13">
        <f t="shared" si="34"/>
        <v>0.2503904729</v>
      </c>
      <c r="H29" s="13">
        <f t="shared" si="34"/>
        <v>0.3007809459</v>
      </c>
      <c r="I29" s="9">
        <f t="shared" si="4"/>
        <v>0.02764125565</v>
      </c>
      <c r="J29" s="9">
        <f t="shared" si="5"/>
        <v>0.04259761823</v>
      </c>
      <c r="K29" s="9">
        <f t="shared" ref="K29:L29" si="35">1/(1+EXP(-I29))</f>
        <v>0.506909874</v>
      </c>
      <c r="L29" s="10">
        <f t="shared" si="35"/>
        <v>0.5106477945</v>
      </c>
      <c r="M29" s="13">
        <f t="shared" ref="M29:P29" si="36">M28-$D$21*AB28</f>
        <v>0.05271867156</v>
      </c>
      <c r="N29" s="13">
        <f t="shared" si="36"/>
        <v>0.1001531702</v>
      </c>
      <c r="O29" s="13">
        <f t="shared" si="36"/>
        <v>0.6963702153</v>
      </c>
      <c r="P29" s="13">
        <f t="shared" si="36"/>
        <v>0.7478209101</v>
      </c>
      <c r="Q29" s="9">
        <f t="shared" si="8"/>
        <v>0.07786661065</v>
      </c>
      <c r="R29" s="9">
        <f t="shared" si="9"/>
        <v>0.7348700365</v>
      </c>
      <c r="S29" s="9">
        <f t="shared" ref="S29:T29" si="37">1/(1+EXP(-Q29))</f>
        <v>0.5194568228</v>
      </c>
      <c r="T29" s="10">
        <f t="shared" si="37"/>
        <v>0.6758730575</v>
      </c>
      <c r="U29" s="9">
        <f t="shared" si="11"/>
        <v>0.1297731271</v>
      </c>
      <c r="V29" s="9">
        <f t="shared" si="12"/>
        <v>0.04933786802</v>
      </c>
      <c r="W29" s="11">
        <f t="shared" si="13"/>
        <v>0.1791109951</v>
      </c>
      <c r="X29" s="9">
        <f t="shared" si="14"/>
        <v>-0.0005151099824</v>
      </c>
      <c r="Y29" s="9">
        <f t="shared" si="15"/>
        <v>-0.001030219965</v>
      </c>
      <c r="Z29" s="9">
        <f t="shared" si="16"/>
        <v>-0.0004838424791</v>
      </c>
      <c r="AA29" s="9">
        <f t="shared" si="17"/>
        <v>-0.0009676849581</v>
      </c>
      <c r="AB29" s="9">
        <f t="shared" si="18"/>
        <v>0.06446440877</v>
      </c>
      <c r="AC29" s="9">
        <f t="shared" si="19"/>
        <v>0.06493976515</v>
      </c>
      <c r="AD29" s="9">
        <f t="shared" si="20"/>
        <v>-0.03488319093</v>
      </c>
      <c r="AE29" s="9">
        <f t="shared" si="21"/>
        <v>-0.03514041732</v>
      </c>
      <c r="AF29" s="5">
        <v>6.0</v>
      </c>
    </row>
    <row r="30">
      <c r="A30" s="12">
        <v>0.01</v>
      </c>
      <c r="B30" s="12">
        <v>0.99</v>
      </c>
      <c r="C30" s="12">
        <v>0.05</v>
      </c>
      <c r="D30" s="12">
        <v>0.1</v>
      </c>
      <c r="E30" s="13">
        <f t="shared" ref="E30:H30" si="38">E29-$D$21*X29</f>
        <v>0.1510801326</v>
      </c>
      <c r="F30" s="13">
        <f t="shared" si="38"/>
        <v>0.2021602652</v>
      </c>
      <c r="G30" s="13">
        <f t="shared" si="38"/>
        <v>0.2508743154</v>
      </c>
      <c r="H30" s="13">
        <f t="shared" si="38"/>
        <v>0.3017486308</v>
      </c>
      <c r="I30" s="9">
        <f t="shared" si="4"/>
        <v>0.02777003315</v>
      </c>
      <c r="J30" s="9">
        <f t="shared" si="5"/>
        <v>0.04271857885</v>
      </c>
      <c r="K30" s="9">
        <f t="shared" ref="K30:L30" si="39">1/(1+EXP(-I30))</f>
        <v>0.5069420622</v>
      </c>
      <c r="L30" s="10">
        <f t="shared" si="39"/>
        <v>0.5106780209</v>
      </c>
      <c r="M30" s="13">
        <f t="shared" ref="M30:P30" si="40">M29-$D$21*AB29</f>
        <v>-0.01174573721</v>
      </c>
      <c r="N30" s="13">
        <f t="shared" si="40"/>
        <v>0.03521340508</v>
      </c>
      <c r="O30" s="13">
        <f t="shared" si="40"/>
        <v>0.7312534063</v>
      </c>
      <c r="P30" s="13">
        <f t="shared" si="40"/>
        <v>0.7829613274</v>
      </c>
      <c r="Q30" s="9">
        <f t="shared" si="8"/>
        <v>0.01202830377</v>
      </c>
      <c r="R30" s="9">
        <f t="shared" si="9"/>
        <v>0.7705442509</v>
      </c>
      <c r="S30" s="9">
        <f t="shared" ref="S30:T30" si="41">1/(1+EXP(-Q30))</f>
        <v>0.5030070397</v>
      </c>
      <c r="T30" s="10">
        <f t="shared" si="41"/>
        <v>0.6836386144</v>
      </c>
      <c r="U30" s="9">
        <f t="shared" si="11"/>
        <v>0.1215279706</v>
      </c>
      <c r="V30" s="9">
        <f t="shared" si="12"/>
        <v>0.0469286493</v>
      </c>
      <c r="W30" s="11">
        <f t="shared" si="13"/>
        <v>0.1684566199</v>
      </c>
      <c r="X30" s="9">
        <f t="shared" si="14"/>
        <v>-0.0006236255221</v>
      </c>
      <c r="Y30" s="9">
        <f t="shared" si="15"/>
        <v>-0.001247251044</v>
      </c>
      <c r="Z30" s="9">
        <f t="shared" si="16"/>
        <v>-0.0005939562612</v>
      </c>
      <c r="AA30" s="9">
        <f t="shared" si="17"/>
        <v>-0.001187912522</v>
      </c>
      <c r="AB30" s="9">
        <f t="shared" si="18"/>
        <v>0.06247924144</v>
      </c>
      <c r="AC30" s="9">
        <f t="shared" si="19"/>
        <v>0.06293968827</v>
      </c>
      <c r="AD30" s="9">
        <f t="shared" si="20"/>
        <v>-0.0335894124</v>
      </c>
      <c r="AE30" s="9">
        <f t="shared" si="21"/>
        <v>-0.03383695284</v>
      </c>
      <c r="AF30" s="5">
        <v>7.0</v>
      </c>
    </row>
    <row r="31">
      <c r="A31" s="12">
        <v>0.01</v>
      </c>
      <c r="B31" s="12">
        <v>0.99</v>
      </c>
      <c r="C31" s="12">
        <v>0.05</v>
      </c>
      <c r="D31" s="12">
        <v>0.1</v>
      </c>
      <c r="E31" s="13">
        <f t="shared" ref="E31:H31" si="42">E30-$D$21*X30</f>
        <v>0.1517037581</v>
      </c>
      <c r="F31" s="13">
        <f t="shared" si="42"/>
        <v>0.2034075162</v>
      </c>
      <c r="G31" s="13">
        <f t="shared" si="42"/>
        <v>0.2514682717</v>
      </c>
      <c r="H31" s="13">
        <f t="shared" si="42"/>
        <v>0.3029365433</v>
      </c>
      <c r="I31" s="9">
        <f t="shared" si="4"/>
        <v>0.02792593953</v>
      </c>
      <c r="J31" s="9">
        <f t="shared" si="5"/>
        <v>0.04286706792</v>
      </c>
      <c r="K31" s="9">
        <f t="shared" ref="K31:L31" si="43">1/(1+EXP(-I31))</f>
        <v>0.5069810312</v>
      </c>
      <c r="L31" s="10">
        <f t="shared" si="43"/>
        <v>0.5107151262</v>
      </c>
      <c r="M31" s="13">
        <f t="shared" ref="M31:P31" si="44">M30-$D$21*AB30</f>
        <v>-0.07422497865</v>
      </c>
      <c r="N31" s="13">
        <f t="shared" si="44"/>
        <v>-0.02772628319</v>
      </c>
      <c r="O31" s="13">
        <f t="shared" si="44"/>
        <v>0.7648428187</v>
      </c>
      <c r="P31" s="13">
        <f t="shared" si="44"/>
        <v>0.8167982803</v>
      </c>
      <c r="Q31" s="9">
        <f t="shared" si="8"/>
        <v>-0.05179088844</v>
      </c>
      <c r="R31" s="9">
        <f t="shared" si="9"/>
        <v>0.8049120377</v>
      </c>
      <c r="S31" s="9">
        <f t="shared" ref="S31:T31" si="45">1/(1+EXP(-Q31))</f>
        <v>0.4870551713</v>
      </c>
      <c r="T31" s="10">
        <f t="shared" si="45"/>
        <v>0.6910242319</v>
      </c>
      <c r="U31" s="9">
        <f t="shared" si="11"/>
        <v>0.1137908182</v>
      </c>
      <c r="V31" s="9">
        <f t="shared" si="12"/>
        <v>0.04469325495</v>
      </c>
      <c r="W31" s="11">
        <f t="shared" si="13"/>
        <v>0.1584840732</v>
      </c>
      <c r="X31" s="9">
        <f t="shared" si="14"/>
        <v>-0.0007207292058</v>
      </c>
      <c r="Y31" s="9">
        <f t="shared" si="15"/>
        <v>-0.001441458412</v>
      </c>
      <c r="Z31" s="9">
        <f t="shared" si="16"/>
        <v>-0.000692734489</v>
      </c>
      <c r="AA31" s="9">
        <f t="shared" si="17"/>
        <v>-0.001385468978</v>
      </c>
      <c r="AB31" s="9">
        <f t="shared" si="18"/>
        <v>0.06042395287</v>
      </c>
      <c r="AC31" s="9">
        <f t="shared" si="19"/>
        <v>0.0608689967</v>
      </c>
      <c r="AD31" s="9">
        <f t="shared" si="20"/>
        <v>-0.03236274849</v>
      </c>
      <c r="AE31" s="9">
        <f t="shared" si="21"/>
        <v>-0.03260111161</v>
      </c>
      <c r="AF31" s="5">
        <v>8.0</v>
      </c>
    </row>
    <row r="32">
      <c r="A32" s="12">
        <v>0.01</v>
      </c>
      <c r="B32" s="12">
        <v>0.99</v>
      </c>
      <c r="C32" s="12">
        <v>0.05</v>
      </c>
      <c r="D32" s="12">
        <v>0.1</v>
      </c>
      <c r="E32" s="13">
        <f t="shared" ref="E32:H32" si="46">E31-$D$21*X31</f>
        <v>0.1524244873</v>
      </c>
      <c r="F32" s="13">
        <f t="shared" si="46"/>
        <v>0.2048489746</v>
      </c>
      <c r="G32" s="13">
        <f t="shared" si="46"/>
        <v>0.2521610062</v>
      </c>
      <c r="H32" s="13">
        <f t="shared" si="46"/>
        <v>0.3043220123</v>
      </c>
      <c r="I32" s="9">
        <f t="shared" si="4"/>
        <v>0.02810612183</v>
      </c>
      <c r="J32" s="9">
        <f t="shared" si="5"/>
        <v>0.04304025154</v>
      </c>
      <c r="K32" s="9">
        <f t="shared" ref="K32:L32" si="47">1/(1+EXP(-I32))</f>
        <v>0.5070260679</v>
      </c>
      <c r="L32" s="10">
        <f t="shared" si="47"/>
        <v>0.5107584021</v>
      </c>
      <c r="M32" s="13">
        <f t="shared" ref="M32:P32" si="48">M31-$D$21*AB31</f>
        <v>-0.1346489315</v>
      </c>
      <c r="N32" s="13">
        <f t="shared" si="48"/>
        <v>-0.08859527989</v>
      </c>
      <c r="O32" s="13">
        <f t="shared" si="48"/>
        <v>0.7972055672</v>
      </c>
      <c r="P32" s="13">
        <f t="shared" si="48"/>
        <v>0.8493993919</v>
      </c>
      <c r="Q32" s="9">
        <f t="shared" si="8"/>
        <v>-0.1135213019</v>
      </c>
      <c r="R32" s="9">
        <f t="shared" si="9"/>
        <v>0.8380418802</v>
      </c>
      <c r="S32" s="9">
        <f t="shared" ref="S32:T32" si="49">1/(1+EXP(-Q32))</f>
        <v>0.4716501136</v>
      </c>
      <c r="T32" s="10">
        <f t="shared" si="49"/>
        <v>0.6980526531</v>
      </c>
      <c r="U32" s="9">
        <f t="shared" si="11"/>
        <v>0.1065604137</v>
      </c>
      <c r="V32" s="9">
        <f t="shared" si="12"/>
        <v>0.04261662667</v>
      </c>
      <c r="W32" s="11">
        <f t="shared" si="13"/>
        <v>0.1491770404</v>
      </c>
      <c r="X32" s="9">
        <f t="shared" si="14"/>
        <v>-0.0008066713541</v>
      </c>
      <c r="Y32" s="9">
        <f t="shared" si="15"/>
        <v>-0.001613342708</v>
      </c>
      <c r="Z32" s="9">
        <f t="shared" si="16"/>
        <v>-0.000780390193</v>
      </c>
      <c r="AA32" s="9">
        <f t="shared" si="17"/>
        <v>-0.001560780386</v>
      </c>
      <c r="AB32" s="9">
        <f t="shared" si="18"/>
        <v>0.05832903574</v>
      </c>
      <c r="AC32" s="9">
        <f t="shared" si="19"/>
        <v>0.05875840904</v>
      </c>
      <c r="AD32" s="9">
        <f t="shared" si="20"/>
        <v>-0.03119997322</v>
      </c>
      <c r="AE32" s="9">
        <f t="shared" si="21"/>
        <v>-0.03142964332</v>
      </c>
      <c r="AF32" s="5">
        <v>9.0</v>
      </c>
    </row>
    <row r="33">
      <c r="A33" s="12">
        <v>0.01</v>
      </c>
      <c r="B33" s="12">
        <v>0.99</v>
      </c>
      <c r="C33" s="12">
        <v>0.05</v>
      </c>
      <c r="D33" s="12">
        <v>0.1</v>
      </c>
      <c r="E33" s="13">
        <f t="shared" ref="E33:H33" si="50">E32-$D$21*X32</f>
        <v>0.1532311587</v>
      </c>
      <c r="F33" s="13">
        <f t="shared" si="50"/>
        <v>0.2064623173</v>
      </c>
      <c r="G33" s="13">
        <f t="shared" si="50"/>
        <v>0.2529413964</v>
      </c>
      <c r="H33" s="13">
        <f t="shared" si="50"/>
        <v>0.3058827927</v>
      </c>
      <c r="I33" s="9">
        <f t="shared" si="4"/>
        <v>0.02830778967</v>
      </c>
      <c r="J33" s="9">
        <f t="shared" si="5"/>
        <v>0.04323534909</v>
      </c>
      <c r="K33" s="9">
        <f t="shared" ref="K33:L33" si="51">1/(1+EXP(-I33))</f>
        <v>0.5070764749</v>
      </c>
      <c r="L33" s="10">
        <f t="shared" si="51"/>
        <v>0.5108071538</v>
      </c>
      <c r="M33" s="13">
        <f t="shared" ref="M33:P33" si="52">M32-$D$21*AB32</f>
        <v>-0.1929779673</v>
      </c>
      <c r="N33" s="13">
        <f t="shared" si="52"/>
        <v>-0.1473536889</v>
      </c>
      <c r="O33" s="13">
        <f t="shared" si="52"/>
        <v>0.8284055404</v>
      </c>
      <c r="P33" s="13">
        <f t="shared" si="52"/>
        <v>0.8808290352</v>
      </c>
      <c r="Q33" s="9">
        <f t="shared" si="8"/>
        <v>-0.1731239058</v>
      </c>
      <c r="R33" s="9">
        <f t="shared" si="9"/>
        <v>0.8699987337</v>
      </c>
      <c r="S33" s="9">
        <f t="shared" ref="S33:T33" si="53">1/(1+EXP(-Q33))</f>
        <v>0.4568268016</v>
      </c>
      <c r="T33" s="10">
        <f t="shared" si="53"/>
        <v>0.7047454345</v>
      </c>
      <c r="U33" s="9">
        <f t="shared" si="11"/>
        <v>0.0998270953</v>
      </c>
      <c r="V33" s="9">
        <f t="shared" si="12"/>
        <v>0.04068508357</v>
      </c>
      <c r="W33" s="11">
        <f t="shared" si="13"/>
        <v>0.1405121789</v>
      </c>
      <c r="X33" s="9">
        <f t="shared" si="14"/>
        <v>-0.0008819069998</v>
      </c>
      <c r="Y33" s="9">
        <f t="shared" si="15"/>
        <v>-0.001763814</v>
      </c>
      <c r="Z33" s="9">
        <f t="shared" si="16"/>
        <v>-0.0008573465555</v>
      </c>
      <c r="AA33" s="9">
        <f t="shared" si="17"/>
        <v>-0.001714693111</v>
      </c>
      <c r="AB33" s="9">
        <f t="shared" si="18"/>
        <v>0.05622152036</v>
      </c>
      <c r="AC33" s="9">
        <f t="shared" si="19"/>
        <v>0.0566351551</v>
      </c>
      <c r="AD33" s="9">
        <f t="shared" si="20"/>
        <v>-0.03009781438</v>
      </c>
      <c r="AE33" s="9">
        <f t="shared" si="21"/>
        <v>-0.03031925096</v>
      </c>
      <c r="AF33" s="5">
        <v>10.0</v>
      </c>
    </row>
    <row r="34">
      <c r="A34" s="12">
        <v>0.01</v>
      </c>
      <c r="B34" s="12">
        <v>0.99</v>
      </c>
      <c r="C34" s="12">
        <v>0.05</v>
      </c>
      <c r="D34" s="12">
        <v>0.1</v>
      </c>
      <c r="E34" s="13">
        <f t="shared" ref="E34:H34" si="54">E33-$D$21*X33</f>
        <v>0.1541130657</v>
      </c>
      <c r="F34" s="13">
        <f t="shared" si="54"/>
        <v>0.2082261313</v>
      </c>
      <c r="G34" s="13">
        <f t="shared" si="54"/>
        <v>0.2537987429</v>
      </c>
      <c r="H34" s="13">
        <f t="shared" si="54"/>
        <v>0.3075974858</v>
      </c>
      <c r="I34" s="9">
        <f t="shared" si="4"/>
        <v>0.02852826642</v>
      </c>
      <c r="J34" s="9">
        <f t="shared" si="5"/>
        <v>0.04344968573</v>
      </c>
      <c r="K34" s="9">
        <f t="shared" ref="K34:L34" si="55">1/(1+EXP(-I34))</f>
        <v>0.5071315829</v>
      </c>
      <c r="L34" s="10">
        <f t="shared" si="55"/>
        <v>0.5108607128</v>
      </c>
      <c r="M34" s="13">
        <f t="shared" ref="M34:P34" si="56">M33-$D$21*AB33</f>
        <v>-0.2491994876</v>
      </c>
      <c r="N34" s="13">
        <f t="shared" si="56"/>
        <v>-0.203988844</v>
      </c>
      <c r="O34" s="13">
        <f t="shared" si="56"/>
        <v>0.8585033548</v>
      </c>
      <c r="P34" s="13">
        <f t="shared" si="56"/>
        <v>0.9111482862</v>
      </c>
      <c r="Q34" s="9">
        <f t="shared" si="8"/>
        <v>-0.2305868169</v>
      </c>
      <c r="R34" s="9">
        <f t="shared" si="9"/>
        <v>0.9008440282</v>
      </c>
      <c r="S34" s="9">
        <f t="shared" ref="S34:T34" si="57">1/(1+EXP(-Q34))</f>
        <v>0.4426073692</v>
      </c>
      <c r="T34" s="10">
        <f t="shared" si="57"/>
        <v>0.7111229198</v>
      </c>
      <c r="U34" s="9">
        <f t="shared" si="11"/>
        <v>0.09357456796</v>
      </c>
      <c r="V34" s="9">
        <f t="shared" si="12"/>
        <v>0.03888621293</v>
      </c>
      <c r="W34" s="11">
        <f t="shared" si="13"/>
        <v>0.1324607809</v>
      </c>
      <c r="X34" s="9">
        <f t="shared" si="14"/>
        <v>-0.0009470448692</v>
      </c>
      <c r="Y34" s="9">
        <f t="shared" si="15"/>
        <v>-0.001894089738</v>
      </c>
      <c r="Z34" s="9">
        <f t="shared" si="16"/>
        <v>-0.0009241860726</v>
      </c>
      <c r="AA34" s="9">
        <f t="shared" si="17"/>
        <v>-0.001848372145</v>
      </c>
      <c r="AB34" s="9">
        <f t="shared" si="18"/>
        <v>0.05412456693</v>
      </c>
      <c r="AC34" s="9">
        <f t="shared" si="19"/>
        <v>0.0545225653</v>
      </c>
      <c r="AD34" s="9">
        <f t="shared" si="20"/>
        <v>-0.02905301733</v>
      </c>
      <c r="AE34" s="9">
        <f t="shared" si="21"/>
        <v>-0.02926665513</v>
      </c>
      <c r="AF34" s="5">
        <v>11.0</v>
      </c>
    </row>
    <row r="35">
      <c r="A35" s="12">
        <v>0.01</v>
      </c>
      <c r="B35" s="12">
        <v>0.99</v>
      </c>
      <c r="C35" s="12">
        <v>0.05</v>
      </c>
      <c r="D35" s="12">
        <v>0.1</v>
      </c>
      <c r="E35" s="13">
        <f t="shared" ref="E35:H35" si="58">E34-$D$21*X34</f>
        <v>0.1550601105</v>
      </c>
      <c r="F35" s="13">
        <f t="shared" si="58"/>
        <v>0.2101202211</v>
      </c>
      <c r="G35" s="13">
        <f t="shared" si="58"/>
        <v>0.254722929</v>
      </c>
      <c r="H35" s="13">
        <f t="shared" si="58"/>
        <v>0.309445858</v>
      </c>
      <c r="I35" s="9">
        <f t="shared" si="4"/>
        <v>0.02876502763</v>
      </c>
      <c r="J35" s="9">
        <f t="shared" si="5"/>
        <v>0.04368073224</v>
      </c>
      <c r="K35" s="9">
        <f t="shared" ref="K35:L35" si="59">1/(1+EXP(-I35))</f>
        <v>0.5071907611</v>
      </c>
      <c r="L35" s="10">
        <f t="shared" si="59"/>
        <v>0.5109184471</v>
      </c>
      <c r="M35" s="13">
        <f t="shared" ref="M35:P35" si="60">M34-$D$21*AB34</f>
        <v>-0.3033240546</v>
      </c>
      <c r="N35" s="13">
        <f t="shared" si="60"/>
        <v>-0.2585114093</v>
      </c>
      <c r="O35" s="13">
        <f t="shared" si="60"/>
        <v>0.8875563721</v>
      </c>
      <c r="P35" s="13">
        <f t="shared" si="60"/>
        <v>0.9404149413</v>
      </c>
      <c r="Q35" s="9">
        <f t="shared" si="8"/>
        <v>-0.2859214059</v>
      </c>
      <c r="R35" s="9">
        <f t="shared" si="9"/>
        <v>0.9306357333</v>
      </c>
      <c r="S35" s="9">
        <f t="shared" ref="S35:T35" si="61">1/(1+EXP(-Q35))</f>
        <v>0.4290026663</v>
      </c>
      <c r="T35" s="10">
        <f t="shared" si="61"/>
        <v>0.7172042442</v>
      </c>
      <c r="U35" s="9">
        <f t="shared" si="11"/>
        <v>0.0877816172</v>
      </c>
      <c r="V35" s="9">
        <f t="shared" si="12"/>
        <v>0.03720876219</v>
      </c>
      <c r="W35" s="11">
        <f t="shared" si="13"/>
        <v>0.1249903794</v>
      </c>
      <c r="X35" s="9">
        <f t="shared" si="14"/>
        <v>-0.001002797954</v>
      </c>
      <c r="Y35" s="9">
        <f t="shared" si="15"/>
        <v>-0.002005595908</v>
      </c>
      <c r="Z35" s="9">
        <f t="shared" si="16"/>
        <v>-0.0009816009375</v>
      </c>
      <c r="AA35" s="9">
        <f t="shared" si="17"/>
        <v>-0.001963201875</v>
      </c>
      <c r="AB35" s="9">
        <f t="shared" si="18"/>
        <v>0.05205736628</v>
      </c>
      <c r="AC35" s="9">
        <f t="shared" si="19"/>
        <v>0.05243997087</v>
      </c>
      <c r="AD35" s="9">
        <f t="shared" si="20"/>
        <v>-0.02806239164</v>
      </c>
      <c r="AE35" s="9">
        <f t="shared" si="21"/>
        <v>-0.02826864103</v>
      </c>
      <c r="AF35" s="5">
        <v>12.0</v>
      </c>
    </row>
    <row r="36">
      <c r="A36" s="12">
        <v>0.01</v>
      </c>
      <c r="B36" s="12">
        <v>0.99</v>
      </c>
      <c r="C36" s="12">
        <v>0.05</v>
      </c>
      <c r="D36" s="12">
        <v>0.1</v>
      </c>
      <c r="E36" s="13">
        <f t="shared" ref="E36:H36" si="62">E35-$D$21*X35</f>
        <v>0.1560629085</v>
      </c>
      <c r="F36" s="13">
        <f t="shared" si="62"/>
        <v>0.212125817</v>
      </c>
      <c r="G36" s="13">
        <f t="shared" si="62"/>
        <v>0.2557045299</v>
      </c>
      <c r="H36" s="13">
        <f t="shared" si="62"/>
        <v>0.3114090598</v>
      </c>
      <c r="I36" s="9">
        <f t="shared" si="4"/>
        <v>0.02901572712</v>
      </c>
      <c r="J36" s="9">
        <f t="shared" si="5"/>
        <v>0.04392613248</v>
      </c>
      <c r="K36" s="9">
        <f t="shared" ref="K36:L36" si="63">1/(1+EXP(-I36))</f>
        <v>0.5072534229</v>
      </c>
      <c r="L36" s="10">
        <f t="shared" si="63"/>
        <v>0.5109797677</v>
      </c>
      <c r="M36" s="13">
        <f t="shared" ref="M36:P36" si="64">M35-$D$21*AB35</f>
        <v>-0.3553814208</v>
      </c>
      <c r="N36" s="13">
        <f t="shared" si="64"/>
        <v>-0.3109513802</v>
      </c>
      <c r="O36" s="13">
        <f t="shared" si="64"/>
        <v>0.9156187637</v>
      </c>
      <c r="P36" s="13">
        <f t="shared" si="64"/>
        <v>0.9686835823</v>
      </c>
      <c r="Q36" s="9">
        <f t="shared" si="8"/>
        <v>-0.3391583062</v>
      </c>
      <c r="R36" s="9">
        <f t="shared" si="9"/>
        <v>0.9594284638</v>
      </c>
      <c r="S36" s="9">
        <f t="shared" ref="S36:T36" si="65">1/(1+EXP(-Q36))</f>
        <v>0.416013949</v>
      </c>
      <c r="T36" s="10">
        <f t="shared" si="65"/>
        <v>0.7230073595</v>
      </c>
      <c r="U36" s="9">
        <f t="shared" si="11"/>
        <v>0.0824236634</v>
      </c>
      <c r="V36" s="9">
        <f t="shared" si="12"/>
        <v>0.03564253505</v>
      </c>
      <c r="W36" s="11">
        <f t="shared" si="13"/>
        <v>0.1180661985</v>
      </c>
      <c r="X36" s="9">
        <f t="shared" si="14"/>
        <v>-0.001049939297</v>
      </c>
      <c r="Y36" s="9">
        <f t="shared" si="15"/>
        <v>-0.002099878595</v>
      </c>
      <c r="Z36" s="9">
        <f t="shared" si="16"/>
        <v>-0.001030348389</v>
      </c>
      <c r="AA36" s="9">
        <f t="shared" si="17"/>
        <v>-0.002060696778</v>
      </c>
      <c r="AB36" s="9">
        <f t="shared" si="18"/>
        <v>0.05003527687</v>
      </c>
      <c r="AC36" s="9">
        <f t="shared" si="19"/>
        <v>0.05040284205</v>
      </c>
      <c r="AD36" s="9">
        <f t="shared" si="20"/>
        <v>-0.02712284394</v>
      </c>
      <c r="AE36" s="9">
        <f t="shared" si="21"/>
        <v>-0.02732209162</v>
      </c>
      <c r="AF36" s="5">
        <v>13.0</v>
      </c>
    </row>
    <row r="37">
      <c r="A37" s="12">
        <v>0.01</v>
      </c>
      <c r="B37" s="12">
        <v>0.99</v>
      </c>
      <c r="C37" s="12">
        <v>0.05</v>
      </c>
      <c r="D37" s="12">
        <v>0.1</v>
      </c>
      <c r="E37" s="13">
        <f t="shared" ref="E37:H37" si="66">E36-$D$21*X36</f>
        <v>0.1571128478</v>
      </c>
      <c r="F37" s="13">
        <f t="shared" si="66"/>
        <v>0.2142256956</v>
      </c>
      <c r="G37" s="13">
        <f t="shared" si="66"/>
        <v>0.2567348783</v>
      </c>
      <c r="H37" s="13">
        <f t="shared" si="66"/>
        <v>0.3134697566</v>
      </c>
      <c r="I37" s="9">
        <f t="shared" si="4"/>
        <v>0.02927821195</v>
      </c>
      <c r="J37" s="9">
        <f t="shared" si="5"/>
        <v>0.04418371958</v>
      </c>
      <c r="K37" s="9">
        <f t="shared" ref="K37:L37" si="67">1/(1+EXP(-I37))</f>
        <v>0.5073190302</v>
      </c>
      <c r="L37" s="10">
        <f t="shared" si="67"/>
        <v>0.5110441333</v>
      </c>
      <c r="M37" s="13">
        <f t="shared" ref="M37:P37" si="68">M36-$D$21*AB36</f>
        <v>-0.4054166977</v>
      </c>
      <c r="N37" s="13">
        <f t="shared" si="68"/>
        <v>-0.3613542223</v>
      </c>
      <c r="O37" s="13">
        <f t="shared" si="68"/>
        <v>0.9427416077</v>
      </c>
      <c r="P37" s="13">
        <f t="shared" si="68"/>
        <v>0.9960056739</v>
      </c>
      <c r="Q37" s="9">
        <f t="shared" si="8"/>
        <v>-0.3903435612</v>
      </c>
      <c r="R37" s="9">
        <f t="shared" si="9"/>
        <v>0.9872736145</v>
      </c>
      <c r="S37" s="9">
        <f t="shared" ref="S37:T37" si="69">1/(1+EXP(-Q37))</f>
        <v>0.4036345981</v>
      </c>
      <c r="T37" s="10">
        <f t="shared" si="69"/>
        <v>0.7285490739</v>
      </c>
      <c r="U37" s="9">
        <f t="shared" si="11"/>
        <v>0.0774740984</v>
      </c>
      <c r="V37" s="9">
        <f t="shared" si="12"/>
        <v>0.03417829337</v>
      </c>
      <c r="W37" s="11">
        <f t="shared" si="13"/>
        <v>0.1116523918</v>
      </c>
      <c r="X37" s="9">
        <f t="shared" si="14"/>
        <v>-0.001089264993</v>
      </c>
      <c r="Y37" s="9">
        <f t="shared" si="15"/>
        <v>-0.002178529986</v>
      </c>
      <c r="Z37" s="9">
        <f t="shared" si="16"/>
        <v>-0.001071213119</v>
      </c>
      <c r="AA37" s="9">
        <f t="shared" si="17"/>
        <v>-0.002142426238</v>
      </c>
      <c r="AB37" s="9">
        <f t="shared" si="18"/>
        <v>0.04807012396</v>
      </c>
      <c r="AC37" s="9">
        <f t="shared" si="19"/>
        <v>0.04842308956</v>
      </c>
      <c r="AD37" s="9">
        <f t="shared" si="20"/>
        <v>-0.02623140037</v>
      </c>
      <c r="AE37" s="9">
        <f t="shared" si="21"/>
        <v>-0.02642401027</v>
      </c>
      <c r="AF37" s="5">
        <v>14.0</v>
      </c>
    </row>
    <row r="38">
      <c r="A38" s="12">
        <v>0.01</v>
      </c>
      <c r="B38" s="12">
        <v>0.99</v>
      </c>
      <c r="C38" s="12">
        <v>0.05</v>
      </c>
      <c r="D38" s="12">
        <v>0.1</v>
      </c>
      <c r="E38" s="13">
        <f t="shared" ref="E38:H38" si="70">E37-$D$21*X37</f>
        <v>0.1582021128</v>
      </c>
      <c r="F38" s="13">
        <f t="shared" si="70"/>
        <v>0.2164042256</v>
      </c>
      <c r="G38" s="13">
        <f t="shared" si="70"/>
        <v>0.2578060914</v>
      </c>
      <c r="H38" s="13">
        <f t="shared" si="70"/>
        <v>0.3156121829</v>
      </c>
      <c r="I38" s="9">
        <f t="shared" si="4"/>
        <v>0.0295505282</v>
      </c>
      <c r="J38" s="9">
        <f t="shared" si="5"/>
        <v>0.04445152286</v>
      </c>
      <c r="K38" s="9">
        <f t="shared" ref="K38:L38" si="71">1/(1+EXP(-I38))</f>
        <v>0.5073870945</v>
      </c>
      <c r="L38" s="10">
        <f t="shared" si="71"/>
        <v>0.5111110512</v>
      </c>
      <c r="M38" s="13">
        <f t="shared" ref="M38:P38" si="72">M37-$D$21*AB37</f>
        <v>-0.4534868217</v>
      </c>
      <c r="N38" s="13">
        <f t="shared" si="72"/>
        <v>-0.4097773118</v>
      </c>
      <c r="O38" s="13">
        <f t="shared" si="72"/>
        <v>0.968973008</v>
      </c>
      <c r="P38" s="13">
        <f t="shared" si="72"/>
        <v>1.022429684</v>
      </c>
      <c r="Q38" s="9">
        <f t="shared" si="8"/>
        <v>-0.4395350735</v>
      </c>
      <c r="R38" s="9">
        <f t="shared" si="9"/>
        <v>1.01421951</v>
      </c>
      <c r="S38" s="9">
        <f t="shared" ref="S38:T38" si="73">1/(1+EXP(-Q38))</f>
        <v>0.3918517575</v>
      </c>
      <c r="T38" s="10">
        <f t="shared" si="73"/>
        <v>0.7338451018</v>
      </c>
      <c r="U38" s="9">
        <f t="shared" si="11"/>
        <v>0.07290538236</v>
      </c>
      <c r="V38" s="9">
        <f t="shared" si="12"/>
        <v>0.03280766594</v>
      </c>
      <c r="W38" s="11">
        <f t="shared" si="13"/>
        <v>0.1057130483</v>
      </c>
      <c r="X38" s="9">
        <f t="shared" si="14"/>
        <v>-0.001121565049</v>
      </c>
      <c r="Y38" s="9">
        <f t="shared" si="15"/>
        <v>-0.002243130098</v>
      </c>
      <c r="Z38" s="9">
        <f t="shared" si="16"/>
        <v>-0.001104977489</v>
      </c>
      <c r="AA38" s="9">
        <f t="shared" si="17"/>
        <v>-0.002209954978</v>
      </c>
      <c r="AB38" s="9">
        <f t="shared" si="18"/>
        <v>0.04617059438</v>
      </c>
      <c r="AC38" s="9">
        <f t="shared" si="19"/>
        <v>0.04650946246</v>
      </c>
      <c r="AD38" s="9">
        <f t="shared" si="20"/>
        <v>-0.02538522076</v>
      </c>
      <c r="AE38" s="9">
        <f t="shared" si="21"/>
        <v>-0.02557153504</v>
      </c>
      <c r="AF38" s="5">
        <v>15.0</v>
      </c>
    </row>
    <row r="39">
      <c r="A39" s="12">
        <v>0.01</v>
      </c>
      <c r="B39" s="12">
        <v>0.99</v>
      </c>
      <c r="C39" s="12">
        <v>0.05</v>
      </c>
      <c r="D39" s="12">
        <v>0.1</v>
      </c>
      <c r="E39" s="13">
        <f t="shared" ref="E39:H39" si="74">E38-$D$21*X38</f>
        <v>0.1593236778</v>
      </c>
      <c r="F39" s="13">
        <f t="shared" si="74"/>
        <v>0.2186473557</v>
      </c>
      <c r="G39" s="13">
        <f t="shared" si="74"/>
        <v>0.2589110689</v>
      </c>
      <c r="H39" s="13">
        <f t="shared" si="74"/>
        <v>0.3178221378</v>
      </c>
      <c r="I39" s="9">
        <f t="shared" si="4"/>
        <v>0.02983091946</v>
      </c>
      <c r="J39" s="9">
        <f t="shared" si="5"/>
        <v>0.04472776723</v>
      </c>
      <c r="K39" s="9">
        <f t="shared" ref="K39:L39" si="75">1/(1+EXP(-I39))</f>
        <v>0.5074571769</v>
      </c>
      <c r="L39" s="10">
        <f t="shared" si="75"/>
        <v>0.511180078</v>
      </c>
      <c r="M39" s="13">
        <f t="shared" ref="M39:P39" si="76">M38-$D$21*AB38</f>
        <v>-0.4996574161</v>
      </c>
      <c r="N39" s="13">
        <f t="shared" si="76"/>
        <v>-0.4562867743</v>
      </c>
      <c r="O39" s="13">
        <f t="shared" si="76"/>
        <v>0.9943582288</v>
      </c>
      <c r="P39" s="13">
        <f t="shared" si="76"/>
        <v>1.048001219</v>
      </c>
      <c r="Q39" s="9">
        <f t="shared" si="8"/>
        <v>-0.4867994506</v>
      </c>
      <c r="R39" s="9">
        <f t="shared" si="9"/>
        <v>1.040311565</v>
      </c>
      <c r="S39" s="9">
        <f t="shared" ref="S39:T39" si="77">1/(1+EXP(-Q39))</f>
        <v>0.3806478246</v>
      </c>
      <c r="T39" s="10">
        <f t="shared" si="77"/>
        <v>0.7389101182</v>
      </c>
      <c r="U39" s="9">
        <f t="shared" si="11"/>
        <v>0.06868990494</v>
      </c>
      <c r="V39" s="9">
        <f t="shared" si="12"/>
        <v>0.03152306437</v>
      </c>
      <c r="W39" s="11">
        <f t="shared" si="13"/>
        <v>0.1002129693</v>
      </c>
      <c r="X39" s="9">
        <f t="shared" si="14"/>
        <v>-0.00114760184</v>
      </c>
      <c r="Y39" s="9">
        <f t="shared" si="15"/>
        <v>-0.00229520368</v>
      </c>
      <c r="Z39" s="9">
        <f t="shared" si="16"/>
        <v>-0.001132399324</v>
      </c>
      <c r="AA39" s="9">
        <f t="shared" si="17"/>
        <v>-0.002264798647</v>
      </c>
      <c r="AB39" s="9">
        <f t="shared" si="18"/>
        <v>0.04434267351</v>
      </c>
      <c r="AC39" s="9">
        <f t="shared" si="19"/>
        <v>0.04466798842</v>
      </c>
      <c r="AD39" s="9">
        <f t="shared" si="20"/>
        <v>-0.02458160674</v>
      </c>
      <c r="AE39" s="9">
        <f t="shared" si="21"/>
        <v>-0.02476194686</v>
      </c>
      <c r="AF39" s="5">
        <v>16.0</v>
      </c>
    </row>
    <row r="40">
      <c r="A40" s="12">
        <v>0.01</v>
      </c>
      <c r="B40" s="12">
        <v>0.99</v>
      </c>
      <c r="C40" s="12">
        <v>0.05</v>
      </c>
      <c r="D40" s="12">
        <v>0.1</v>
      </c>
      <c r="E40" s="13">
        <f t="shared" ref="E40:H40" si="78">E39-$D$21*X39</f>
        <v>0.1604712797</v>
      </c>
      <c r="F40" s="13">
        <f t="shared" si="78"/>
        <v>0.2209425593</v>
      </c>
      <c r="G40" s="13">
        <f t="shared" si="78"/>
        <v>0.2600434682</v>
      </c>
      <c r="H40" s="13">
        <f t="shared" si="78"/>
        <v>0.3200869365</v>
      </c>
      <c r="I40" s="9">
        <f t="shared" si="4"/>
        <v>0.03011781992</v>
      </c>
      <c r="J40" s="9">
        <f t="shared" si="5"/>
        <v>0.04501086706</v>
      </c>
      <c r="K40" s="9">
        <f t="shared" ref="K40:L40" si="79">1/(1+EXP(-I40))</f>
        <v>0.5075288859</v>
      </c>
      <c r="L40" s="10">
        <f t="shared" si="79"/>
        <v>0.5112508173</v>
      </c>
      <c r="M40" s="13">
        <f t="shared" ref="M40:P40" si="80">M39-$D$21*AB39</f>
        <v>-0.5440000896</v>
      </c>
      <c r="N40" s="13">
        <f t="shared" si="80"/>
        <v>-0.5009547627</v>
      </c>
      <c r="O40" s="13">
        <f t="shared" si="80"/>
        <v>1.018939836</v>
      </c>
      <c r="P40" s="13">
        <f t="shared" si="80"/>
        <v>1.072763166</v>
      </c>
      <c r="Q40" s="9">
        <f t="shared" si="8"/>
        <v>-0.5322092913</v>
      </c>
      <c r="R40" s="9">
        <f t="shared" si="9"/>
        <v>1.065592445</v>
      </c>
      <c r="S40" s="9">
        <f t="shared" ref="S40:T40" si="81">1/(1+EXP(-Q40))</f>
        <v>0.3700017535</v>
      </c>
      <c r="T40" s="10">
        <f t="shared" si="81"/>
        <v>0.7437578175</v>
      </c>
      <c r="U40" s="9">
        <f t="shared" si="11"/>
        <v>0.06480063126</v>
      </c>
      <c r="V40" s="9">
        <f t="shared" si="12"/>
        <v>0.03031760622</v>
      </c>
      <c r="W40" s="11">
        <f t="shared" si="13"/>
        <v>0.09511823748</v>
      </c>
      <c r="X40" s="9">
        <f t="shared" si="14"/>
        <v>-0.001168095293</v>
      </c>
      <c r="Y40" s="9">
        <f t="shared" si="15"/>
        <v>-0.002336190586</v>
      </c>
      <c r="Z40" s="9">
        <f t="shared" si="16"/>
        <v>-0.001154196486</v>
      </c>
      <c r="AA40" s="9">
        <f t="shared" si="17"/>
        <v>-0.002308392972</v>
      </c>
      <c r="AB40" s="9">
        <f t="shared" si="18"/>
        <v>0.04259008473</v>
      </c>
      <c r="AC40" s="9">
        <f t="shared" si="19"/>
        <v>0.04290241647</v>
      </c>
      <c r="AD40" s="9">
        <f t="shared" si="20"/>
        <v>-0.02381800516</v>
      </c>
      <c r="AE40" s="9">
        <f t="shared" si="21"/>
        <v>-0.02399267302</v>
      </c>
      <c r="AF40" s="5">
        <v>17.0</v>
      </c>
    </row>
    <row r="41">
      <c r="A41" s="12">
        <v>0.01</v>
      </c>
      <c r="B41" s="12">
        <v>0.99</v>
      </c>
      <c r="C41" s="12">
        <v>0.05</v>
      </c>
      <c r="D41" s="12">
        <v>0.1</v>
      </c>
      <c r="E41" s="13">
        <f t="shared" ref="E41:H41" si="82">E40-$D$21*X40</f>
        <v>0.161639375</v>
      </c>
      <c r="F41" s="13">
        <f t="shared" si="82"/>
        <v>0.2232787499</v>
      </c>
      <c r="G41" s="13">
        <f t="shared" si="82"/>
        <v>0.2611976647</v>
      </c>
      <c r="H41" s="13">
        <f t="shared" si="82"/>
        <v>0.3223953294</v>
      </c>
      <c r="I41" s="9">
        <f t="shared" si="4"/>
        <v>0.03040984374</v>
      </c>
      <c r="J41" s="9">
        <f t="shared" si="5"/>
        <v>0.04529941618</v>
      </c>
      <c r="K41" s="9">
        <f t="shared" ref="K41:L41" si="83">1/(1+EXP(-I41))</f>
        <v>0.5076018751</v>
      </c>
      <c r="L41" s="10">
        <f t="shared" si="83"/>
        <v>0.5113229179</v>
      </c>
      <c r="M41" s="13">
        <f t="shared" ref="M41:P41" si="84">M40-$D$21*AB40</f>
        <v>-0.5865901743</v>
      </c>
      <c r="N41" s="13">
        <f t="shared" si="84"/>
        <v>-0.5438571792</v>
      </c>
      <c r="O41" s="13">
        <f t="shared" si="84"/>
        <v>1.042757841</v>
      </c>
      <c r="P41" s="13">
        <f t="shared" si="84"/>
        <v>1.096755839</v>
      </c>
      <c r="Q41" s="9">
        <f t="shared" si="8"/>
        <v>-0.5758409122</v>
      </c>
      <c r="R41" s="9">
        <f t="shared" si="9"/>
        <v>1.090102231</v>
      </c>
      <c r="S41" s="9">
        <f t="shared" ref="S41:T41" si="85">1/(1+EXP(-Q41))</f>
        <v>0.3598901602</v>
      </c>
      <c r="T41" s="10">
        <f t="shared" si="85"/>
        <v>0.7484009719</v>
      </c>
      <c r="U41" s="9">
        <f t="shared" si="11"/>
        <v>0.06121156209</v>
      </c>
      <c r="V41" s="9">
        <f t="shared" si="12"/>
        <v>0.02918504519</v>
      </c>
      <c r="W41" s="11">
        <f t="shared" si="13"/>
        <v>0.09039660728</v>
      </c>
      <c r="X41" s="9">
        <f t="shared" si="14"/>
        <v>-0.001183713679</v>
      </c>
      <c r="Y41" s="9">
        <f t="shared" si="15"/>
        <v>-0.002367427359</v>
      </c>
      <c r="Z41" s="9">
        <f t="shared" si="16"/>
        <v>-0.001171037123</v>
      </c>
      <c r="AA41" s="9">
        <f t="shared" si="17"/>
        <v>-0.002342074245</v>
      </c>
      <c r="AB41" s="9">
        <f t="shared" si="18"/>
        <v>0.04091470487</v>
      </c>
      <c r="AC41" s="9">
        <f t="shared" si="19"/>
        <v>0.04121463553</v>
      </c>
      <c r="AD41" s="9">
        <f t="shared" si="20"/>
        <v>-0.02309200818</v>
      </c>
      <c r="AE41" s="9">
        <f t="shared" si="21"/>
        <v>-0.0232612872</v>
      </c>
      <c r="AF41" s="5">
        <v>18.0</v>
      </c>
    </row>
    <row r="42">
      <c r="A42" s="12">
        <v>0.01</v>
      </c>
      <c r="B42" s="12">
        <v>0.99</v>
      </c>
      <c r="C42" s="12">
        <v>0.05</v>
      </c>
      <c r="D42" s="12">
        <v>0.1</v>
      </c>
      <c r="E42" s="13">
        <f t="shared" ref="E42:H42" si="86">E41-$D$21*X41</f>
        <v>0.1628230886</v>
      </c>
      <c r="F42" s="13">
        <f t="shared" si="86"/>
        <v>0.2256461773</v>
      </c>
      <c r="G42" s="13">
        <f t="shared" si="86"/>
        <v>0.2623687018</v>
      </c>
      <c r="H42" s="13">
        <f t="shared" si="86"/>
        <v>0.3247374037</v>
      </c>
      <c r="I42" s="9">
        <f t="shared" si="4"/>
        <v>0.03070577216</v>
      </c>
      <c r="J42" s="9">
        <f t="shared" si="5"/>
        <v>0.04559217546</v>
      </c>
      <c r="K42" s="9">
        <f t="shared" ref="K42:L42" si="87">1/(1+EXP(-I42))</f>
        <v>0.50767584</v>
      </c>
      <c r="L42" s="10">
        <f t="shared" si="87"/>
        <v>0.5113960699</v>
      </c>
      <c r="M42" s="13">
        <f t="shared" ref="M42:P42" si="88">M41-$D$21*AB41</f>
        <v>-0.6275048792</v>
      </c>
      <c r="N42" s="13">
        <f t="shared" si="88"/>
        <v>-0.5850718147</v>
      </c>
      <c r="O42" s="13">
        <f t="shared" si="88"/>
        <v>1.065849849</v>
      </c>
      <c r="P42" s="13">
        <f t="shared" si="88"/>
        <v>1.120017126</v>
      </c>
      <c r="Q42" s="9">
        <f t="shared" si="8"/>
        <v>-0.6177724933</v>
      </c>
      <c r="R42" s="9">
        <f t="shared" si="9"/>
        <v>1.113878574</v>
      </c>
      <c r="S42" s="9">
        <f t="shared" ref="S42:T42" si="89">1/(1+EXP(-Q42))</f>
        <v>0.3502882324</v>
      </c>
      <c r="T42" s="10">
        <f t="shared" si="89"/>
        <v>0.7528514902</v>
      </c>
      <c r="U42" s="9">
        <f t="shared" si="11"/>
        <v>0.05789804056</v>
      </c>
      <c r="V42" s="9">
        <f t="shared" si="12"/>
        <v>0.02811970785</v>
      </c>
      <c r="W42" s="11">
        <f t="shared" si="13"/>
        <v>0.08601774842</v>
      </c>
      <c r="X42" s="9">
        <f t="shared" si="14"/>
        <v>-0.001195068845</v>
      </c>
      <c r="Y42" s="9">
        <f t="shared" si="15"/>
        <v>-0.002390137691</v>
      </c>
      <c r="Z42" s="9">
        <f t="shared" si="16"/>
        <v>-0.001183534417</v>
      </c>
      <c r="AA42" s="9">
        <f t="shared" si="17"/>
        <v>-0.002367068834</v>
      </c>
      <c r="AB42" s="9">
        <f t="shared" si="18"/>
        <v>0.03931693981</v>
      </c>
      <c r="AC42" s="9">
        <f t="shared" si="19"/>
        <v>0.0396050529</v>
      </c>
      <c r="AD42" s="9">
        <f t="shared" si="20"/>
        <v>-0.02240135078</v>
      </c>
      <c r="AE42" s="9">
        <f t="shared" si="21"/>
        <v>-0.02256550705</v>
      </c>
      <c r="AF42" s="5">
        <v>19.0</v>
      </c>
    </row>
    <row r="43">
      <c r="A43" s="12">
        <v>0.01</v>
      </c>
      <c r="B43" s="12">
        <v>0.99</v>
      </c>
      <c r="C43" s="12">
        <v>0.05</v>
      </c>
      <c r="D43" s="12">
        <v>0.1</v>
      </c>
      <c r="E43" s="13">
        <f t="shared" ref="E43:H43" si="90">E42-$D$21*X42</f>
        <v>0.1640181575</v>
      </c>
      <c r="F43" s="13">
        <f t="shared" si="90"/>
        <v>0.228036315</v>
      </c>
      <c r="G43" s="13">
        <f t="shared" si="90"/>
        <v>0.2635522363</v>
      </c>
      <c r="H43" s="13">
        <f t="shared" si="90"/>
        <v>0.3271044725</v>
      </c>
      <c r="I43" s="9">
        <f t="shared" si="4"/>
        <v>0.03100453937</v>
      </c>
      <c r="J43" s="9">
        <f t="shared" si="5"/>
        <v>0.04588805907</v>
      </c>
      <c r="K43" s="9">
        <f t="shared" ref="K43:L43" si="91">1/(1+EXP(-I43))</f>
        <v>0.507750514</v>
      </c>
      <c r="L43" s="10">
        <f t="shared" si="91"/>
        <v>0.5114700021</v>
      </c>
      <c r="M43" s="13">
        <f t="shared" ref="M43:P43" si="92">M42-$D$21*AB42</f>
        <v>-0.666821819</v>
      </c>
      <c r="N43" s="13">
        <f t="shared" si="92"/>
        <v>-0.6246768676</v>
      </c>
      <c r="O43" s="13">
        <f t="shared" si="92"/>
        <v>1.0882512</v>
      </c>
      <c r="P43" s="13">
        <f t="shared" si="92"/>
        <v>1.142582633</v>
      </c>
      <c r="Q43" s="9">
        <f t="shared" si="8"/>
        <v>-0.6580826001</v>
      </c>
      <c r="R43" s="9">
        <f t="shared" si="9"/>
        <v>1.136956848</v>
      </c>
      <c r="S43" s="9">
        <f t="shared" ref="S43:T43" si="93">1/(1+EXP(-Q43))</f>
        <v>0.3411704603</v>
      </c>
      <c r="T43" s="10">
        <f t="shared" si="93"/>
        <v>0.7571204746</v>
      </c>
      <c r="U43" s="9">
        <f t="shared" si="11"/>
        <v>0.05483693688</v>
      </c>
      <c r="V43" s="9">
        <f t="shared" si="12"/>
        <v>0.02711643668</v>
      </c>
      <c r="W43" s="11">
        <f t="shared" si="13"/>
        <v>0.08195337356</v>
      </c>
      <c r="X43" s="9">
        <f t="shared" si="14"/>
        <v>-0.001202714776</v>
      </c>
      <c r="Y43" s="9">
        <f t="shared" si="15"/>
        <v>-0.002405429551</v>
      </c>
      <c r="Z43" s="9">
        <f t="shared" si="16"/>
        <v>-0.00119224476</v>
      </c>
      <c r="AA43" s="9">
        <f t="shared" si="17"/>
        <v>-0.002384489521</v>
      </c>
      <c r="AB43" s="9">
        <f t="shared" si="18"/>
        <v>0.03779605289</v>
      </c>
      <c r="AC43" s="9">
        <f t="shared" si="19"/>
        <v>0.03807292502</v>
      </c>
      <c r="AD43" s="9">
        <f t="shared" si="20"/>
        <v>-0.02174390668</v>
      </c>
      <c r="AE43" s="9">
        <f t="shared" si="21"/>
        <v>-0.02190319003</v>
      </c>
      <c r="AF43" s="5">
        <v>20.0</v>
      </c>
    </row>
    <row r="44">
      <c r="A44" s="12">
        <v>0.01</v>
      </c>
      <c r="B44" s="12">
        <v>0.99</v>
      </c>
      <c r="C44" s="12">
        <v>0.05</v>
      </c>
      <c r="D44" s="12">
        <v>0.1</v>
      </c>
      <c r="E44" s="13">
        <f t="shared" ref="E44:H44" si="94">E43-$D$21*X43</f>
        <v>0.1652208723</v>
      </c>
      <c r="F44" s="13">
        <f t="shared" si="94"/>
        <v>0.2304417445</v>
      </c>
      <c r="G44" s="13">
        <f t="shared" si="94"/>
        <v>0.264744481</v>
      </c>
      <c r="H44" s="13">
        <f t="shared" si="94"/>
        <v>0.329488962</v>
      </c>
      <c r="I44" s="9">
        <f t="shared" si="4"/>
        <v>0.03130521807</v>
      </c>
      <c r="J44" s="9">
        <f t="shared" si="5"/>
        <v>0.04618612026</v>
      </c>
      <c r="K44" s="9">
        <f t="shared" ref="K44:L44" si="95">1/(1+EXP(-I44))</f>
        <v>0.5078256654</v>
      </c>
      <c r="L44" s="10">
        <f t="shared" si="95"/>
        <v>0.511544478</v>
      </c>
      <c r="M44" s="13">
        <f t="shared" ref="M44:P44" si="96">M43-$D$21*AB43</f>
        <v>-0.7046178719</v>
      </c>
      <c r="N44" s="13">
        <f t="shared" si="96"/>
        <v>-0.6627497926</v>
      </c>
      <c r="O44" s="13">
        <f t="shared" si="96"/>
        <v>1.109995106</v>
      </c>
      <c r="P44" s="13">
        <f t="shared" si="96"/>
        <v>1.164485823</v>
      </c>
      <c r="Q44" s="9">
        <f t="shared" si="8"/>
        <v>-0.6968490363</v>
      </c>
      <c r="R44" s="9">
        <f t="shared" si="9"/>
        <v>1.159370296</v>
      </c>
      <c r="S44" s="9">
        <f t="shared" ref="S44:T44" si="97">1/(1+EXP(-Q44))</f>
        <v>0.3325112069</v>
      </c>
      <c r="T44" s="10">
        <f t="shared" si="97"/>
        <v>0.7612182755</v>
      </c>
      <c r="U44" s="9">
        <f t="shared" si="11"/>
        <v>0.05200673928</v>
      </c>
      <c r="V44" s="9">
        <f t="shared" si="12"/>
        <v>0.02617053872</v>
      </c>
      <c r="W44" s="11">
        <f t="shared" si="13"/>
        <v>0.07817727801</v>
      </c>
      <c r="X44" s="9">
        <f t="shared" si="14"/>
        <v>-0.001207148544</v>
      </c>
      <c r="Y44" s="9">
        <f t="shared" si="15"/>
        <v>-0.002414297089</v>
      </c>
      <c r="Z44" s="9">
        <f t="shared" si="16"/>
        <v>-0.001197668376</v>
      </c>
      <c r="AA44" s="9">
        <f t="shared" si="17"/>
        <v>-0.002395336752</v>
      </c>
      <c r="AB44" s="9">
        <f t="shared" si="18"/>
        <v>0.03635044421</v>
      </c>
      <c r="AC44" s="9">
        <f t="shared" si="19"/>
        <v>0.03661663889</v>
      </c>
      <c r="AD44" s="9">
        <f t="shared" si="20"/>
        <v>-0.02111768299</v>
      </c>
      <c r="AE44" s="9">
        <f t="shared" si="21"/>
        <v>-0.021272328</v>
      </c>
      <c r="AF44" s="5">
        <v>21.0</v>
      </c>
    </row>
    <row r="45">
      <c r="A45" s="12">
        <v>0.01</v>
      </c>
      <c r="B45" s="12">
        <v>0.99</v>
      </c>
      <c r="C45" s="12">
        <v>0.05</v>
      </c>
      <c r="D45" s="12">
        <v>0.1</v>
      </c>
      <c r="E45" s="13">
        <f t="shared" ref="E45:H45" si="98">E44-$D$21*X44</f>
        <v>0.1664280208</v>
      </c>
      <c r="F45" s="13">
        <f t="shared" si="98"/>
        <v>0.2328560416</v>
      </c>
      <c r="G45" s="13">
        <f t="shared" si="98"/>
        <v>0.2659421494</v>
      </c>
      <c r="H45" s="13">
        <f t="shared" si="98"/>
        <v>0.3318842988</v>
      </c>
      <c r="I45" s="9">
        <f t="shared" si="4"/>
        <v>0.0316070052</v>
      </c>
      <c r="J45" s="9">
        <f t="shared" si="5"/>
        <v>0.04648553735</v>
      </c>
      <c r="K45" s="9">
        <f t="shared" ref="K45:L45" si="99">1/(1+EXP(-I45))</f>
        <v>0.5079010935</v>
      </c>
      <c r="L45" s="10">
        <f t="shared" si="99"/>
        <v>0.5116192921</v>
      </c>
      <c r="M45" s="13">
        <f t="shared" ref="M45:P45" si="100">M44-$D$21*AB44</f>
        <v>-0.7409683161</v>
      </c>
      <c r="N45" s="13">
        <f t="shared" si="100"/>
        <v>-0.6993664315</v>
      </c>
      <c r="O45" s="13">
        <f t="shared" si="100"/>
        <v>1.131112789</v>
      </c>
      <c r="P45" s="13">
        <f t="shared" si="100"/>
        <v>1.185758151</v>
      </c>
      <c r="Q45" s="9">
        <f t="shared" si="8"/>
        <v>-0.7341479766</v>
      </c>
      <c r="R45" s="9">
        <f t="shared" si="9"/>
        <v>1.181150169</v>
      </c>
      <c r="S45" s="9">
        <f t="shared" ref="S45:T45" si="101">1/(1+EXP(-Q45))</f>
        <v>0.3242851433</v>
      </c>
      <c r="T45" s="10">
        <f t="shared" si="101"/>
        <v>0.7651545441</v>
      </c>
      <c r="U45" s="9">
        <f t="shared" si="11"/>
        <v>0.04938757566</v>
      </c>
      <c r="V45" s="9">
        <f t="shared" si="12"/>
        <v>0.02527773952</v>
      </c>
      <c r="W45" s="11">
        <f t="shared" si="13"/>
        <v>0.07466531518</v>
      </c>
      <c r="X45" s="9">
        <f t="shared" si="14"/>
        <v>-0.001208812872</v>
      </c>
      <c r="Y45" s="9">
        <f t="shared" si="15"/>
        <v>-0.002417625744</v>
      </c>
      <c r="Z45" s="9">
        <f t="shared" si="16"/>
        <v>-0.001200251621</v>
      </c>
      <c r="AA45" s="9">
        <f t="shared" si="17"/>
        <v>-0.002400503242</v>
      </c>
      <c r="AB45" s="9">
        <f t="shared" si="18"/>
        <v>0.03497788294</v>
      </c>
      <c r="AC45" s="9">
        <f t="shared" si="19"/>
        <v>0.03523394601</v>
      </c>
      <c r="AD45" s="9">
        <f t="shared" si="20"/>
        <v>-0.02052081409</v>
      </c>
      <c r="AE45" s="9">
        <f t="shared" si="21"/>
        <v>-0.0206710411</v>
      </c>
      <c r="AF45" s="5">
        <v>22.0</v>
      </c>
    </row>
    <row r="46">
      <c r="A46" s="12">
        <v>0.01</v>
      </c>
      <c r="B46" s="12">
        <v>0.99</v>
      </c>
      <c r="C46" s="12">
        <v>0.05</v>
      </c>
      <c r="D46" s="12">
        <v>0.1</v>
      </c>
      <c r="E46" s="13">
        <f t="shared" ref="E46:H46" si="102">E45-$D$21*X45</f>
        <v>0.1676368337</v>
      </c>
      <c r="F46" s="13">
        <f t="shared" si="102"/>
        <v>0.2352736674</v>
      </c>
      <c r="G46" s="13">
        <f t="shared" si="102"/>
        <v>0.267142401</v>
      </c>
      <c r="H46" s="13">
        <f t="shared" si="102"/>
        <v>0.334284802</v>
      </c>
      <c r="I46" s="9">
        <f t="shared" si="4"/>
        <v>0.03190920842</v>
      </c>
      <c r="J46" s="9">
        <f t="shared" si="5"/>
        <v>0.04678560026</v>
      </c>
      <c r="K46" s="9">
        <f t="shared" ref="K46:L46" si="103">1/(1+EXP(-I46))</f>
        <v>0.5079766253</v>
      </c>
      <c r="L46" s="10">
        <f t="shared" si="103"/>
        <v>0.511694267</v>
      </c>
      <c r="M46" s="13">
        <f t="shared" ref="M46:P46" si="104">M45-$D$21*AB45</f>
        <v>-0.775946199</v>
      </c>
      <c r="N46" s="13">
        <f t="shared" si="104"/>
        <v>-0.7346003775</v>
      </c>
      <c r="O46" s="13">
        <f t="shared" si="104"/>
        <v>1.151633603</v>
      </c>
      <c r="P46" s="13">
        <f t="shared" si="104"/>
        <v>1.206429193</v>
      </c>
      <c r="Q46" s="9">
        <f t="shared" si="8"/>
        <v>-0.7700533333</v>
      </c>
      <c r="R46" s="9">
        <f t="shared" si="9"/>
        <v>1.202325853</v>
      </c>
      <c r="S46" s="9">
        <f t="shared" ref="S46:T46" si="105">1/(1+EXP(-Q46))</f>
        <v>0.3164675693</v>
      </c>
      <c r="T46" s="10">
        <f t="shared" si="105"/>
        <v>0.7689382814</v>
      </c>
      <c r="U46" s="9">
        <f t="shared" si="11"/>
        <v>0.04696118552</v>
      </c>
      <c r="V46" s="9">
        <f t="shared" si="12"/>
        <v>0.02443414173</v>
      </c>
      <c r="W46" s="11">
        <f t="shared" si="13"/>
        <v>0.07139532725</v>
      </c>
      <c r="X46" s="9">
        <f t="shared" si="14"/>
        <v>-0.001208099683</v>
      </c>
      <c r="Y46" s="9">
        <f t="shared" si="15"/>
        <v>-0.002416199366</v>
      </c>
      <c r="Z46" s="9">
        <f t="shared" si="16"/>
        <v>-0.00120039034</v>
      </c>
      <c r="AA46" s="9">
        <f t="shared" si="17"/>
        <v>-0.00240078068</v>
      </c>
      <c r="AB46" s="9">
        <f t="shared" si="18"/>
        <v>0.03367569664</v>
      </c>
      <c r="AC46" s="9">
        <f t="shared" si="19"/>
        <v>0.0339221532</v>
      </c>
      <c r="AD46" s="9">
        <f t="shared" si="20"/>
        <v>-0.01995155513</v>
      </c>
      <c r="AE46" s="9">
        <f t="shared" si="21"/>
        <v>-0.02009757117</v>
      </c>
      <c r="AF46" s="5">
        <v>23.0</v>
      </c>
    </row>
    <row r="47">
      <c r="A47" s="12">
        <v>0.01</v>
      </c>
      <c r="B47" s="12">
        <v>0.99</v>
      </c>
      <c r="C47" s="12">
        <v>0.05</v>
      </c>
      <c r="D47" s="12">
        <v>0.1</v>
      </c>
      <c r="E47" s="13">
        <f t="shared" ref="E47:H47" si="106">E46-$D$21*X46</f>
        <v>0.1688449334</v>
      </c>
      <c r="F47" s="13">
        <f t="shared" si="106"/>
        <v>0.2376898667</v>
      </c>
      <c r="G47" s="13">
        <f t="shared" si="106"/>
        <v>0.2683427914</v>
      </c>
      <c r="H47" s="13">
        <f t="shared" si="106"/>
        <v>0.3366855827</v>
      </c>
      <c r="I47" s="9">
        <f t="shared" si="4"/>
        <v>0.03221123334</v>
      </c>
      <c r="J47" s="9">
        <f t="shared" si="5"/>
        <v>0.04708569784</v>
      </c>
      <c r="K47" s="9">
        <f t="shared" ref="K47:L47" si="107">1/(1+EXP(-I47))</f>
        <v>0.5080521121</v>
      </c>
      <c r="L47" s="10">
        <f t="shared" si="107"/>
        <v>0.5117692501</v>
      </c>
      <c r="M47" s="13">
        <f t="shared" ref="M47:P47" si="108">M46-$D$21*AB46</f>
        <v>-0.8096218956</v>
      </c>
      <c r="N47" s="13">
        <f t="shared" si="108"/>
        <v>-0.7685225307</v>
      </c>
      <c r="O47" s="13">
        <f t="shared" si="108"/>
        <v>1.171585159</v>
      </c>
      <c r="P47" s="13">
        <f t="shared" si="108"/>
        <v>1.226526764</v>
      </c>
      <c r="Q47" s="9">
        <f t="shared" si="8"/>
        <v>-0.8046363134</v>
      </c>
      <c r="R47" s="9">
        <f t="shared" si="9"/>
        <v>1.222924996</v>
      </c>
      <c r="S47" s="9">
        <f t="shared" ref="S47:T47" si="109">1/(1+EXP(-Q47))</f>
        <v>0.309034641</v>
      </c>
      <c r="T47" s="10">
        <f t="shared" si="109"/>
        <v>0.7725778848</v>
      </c>
      <c r="U47" s="9">
        <f t="shared" si="11"/>
        <v>0.04471085826</v>
      </c>
      <c r="V47" s="9">
        <f t="shared" si="12"/>
        <v>0.02363618809</v>
      </c>
      <c r="W47" s="11">
        <f t="shared" si="13"/>
        <v>0.06834704635</v>
      </c>
      <c r="X47" s="9">
        <f t="shared" si="14"/>
        <v>-0.001205354206</v>
      </c>
      <c r="Y47" s="9">
        <f t="shared" si="15"/>
        <v>-0.002410708412</v>
      </c>
      <c r="Z47" s="9">
        <f t="shared" si="16"/>
        <v>-0.001198433813</v>
      </c>
      <c r="AA47" s="9">
        <f t="shared" si="17"/>
        <v>-0.002396867626</v>
      </c>
      <c r="AB47" s="9">
        <f t="shared" si="18"/>
        <v>0.03244092294</v>
      </c>
      <c r="AC47" s="9">
        <f t="shared" si="19"/>
        <v>0.03267827534</v>
      </c>
      <c r="AD47" s="9">
        <f t="shared" si="20"/>
        <v>-0.01940827532</v>
      </c>
      <c r="AE47" s="9">
        <f t="shared" si="21"/>
        <v>-0.019550275</v>
      </c>
      <c r="AF47" s="5">
        <v>24.0</v>
      </c>
    </row>
    <row r="48">
      <c r="A48" s="12">
        <v>0.01</v>
      </c>
      <c r="B48" s="12">
        <v>0.99</v>
      </c>
      <c r="C48" s="12">
        <v>0.05</v>
      </c>
      <c r="D48" s="12">
        <v>0.1</v>
      </c>
      <c r="E48" s="13">
        <f t="shared" ref="E48:H48" si="110">E47-$D$21*X47</f>
        <v>0.1700502876</v>
      </c>
      <c r="F48" s="13">
        <f t="shared" si="110"/>
        <v>0.2401005751</v>
      </c>
      <c r="G48" s="13">
        <f t="shared" si="110"/>
        <v>0.2695412252</v>
      </c>
      <c r="H48" s="13">
        <f t="shared" si="110"/>
        <v>0.3390824503</v>
      </c>
      <c r="I48" s="9">
        <f t="shared" si="4"/>
        <v>0.03251257189</v>
      </c>
      <c r="J48" s="9">
        <f t="shared" si="5"/>
        <v>0.04738530629</v>
      </c>
      <c r="K48" s="9">
        <f t="shared" ref="K48:L48" si="111">1/(1+EXP(-I48))</f>
        <v>0.508127427</v>
      </c>
      <c r="L48" s="10">
        <f t="shared" si="111"/>
        <v>0.5118441105</v>
      </c>
      <c r="M48" s="13">
        <f t="shared" ref="M48:P48" si="112">M47-$D$21*AB47</f>
        <v>-0.8420628186</v>
      </c>
      <c r="N48" s="13">
        <f t="shared" si="112"/>
        <v>-0.8012008061</v>
      </c>
      <c r="O48" s="13">
        <f t="shared" si="112"/>
        <v>1.190993434</v>
      </c>
      <c r="P48" s="13">
        <f t="shared" si="112"/>
        <v>1.246077039</v>
      </c>
      <c r="Q48" s="9">
        <f t="shared" si="8"/>
        <v>-0.8379651273</v>
      </c>
      <c r="R48" s="9">
        <f t="shared" si="9"/>
        <v>1.242973623</v>
      </c>
      <c r="S48" s="9">
        <f t="shared" ref="S48:T48" si="113">1/(1+EXP(-Q48))</f>
        <v>0.3019635247</v>
      </c>
      <c r="T48" s="10">
        <f t="shared" si="113"/>
        <v>0.7760811922</v>
      </c>
      <c r="U48" s="9">
        <f t="shared" si="11"/>
        <v>0.04262134988</v>
      </c>
      <c r="V48" s="9">
        <f t="shared" si="12"/>
        <v>0.02288062817</v>
      </c>
      <c r="W48" s="11">
        <f t="shared" si="13"/>
        <v>0.06550197805</v>
      </c>
      <c r="X48" s="9">
        <f t="shared" si="14"/>
        <v>-0.001200879288</v>
      </c>
      <c r="Y48" s="9">
        <f t="shared" si="15"/>
        <v>-0.002401758575</v>
      </c>
      <c r="Z48" s="9">
        <f t="shared" si="16"/>
        <v>-0.001194688953</v>
      </c>
      <c r="AA48" s="9">
        <f t="shared" si="17"/>
        <v>-0.002389377906</v>
      </c>
      <c r="AB48" s="9">
        <f t="shared" si="18"/>
        <v>0.03127042892</v>
      </c>
      <c r="AC48" s="9">
        <f t="shared" si="19"/>
        <v>0.03149915557</v>
      </c>
      <c r="AD48" s="9">
        <f t="shared" si="20"/>
        <v>-0.01888945113</v>
      </c>
      <c r="AE48" s="9">
        <f t="shared" si="21"/>
        <v>-0.01902761748</v>
      </c>
      <c r="AF48" s="5">
        <v>25.0</v>
      </c>
    </row>
    <row r="49">
      <c r="A49" s="12">
        <v>0.01</v>
      </c>
      <c r="B49" s="12">
        <v>0.99</v>
      </c>
      <c r="C49" s="12">
        <v>0.05</v>
      </c>
      <c r="D49" s="12">
        <v>0.1</v>
      </c>
      <c r="E49" s="13">
        <f t="shared" ref="E49:H49" si="114">E48-$D$21*X48</f>
        <v>0.1712511669</v>
      </c>
      <c r="F49" s="13">
        <f t="shared" si="114"/>
        <v>0.2425023337</v>
      </c>
      <c r="G49" s="13">
        <f t="shared" si="114"/>
        <v>0.2707359141</v>
      </c>
      <c r="H49" s="13">
        <f t="shared" si="114"/>
        <v>0.3414718283</v>
      </c>
      <c r="I49" s="9">
        <f t="shared" si="4"/>
        <v>0.03281279171</v>
      </c>
      <c r="J49" s="9">
        <f t="shared" si="5"/>
        <v>0.04768397853</v>
      </c>
      <c r="K49" s="9">
        <f t="shared" ref="K49:L49" si="115">1/(1+EXP(-I49))</f>
        <v>0.508202462</v>
      </c>
      <c r="L49" s="10">
        <f t="shared" si="115"/>
        <v>0.5119187364</v>
      </c>
      <c r="M49" s="13">
        <f t="shared" ref="M49:P49" si="116">M48-$D$21*AB48</f>
        <v>-0.8733332475</v>
      </c>
      <c r="N49" s="13">
        <f t="shared" si="116"/>
        <v>-0.8326999616</v>
      </c>
      <c r="O49" s="13">
        <f t="shared" si="116"/>
        <v>1.209882885</v>
      </c>
      <c r="P49" s="13">
        <f t="shared" si="116"/>
        <v>1.265104656</v>
      </c>
      <c r="Q49" s="9">
        <f t="shared" si="8"/>
        <v>-0.8701048186</v>
      </c>
      <c r="R49" s="9">
        <f t="shared" si="9"/>
        <v>1.262496238</v>
      </c>
      <c r="S49" s="9">
        <f t="shared" ref="S49:T49" si="117">1/(1+EXP(-Q49))</f>
        <v>0.2952324919</v>
      </c>
      <c r="T49" s="10">
        <f t="shared" si="117"/>
        <v>0.7794555219</v>
      </c>
      <c r="U49" s="9">
        <f t="shared" si="11"/>
        <v>0.04067878722</v>
      </c>
      <c r="V49" s="9">
        <f t="shared" si="12"/>
        <v>0.02216448863</v>
      </c>
      <c r="W49" s="11">
        <f t="shared" si="13"/>
        <v>0.06284327584</v>
      </c>
      <c r="X49" s="9">
        <f t="shared" si="14"/>
        <v>-0.001194939687</v>
      </c>
      <c r="Y49" s="9">
        <f t="shared" si="15"/>
        <v>-0.002389879373</v>
      </c>
      <c r="Z49" s="9">
        <f t="shared" si="16"/>
        <v>-0.001189424516</v>
      </c>
      <c r="AA49" s="9">
        <f t="shared" si="17"/>
        <v>-0.002378849032</v>
      </c>
      <c r="AB49" s="9">
        <f t="shared" si="18"/>
        <v>0.03016100346</v>
      </c>
      <c r="AC49" s="9">
        <f t="shared" si="19"/>
        <v>0.0303815584</v>
      </c>
      <c r="AD49" s="9">
        <f t="shared" si="20"/>
        <v>-0.01839365969</v>
      </c>
      <c r="AE49" s="9">
        <f t="shared" si="21"/>
        <v>-0.01852816491</v>
      </c>
      <c r="AF49" s="5">
        <v>26.0</v>
      </c>
    </row>
    <row r="50">
      <c r="A50" s="12">
        <v>0.01</v>
      </c>
      <c r="B50" s="12">
        <v>0.99</v>
      </c>
      <c r="C50" s="12">
        <v>0.05</v>
      </c>
      <c r="D50" s="12">
        <v>0.1</v>
      </c>
      <c r="E50" s="13">
        <f t="shared" ref="E50:H50" si="118">E49-$D$21*X49</f>
        <v>0.1724461065</v>
      </c>
      <c r="F50" s="13">
        <f t="shared" si="118"/>
        <v>0.2448922131</v>
      </c>
      <c r="G50" s="13">
        <f t="shared" si="118"/>
        <v>0.2719253386</v>
      </c>
      <c r="H50" s="13">
        <f t="shared" si="118"/>
        <v>0.3438506773</v>
      </c>
      <c r="I50" s="9">
        <f t="shared" si="4"/>
        <v>0.03311152664</v>
      </c>
      <c r="J50" s="9">
        <f t="shared" si="5"/>
        <v>0.04798133466</v>
      </c>
      <c r="K50" s="9">
        <f t="shared" ref="K50:L50" si="119">1/(1+EXP(-I50))</f>
        <v>0.5082771254</v>
      </c>
      <c r="L50" s="10">
        <f t="shared" si="119"/>
        <v>0.5119930329</v>
      </c>
      <c r="M50" s="13">
        <f t="shared" ref="M50:P50" si="120">M49-$D$21*AB49</f>
        <v>-0.903494251</v>
      </c>
      <c r="N50" s="13">
        <f t="shared" si="120"/>
        <v>-0.86308152</v>
      </c>
      <c r="O50" s="13">
        <f t="shared" si="120"/>
        <v>1.228276545</v>
      </c>
      <c r="P50" s="13">
        <f t="shared" si="120"/>
        <v>1.283632821</v>
      </c>
      <c r="Q50" s="9">
        <f t="shared" si="8"/>
        <v>-0.9011171858</v>
      </c>
      <c r="R50" s="9">
        <f t="shared" si="9"/>
        <v>1.281515933</v>
      </c>
      <c r="S50" s="9">
        <f t="shared" ref="S50:T50" si="121">1/(1+EXP(-Q50))</f>
        <v>0.2888209695</v>
      </c>
      <c r="T50" s="10">
        <f t="shared" si="121"/>
        <v>0.7827077112</v>
      </c>
      <c r="U50" s="9">
        <f t="shared" si="11"/>
        <v>0.03887056651</v>
      </c>
      <c r="V50" s="9">
        <f t="shared" si="12"/>
        <v>0.0214850465</v>
      </c>
      <c r="W50" s="11">
        <f t="shared" si="13"/>
        <v>0.06035561301</v>
      </c>
      <c r="X50" s="9">
        <f t="shared" si="14"/>
        <v>-0.001187766206</v>
      </c>
      <c r="Y50" s="9">
        <f t="shared" si="15"/>
        <v>-0.002375532413</v>
      </c>
      <c r="Z50" s="9">
        <f t="shared" si="16"/>
        <v>-0.001182875176</v>
      </c>
      <c r="AA50" s="9">
        <f t="shared" si="17"/>
        <v>-0.002365750352</v>
      </c>
      <c r="AB50" s="9">
        <f t="shared" si="18"/>
        <v>0.02910942737</v>
      </c>
      <c r="AC50" s="9">
        <f t="shared" si="19"/>
        <v>0.02932224028</v>
      </c>
      <c r="AD50" s="9">
        <f t="shared" si="20"/>
        <v>-0.01791957226</v>
      </c>
      <c r="AE50" s="9">
        <f t="shared" si="21"/>
        <v>-0.0180505785</v>
      </c>
      <c r="AF50" s="5">
        <v>27.0</v>
      </c>
    </row>
    <row r="51">
      <c r="A51" s="12">
        <v>0.01</v>
      </c>
      <c r="B51" s="12">
        <v>0.99</v>
      </c>
      <c r="C51" s="12">
        <v>0.05</v>
      </c>
      <c r="D51" s="12">
        <v>0.1</v>
      </c>
      <c r="E51" s="13">
        <f t="shared" ref="E51:H51" si="122">E50-$D$21*X50</f>
        <v>0.1736338727</v>
      </c>
      <c r="F51" s="13">
        <f t="shared" si="122"/>
        <v>0.2472677455</v>
      </c>
      <c r="G51" s="13">
        <f t="shared" si="122"/>
        <v>0.2731082138</v>
      </c>
      <c r="H51" s="13">
        <f t="shared" si="122"/>
        <v>0.3462164276</v>
      </c>
      <c r="I51" s="9">
        <f t="shared" si="4"/>
        <v>0.03340846819</v>
      </c>
      <c r="J51" s="9">
        <f t="shared" si="5"/>
        <v>0.04827705345</v>
      </c>
      <c r="K51" s="9">
        <f t="shared" ref="K51:L51" si="123">1/(1+EXP(-I51))</f>
        <v>0.5083513403</v>
      </c>
      <c r="L51" s="10">
        <f t="shared" si="123"/>
        <v>0.5120669198</v>
      </c>
      <c r="M51" s="13">
        <f t="shared" ref="M51:P51" si="124">M50-$D$21*AB50</f>
        <v>-0.9326036783</v>
      </c>
      <c r="N51" s="13">
        <f t="shared" si="124"/>
        <v>-0.8924037603</v>
      </c>
      <c r="O51" s="13">
        <f t="shared" si="124"/>
        <v>1.246196117</v>
      </c>
      <c r="P51" s="13">
        <f t="shared" si="124"/>
        <v>1.3016834</v>
      </c>
      <c r="Q51" s="9">
        <f t="shared" si="8"/>
        <v>-0.9310607746</v>
      </c>
      <c r="R51" s="9">
        <f t="shared" si="9"/>
        <v>1.300054475</v>
      </c>
      <c r="S51" s="9">
        <f t="shared" ref="S51:T51" si="125">1/(1+EXP(-Q51))</f>
        <v>0.2827095559</v>
      </c>
      <c r="T51" s="10">
        <f t="shared" si="125"/>
        <v>0.785844151</v>
      </c>
      <c r="U51" s="9">
        <f t="shared" si="11"/>
        <v>0.03718525094</v>
      </c>
      <c r="V51" s="9">
        <f t="shared" si="12"/>
        <v>0.02083980534</v>
      </c>
      <c r="W51" s="11">
        <f t="shared" si="13"/>
        <v>0.05802505628</v>
      </c>
      <c r="X51" s="9">
        <f t="shared" si="14"/>
        <v>-0.001179559565</v>
      </c>
      <c r="Y51" s="9">
        <f t="shared" si="15"/>
        <v>-0.002359119131</v>
      </c>
      <c r="Z51" s="9">
        <f t="shared" si="16"/>
        <v>-0.001175245355</v>
      </c>
      <c r="AA51" s="9">
        <f t="shared" si="17"/>
        <v>-0.00235049071</v>
      </c>
      <c r="AB51" s="9">
        <f t="shared" si="18"/>
        <v>0.02811252551</v>
      </c>
      <c r="AC51" s="9">
        <f t="shared" si="19"/>
        <v>0.02831800215</v>
      </c>
      <c r="AD51" s="9">
        <f t="shared" si="20"/>
        <v>-0.01746594809</v>
      </c>
      <c r="AE51" s="9">
        <f t="shared" si="21"/>
        <v>-0.01759360807</v>
      </c>
      <c r="AF51" s="5">
        <v>28.0</v>
      </c>
    </row>
    <row r="52">
      <c r="A52" s="12">
        <v>0.01</v>
      </c>
      <c r="B52" s="12">
        <v>0.99</v>
      </c>
      <c r="C52" s="12">
        <v>0.05</v>
      </c>
      <c r="D52" s="12">
        <v>0.1</v>
      </c>
      <c r="E52" s="13">
        <f t="shared" ref="E52:H52" si="126">E51-$D$21*X51</f>
        <v>0.1748134323</v>
      </c>
      <c r="F52" s="13">
        <f t="shared" si="126"/>
        <v>0.2496268646</v>
      </c>
      <c r="G52" s="13">
        <f t="shared" si="126"/>
        <v>0.2742834592</v>
      </c>
      <c r="H52" s="13">
        <f t="shared" si="126"/>
        <v>0.3485669183</v>
      </c>
      <c r="I52" s="9">
        <f t="shared" si="4"/>
        <v>0.03370335808</v>
      </c>
      <c r="J52" s="9">
        <f t="shared" si="5"/>
        <v>0.04857086479</v>
      </c>
      <c r="K52" s="9">
        <f t="shared" ref="K52:L52" si="127">1/(1+EXP(-I52))</f>
        <v>0.508425042</v>
      </c>
      <c r="L52" s="10">
        <f t="shared" si="127"/>
        <v>0.5121403296</v>
      </c>
      <c r="M52" s="13">
        <f t="shared" ref="M52:P52" si="128">M51-$D$21*AB51</f>
        <v>-0.9607162038</v>
      </c>
      <c r="N52" s="13">
        <f t="shared" si="128"/>
        <v>-0.9207217625</v>
      </c>
      <c r="O52" s="13">
        <f t="shared" si="128"/>
        <v>1.263662065</v>
      </c>
      <c r="P52" s="13">
        <f t="shared" si="128"/>
        <v>1.319277008</v>
      </c>
      <c r="Q52" s="9">
        <f t="shared" si="8"/>
        <v>-0.9599909232</v>
      </c>
      <c r="R52" s="9">
        <f t="shared" si="9"/>
        <v>1.3181324</v>
      </c>
      <c r="S52" s="9">
        <f t="shared" ref="S52:T52" si="129">1/(1+EXP(-Q52))</f>
        <v>0.2768800122</v>
      </c>
      <c r="T52" s="10">
        <f t="shared" si="129"/>
        <v>0.7888708187</v>
      </c>
      <c r="U52" s="9">
        <f t="shared" si="11"/>
        <v>0.03561247046</v>
      </c>
      <c r="V52" s="9">
        <f t="shared" si="12"/>
        <v>0.02022647378</v>
      </c>
      <c r="W52" s="11">
        <f t="shared" si="13"/>
        <v>0.05583894423</v>
      </c>
      <c r="X52" s="9">
        <f t="shared" si="14"/>
        <v>-0.00117049396</v>
      </c>
      <c r="Y52" s="9">
        <f t="shared" si="15"/>
        <v>-0.002340987921</v>
      </c>
      <c r="Z52" s="9">
        <f t="shared" si="16"/>
        <v>-0.001166712761</v>
      </c>
      <c r="AA52" s="9">
        <f t="shared" si="17"/>
        <v>-0.002333425521</v>
      </c>
      <c r="AB52" s="9">
        <f t="shared" si="18"/>
        <v>0.0271672046</v>
      </c>
      <c r="AC52" s="9">
        <f t="shared" si="19"/>
        <v>0.02736572743</v>
      </c>
      <c r="AD52" s="9">
        <f t="shared" si="20"/>
        <v>-0.01703162843</v>
      </c>
      <c r="AE52" s="9">
        <f t="shared" si="21"/>
        <v>-0.0171560861</v>
      </c>
      <c r="AF52" s="5">
        <v>29.0</v>
      </c>
    </row>
    <row r="53">
      <c r="A53" s="12">
        <v>0.01</v>
      </c>
      <c r="B53" s="12">
        <v>0.99</v>
      </c>
      <c r="C53" s="12">
        <v>0.05</v>
      </c>
      <c r="D53" s="12">
        <v>0.1</v>
      </c>
      <c r="E53" s="13">
        <f t="shared" ref="E53:H53" si="130">E52-$D$21*X52</f>
        <v>0.1759839263</v>
      </c>
      <c r="F53" s="13">
        <f t="shared" si="130"/>
        <v>0.2519678525</v>
      </c>
      <c r="G53" s="13">
        <f t="shared" si="130"/>
        <v>0.2754501719</v>
      </c>
      <c r="H53" s="13">
        <f t="shared" si="130"/>
        <v>0.3509003439</v>
      </c>
      <c r="I53" s="9">
        <f t="shared" si="4"/>
        <v>0.03399598157</v>
      </c>
      <c r="J53" s="9">
        <f t="shared" si="5"/>
        <v>0.04886254298</v>
      </c>
      <c r="K53" s="9">
        <f t="shared" ref="K53:L53" si="131">1/(1+EXP(-I53))</f>
        <v>0.5084981769</v>
      </c>
      <c r="L53" s="10">
        <f t="shared" si="131"/>
        <v>0.5122132059</v>
      </c>
      <c r="M53" s="13">
        <f t="shared" ref="M53:P53" si="132">M52-$D$21*AB52</f>
        <v>-0.9878834084</v>
      </c>
      <c r="N53" s="13">
        <f t="shared" si="132"/>
        <v>-0.9480874899</v>
      </c>
      <c r="O53" s="13">
        <f t="shared" si="132"/>
        <v>1.280693693</v>
      </c>
      <c r="P53" s="13">
        <f t="shared" si="132"/>
        <v>1.336433094</v>
      </c>
      <c r="Q53" s="9">
        <f t="shared" si="8"/>
        <v>-0.9879598449</v>
      </c>
      <c r="R53" s="9">
        <f t="shared" si="9"/>
        <v>1.335769088</v>
      </c>
      <c r="S53" s="9">
        <f t="shared" ref="S53:T53" si="133">1/(1+EXP(-Q53))</f>
        <v>0.2713152348</v>
      </c>
      <c r="T53" s="10">
        <f t="shared" si="133"/>
        <v>0.7917933084</v>
      </c>
      <c r="U53" s="9">
        <f t="shared" si="11"/>
        <v>0.03414282596</v>
      </c>
      <c r="V53" s="9">
        <f t="shared" si="12"/>
        <v>0.01964294629</v>
      </c>
      <c r="W53" s="11">
        <f t="shared" si="13"/>
        <v>0.05378577225</v>
      </c>
      <c r="X53" s="9">
        <f t="shared" si="14"/>
        <v>-0.001160720299</v>
      </c>
      <c r="Y53" s="9">
        <f t="shared" si="15"/>
        <v>-0.002321440598</v>
      </c>
      <c r="Z53" s="9">
        <f t="shared" si="16"/>
        <v>-0.001157431606</v>
      </c>
      <c r="AA53" s="9">
        <f t="shared" si="17"/>
        <v>-0.002314863211</v>
      </c>
      <c r="AB53" s="9">
        <f t="shared" si="18"/>
        <v>0.02627047956</v>
      </c>
      <c r="AC53" s="9">
        <f t="shared" si="19"/>
        <v>0.02646240864</v>
      </c>
      <c r="AD53" s="9">
        <f t="shared" si="20"/>
        <v>-0.01661553092</v>
      </c>
      <c r="AE53" s="9">
        <f t="shared" si="21"/>
        <v>-0.01673692207</v>
      </c>
      <c r="AF53" s="5">
        <v>30.0</v>
      </c>
    </row>
    <row r="54">
      <c r="A54" s="12">
        <v>0.01</v>
      </c>
      <c r="B54" s="12">
        <v>0.99</v>
      </c>
      <c r="C54" s="12">
        <v>0.05</v>
      </c>
      <c r="D54" s="12">
        <v>0.1</v>
      </c>
      <c r="E54" s="13">
        <f t="shared" ref="E54:H54" si="134">E53-$D$21*X53</f>
        <v>0.1771446466</v>
      </c>
      <c r="F54" s="13">
        <f t="shared" si="134"/>
        <v>0.2542892931</v>
      </c>
      <c r="G54" s="13">
        <f t="shared" si="134"/>
        <v>0.2766076035</v>
      </c>
      <c r="H54" s="13">
        <f t="shared" si="134"/>
        <v>0.3532152071</v>
      </c>
      <c r="I54" s="9">
        <f t="shared" si="4"/>
        <v>0.03428616164</v>
      </c>
      <c r="J54" s="9">
        <f t="shared" si="5"/>
        <v>0.04915190089</v>
      </c>
      <c r="K54" s="9">
        <f t="shared" ref="K54:L54" si="135">1/(1+EXP(-I54))</f>
        <v>0.5085707008</v>
      </c>
      <c r="L54" s="10">
        <f t="shared" si="135"/>
        <v>0.5122855019</v>
      </c>
      <c r="M54" s="13">
        <f t="shared" ref="M54:P54" si="136">M53-$D$21*AB53</f>
        <v>-1.014153888</v>
      </c>
      <c r="N54" s="13">
        <f t="shared" si="136"/>
        <v>-0.9745498985</v>
      </c>
      <c r="O54" s="13">
        <f t="shared" si="136"/>
        <v>1.297309224</v>
      </c>
      <c r="P54" s="13">
        <f t="shared" si="136"/>
        <v>1.353170016</v>
      </c>
      <c r="Q54" s="9">
        <f t="shared" si="8"/>
        <v>-1.015016738</v>
      </c>
      <c r="R54" s="9">
        <f t="shared" si="9"/>
        <v>1.352982842</v>
      </c>
      <c r="S54" s="9">
        <f t="shared" ref="S54:T54" si="137">1/(1+EXP(-Q54))</f>
        <v>0.2659992156</v>
      </c>
      <c r="T54" s="10">
        <f t="shared" si="137"/>
        <v>0.7946168586</v>
      </c>
      <c r="U54" s="9">
        <f t="shared" si="11"/>
        <v>0.03276779919</v>
      </c>
      <c r="V54" s="9">
        <f t="shared" si="12"/>
        <v>0.01908728598</v>
      </c>
      <c r="W54" s="11">
        <f t="shared" si="13"/>
        <v>0.05185508517</v>
      </c>
      <c r="X54" s="9">
        <f t="shared" si="14"/>
        <v>-0.001150369105</v>
      </c>
      <c r="Y54" s="9">
        <f t="shared" si="15"/>
        <v>-0.00230073821</v>
      </c>
      <c r="Z54" s="9">
        <f t="shared" si="16"/>
        <v>-0.001147535508</v>
      </c>
      <c r="AA54" s="9">
        <f t="shared" si="17"/>
        <v>-0.002295071015</v>
      </c>
      <c r="AB54" s="9">
        <f t="shared" si="18"/>
        <v>0.02541949106</v>
      </c>
      <c r="AC54" s="9">
        <f t="shared" si="19"/>
        <v>0.02560516505</v>
      </c>
      <c r="AD54" s="9">
        <f t="shared" si="20"/>
        <v>-0.01621664433</v>
      </c>
      <c r="AE54" s="9">
        <f t="shared" si="21"/>
        <v>-0.0163350971</v>
      </c>
      <c r="AF54" s="5">
        <v>31.0</v>
      </c>
    </row>
    <row r="55">
      <c r="A55" s="12">
        <v>0.01</v>
      </c>
      <c r="B55" s="12">
        <v>0.99</v>
      </c>
      <c r="C55" s="12">
        <v>0.05</v>
      </c>
      <c r="D55" s="12">
        <v>0.1</v>
      </c>
      <c r="E55" s="13">
        <f t="shared" ref="E55:H55" si="138">E54-$D$21*X54</f>
        <v>0.1782950157</v>
      </c>
      <c r="F55" s="13">
        <f t="shared" si="138"/>
        <v>0.2565900314</v>
      </c>
      <c r="G55" s="13">
        <f t="shared" si="138"/>
        <v>0.277755139</v>
      </c>
      <c r="H55" s="13">
        <f t="shared" si="138"/>
        <v>0.3555102781</v>
      </c>
      <c r="I55" s="9">
        <f t="shared" si="4"/>
        <v>0.03457375392</v>
      </c>
      <c r="J55" s="9">
        <f t="shared" si="5"/>
        <v>0.04943878476</v>
      </c>
      <c r="K55" s="9">
        <f t="shared" ref="K55:L55" si="139">1/(1+EXP(-I55))</f>
        <v>0.5086425776</v>
      </c>
      <c r="L55" s="10">
        <f t="shared" si="139"/>
        <v>0.5123571793</v>
      </c>
      <c r="M55" s="13">
        <f t="shared" ref="M55:P55" si="140">M54-$D$21*AB54</f>
        <v>-1.039573379</v>
      </c>
      <c r="N55" s="13">
        <f t="shared" si="140"/>
        <v>-1.000155064</v>
      </c>
      <c r="O55" s="13">
        <f t="shared" si="140"/>
        <v>1.313525869</v>
      </c>
      <c r="P55" s="13">
        <f t="shared" si="140"/>
        <v>1.369505113</v>
      </c>
      <c r="Q55" s="9">
        <f t="shared" si="8"/>
        <v>-1.04120791</v>
      </c>
      <c r="R55" s="9">
        <f t="shared" si="9"/>
        <v>1.36979096</v>
      </c>
      <c r="S55" s="9">
        <f t="shared" ref="S55:T55" si="141">1/(1+EXP(-Q55))</f>
        <v>0.260916994</v>
      </c>
      <c r="T55" s="10">
        <f t="shared" si="141"/>
        <v>0.797346378</v>
      </c>
      <c r="U55" s="9">
        <f t="shared" si="11"/>
        <v>0.03147966895</v>
      </c>
      <c r="V55" s="9">
        <f t="shared" si="12"/>
        <v>0.01855770904</v>
      </c>
      <c r="W55" s="11">
        <f t="shared" si="13"/>
        <v>0.05003737799</v>
      </c>
      <c r="X55" s="9">
        <f t="shared" si="14"/>
        <v>-0.001139553103</v>
      </c>
      <c r="Y55" s="9">
        <f t="shared" si="15"/>
        <v>-0.002279106206</v>
      </c>
      <c r="Z55" s="9">
        <f t="shared" si="16"/>
        <v>-0.001137140075</v>
      </c>
      <c r="AA55" s="9">
        <f t="shared" si="17"/>
        <v>-0.00227428015</v>
      </c>
      <c r="AB55" s="9">
        <f t="shared" si="18"/>
        <v>0.02461151626</v>
      </c>
      <c r="AC55" s="9">
        <f t="shared" si="19"/>
        <v>0.02479125344</v>
      </c>
      <c r="AD55" s="9">
        <f t="shared" si="20"/>
        <v>-0.01583402353</v>
      </c>
      <c r="AE55" s="9">
        <f t="shared" si="21"/>
        <v>-0.01594965893</v>
      </c>
      <c r="AF55" s="5">
        <v>32.0</v>
      </c>
    </row>
    <row r="56">
      <c r="A56" s="12">
        <v>0.01</v>
      </c>
      <c r="B56" s="12">
        <v>0.99</v>
      </c>
      <c r="C56" s="12">
        <v>0.05</v>
      </c>
      <c r="D56" s="12">
        <v>0.1</v>
      </c>
      <c r="E56" s="13">
        <f t="shared" ref="E56:H56" si="142">E55-$D$21*X55</f>
        <v>0.1794345688</v>
      </c>
      <c r="F56" s="13">
        <f t="shared" si="142"/>
        <v>0.2588691376</v>
      </c>
      <c r="G56" s="13">
        <f t="shared" si="142"/>
        <v>0.2788922791</v>
      </c>
      <c r="H56" s="13">
        <f t="shared" si="142"/>
        <v>0.3577845582</v>
      </c>
      <c r="I56" s="9">
        <f t="shared" si="4"/>
        <v>0.0348586422</v>
      </c>
      <c r="J56" s="9">
        <f t="shared" si="5"/>
        <v>0.04972306978</v>
      </c>
      <c r="K56" s="9">
        <f t="shared" ref="K56:L56" si="143">1/(1+EXP(-I56))</f>
        <v>0.5087137782</v>
      </c>
      <c r="L56" s="10">
        <f t="shared" si="143"/>
        <v>0.5124282069</v>
      </c>
      <c r="M56" s="13">
        <f t="shared" ref="M56:P56" si="144">M55-$D$21*AB55</f>
        <v>-1.064184895</v>
      </c>
      <c r="N56" s="13">
        <f t="shared" si="144"/>
        <v>-1.024946317</v>
      </c>
      <c r="O56" s="13">
        <f t="shared" si="144"/>
        <v>1.329359892</v>
      </c>
      <c r="P56" s="13">
        <f t="shared" si="144"/>
        <v>1.385454772</v>
      </c>
      <c r="Q56" s="9">
        <f t="shared" si="8"/>
        <v>-1.066576922</v>
      </c>
      <c r="R56" s="9">
        <f t="shared" si="9"/>
        <v>1.386209798</v>
      </c>
      <c r="S56" s="9">
        <f t="shared" ref="S56:T56" si="145">1/(1+EXP(-Q56))</f>
        <v>0.2560546038</v>
      </c>
      <c r="T56" s="10">
        <f t="shared" si="145"/>
        <v>0.7999864695</v>
      </c>
      <c r="U56" s="9">
        <f t="shared" si="11"/>
        <v>0.03027143402</v>
      </c>
      <c r="V56" s="9">
        <f t="shared" si="12"/>
        <v>0.01805257088</v>
      </c>
      <c r="W56" s="11">
        <f t="shared" si="13"/>
        <v>0.0483240049</v>
      </c>
      <c r="X56" s="9">
        <f t="shared" si="14"/>
        <v>-0.001128369509</v>
      </c>
      <c r="Y56" s="9">
        <f t="shared" si="15"/>
        <v>-0.002256739018</v>
      </c>
      <c r="Z56" s="9">
        <f t="shared" si="16"/>
        <v>-0.001126345201</v>
      </c>
      <c r="AA56" s="9">
        <f t="shared" si="17"/>
        <v>-0.002252690402</v>
      </c>
      <c r="AB56" s="9">
        <f t="shared" si="18"/>
        <v>0.02384397429</v>
      </c>
      <c r="AC56" s="9">
        <f t="shared" si="19"/>
        <v>0.02401807365</v>
      </c>
      <c r="AD56" s="9">
        <f t="shared" si="20"/>
        <v>-0.01546678487</v>
      </c>
      <c r="AE56" s="9">
        <f t="shared" si="21"/>
        <v>-0.01557971728</v>
      </c>
      <c r="AF56" s="5">
        <v>33.0</v>
      </c>
    </row>
    <row r="57">
      <c r="A57" s="12">
        <v>0.01</v>
      </c>
      <c r="B57" s="12">
        <v>0.99</v>
      </c>
      <c r="C57" s="12">
        <v>0.05</v>
      </c>
      <c r="D57" s="12">
        <v>0.1</v>
      </c>
      <c r="E57" s="13">
        <f t="shared" ref="E57:H57" si="146">E56-$D$21*X56</f>
        <v>0.1805629383</v>
      </c>
      <c r="F57" s="13">
        <f t="shared" si="146"/>
        <v>0.2611258766</v>
      </c>
      <c r="G57" s="13">
        <f t="shared" si="146"/>
        <v>0.2800186243</v>
      </c>
      <c r="H57" s="13">
        <f t="shared" si="146"/>
        <v>0.3600372486</v>
      </c>
      <c r="I57" s="9">
        <f t="shared" si="4"/>
        <v>0.03514073457</v>
      </c>
      <c r="J57" s="9">
        <f t="shared" si="5"/>
        <v>0.05000465608</v>
      </c>
      <c r="K57" s="9">
        <f t="shared" ref="K57:L57" si="147">1/(1+EXP(-I57))</f>
        <v>0.5087842797</v>
      </c>
      <c r="L57" s="10">
        <f t="shared" si="147"/>
        <v>0.5124985598</v>
      </c>
      <c r="M57" s="13">
        <f t="shared" ref="M57:P57" si="148">M56-$D$21*AB56</f>
        <v>-1.08802887</v>
      </c>
      <c r="N57" s="13">
        <f t="shared" si="148"/>
        <v>-1.048964391</v>
      </c>
      <c r="O57" s="13">
        <f t="shared" si="148"/>
        <v>1.344826677</v>
      </c>
      <c r="P57" s="13">
        <f t="shared" si="148"/>
        <v>1.401034489</v>
      </c>
      <c r="Q57" s="9">
        <f t="shared" si="8"/>
        <v>-1.091164724</v>
      </c>
      <c r="R57" s="9">
        <f t="shared" si="9"/>
        <v>1.40225483</v>
      </c>
      <c r="S57" s="9">
        <f t="shared" ref="S57:T57" si="149">1/(1+EXP(-Q57))</f>
        <v>0.2513990167</v>
      </c>
      <c r="T57" s="10">
        <f t="shared" si="149"/>
        <v>0.8025414523</v>
      </c>
      <c r="U57" s="9">
        <f t="shared" si="11"/>
        <v>0.02913674263</v>
      </c>
      <c r="V57" s="9">
        <f t="shared" si="12"/>
        <v>0.01757035356</v>
      </c>
      <c r="W57" s="11">
        <f t="shared" si="13"/>
        <v>0.04670709619</v>
      </c>
      <c r="X57" s="9">
        <f t="shared" si="14"/>
        <v>-0.001116902044</v>
      </c>
      <c r="Y57" s="9">
        <f t="shared" si="15"/>
        <v>-0.002233804088</v>
      </c>
      <c r="Z57" s="9">
        <f t="shared" si="16"/>
        <v>-0.001115237086</v>
      </c>
      <c r="AA57" s="9">
        <f t="shared" si="17"/>
        <v>-0.002230474171</v>
      </c>
      <c r="AB57" s="9">
        <f t="shared" si="18"/>
        <v>0.0231144279</v>
      </c>
      <c r="AC57" s="9">
        <f t="shared" si="19"/>
        <v>0.02328317026</v>
      </c>
      <c r="AD57" s="9">
        <f t="shared" si="20"/>
        <v>-0.01511410185</v>
      </c>
      <c r="AE57" s="9">
        <f t="shared" si="21"/>
        <v>-0.01522443939</v>
      </c>
      <c r="AF57" s="5">
        <v>34.0</v>
      </c>
    </row>
    <row r="58">
      <c r="A58" s="12">
        <v>0.01</v>
      </c>
      <c r="B58" s="12">
        <v>0.99</v>
      </c>
      <c r="C58" s="12">
        <v>0.05</v>
      </c>
      <c r="D58" s="12">
        <v>0.1</v>
      </c>
      <c r="E58" s="13">
        <f t="shared" ref="E58:H58" si="150">E57-$D$21*X57</f>
        <v>0.1816798403</v>
      </c>
      <c r="F58" s="13">
        <f t="shared" si="150"/>
        <v>0.2633596807</v>
      </c>
      <c r="G58" s="13">
        <f t="shared" si="150"/>
        <v>0.2811338614</v>
      </c>
      <c r="H58" s="13">
        <f t="shared" si="150"/>
        <v>0.3622677228</v>
      </c>
      <c r="I58" s="9">
        <f t="shared" si="4"/>
        <v>0.03541996008</v>
      </c>
      <c r="J58" s="9">
        <f t="shared" si="5"/>
        <v>0.05028346535</v>
      </c>
      <c r="K58" s="9">
        <f t="shared" ref="K58:L58" si="151">1/(1+EXP(-I58))</f>
        <v>0.5088540644</v>
      </c>
      <c r="L58" s="10">
        <f t="shared" si="151"/>
        <v>0.5125682183</v>
      </c>
      <c r="M58" s="13">
        <f t="shared" ref="M58:P58" si="152">M57-$D$21*AB57</f>
        <v>-1.111143298</v>
      </c>
      <c r="N58" s="13">
        <f t="shared" si="152"/>
        <v>-1.072247561</v>
      </c>
      <c r="O58" s="13">
        <f t="shared" si="152"/>
        <v>1.359940779</v>
      </c>
      <c r="P58" s="13">
        <f t="shared" si="152"/>
        <v>1.416258929</v>
      </c>
      <c r="Q58" s="9">
        <f t="shared" si="8"/>
        <v>-1.115009805</v>
      </c>
      <c r="R58" s="9">
        <f t="shared" si="9"/>
        <v>1.417940708</v>
      </c>
      <c r="S58" s="9">
        <f t="shared" ref="S58:T58" si="153">1/(1+EXP(-Q58))</f>
        <v>0.2469380863</v>
      </c>
      <c r="T58" s="10">
        <f t="shared" si="153"/>
        <v>0.8050153814</v>
      </c>
      <c r="U58" s="9">
        <f t="shared" si="11"/>
        <v>0.02806982836</v>
      </c>
      <c r="V58" s="9">
        <f t="shared" si="12"/>
        <v>0.01710965455</v>
      </c>
      <c r="W58" s="11">
        <f t="shared" si="13"/>
        <v>0.04517948291</v>
      </c>
      <c r="X58" s="9">
        <f t="shared" si="14"/>
        <v>-0.001105222703</v>
      </c>
      <c r="Y58" s="9">
        <f t="shared" si="15"/>
        <v>-0.002210445406</v>
      </c>
      <c r="Z58" s="9">
        <f t="shared" si="16"/>
        <v>-0.001103890014</v>
      </c>
      <c r="AA58" s="9">
        <f t="shared" si="17"/>
        <v>-0.002207780029</v>
      </c>
      <c r="AB58" s="9">
        <f t="shared" si="18"/>
        <v>0.0224205822</v>
      </c>
      <c r="AC58" s="9">
        <f t="shared" si="19"/>
        <v>0.02258423126</v>
      </c>
      <c r="AD58" s="9">
        <f t="shared" si="20"/>
        <v>-0.01477520101</v>
      </c>
      <c r="AE58" s="9">
        <f t="shared" si="21"/>
        <v>-0.01488304601</v>
      </c>
      <c r="AF58" s="5">
        <v>35.0</v>
      </c>
    </row>
    <row r="59">
      <c r="A59" s="12">
        <v>0.01</v>
      </c>
      <c r="B59" s="12">
        <v>0.99</v>
      </c>
      <c r="C59" s="12">
        <v>0.05</v>
      </c>
      <c r="D59" s="12">
        <v>0.1</v>
      </c>
      <c r="E59" s="13">
        <f t="shared" ref="E59:H59" si="154">E58-$D$21*X58</f>
        <v>0.182785063</v>
      </c>
      <c r="F59" s="13">
        <f t="shared" si="154"/>
        <v>0.2655701261</v>
      </c>
      <c r="G59" s="13">
        <f t="shared" si="154"/>
        <v>0.2822377514</v>
      </c>
      <c r="H59" s="13">
        <f t="shared" si="154"/>
        <v>0.3644755028</v>
      </c>
      <c r="I59" s="9">
        <f t="shared" si="4"/>
        <v>0.03569626576</v>
      </c>
      <c r="J59" s="9">
        <f t="shared" si="5"/>
        <v>0.05055943786</v>
      </c>
      <c r="K59" s="9">
        <f t="shared" ref="K59:L59" si="155">1/(1+EXP(-I59))</f>
        <v>0.508923119</v>
      </c>
      <c r="L59" s="10">
        <f t="shared" si="155"/>
        <v>0.5126371676</v>
      </c>
      <c r="M59" s="13">
        <f t="shared" ref="M59:P59" si="156">M58-$D$21*AB58</f>
        <v>-1.13356388</v>
      </c>
      <c r="N59" s="13">
        <f t="shared" si="156"/>
        <v>-1.094831792</v>
      </c>
      <c r="O59" s="13">
        <f t="shared" si="156"/>
        <v>1.37471598</v>
      </c>
      <c r="P59" s="13">
        <f t="shared" si="156"/>
        <v>1.431141975</v>
      </c>
      <c r="Q59" s="9">
        <f t="shared" si="8"/>
        <v>-1.138148334</v>
      </c>
      <c r="R59" s="9">
        <f t="shared" si="9"/>
        <v>1.433281312</v>
      </c>
      <c r="S59" s="9">
        <f t="shared" ref="S59:T59" si="157">1/(1+EXP(-Q59))</f>
        <v>0.2426604913</v>
      </c>
      <c r="T59" s="10">
        <f t="shared" si="157"/>
        <v>0.8074120674</v>
      </c>
      <c r="U59" s="9">
        <f t="shared" si="11"/>
        <v>0.0270654521</v>
      </c>
      <c r="V59" s="9">
        <f t="shared" si="12"/>
        <v>0.01666917656</v>
      </c>
      <c r="W59" s="11">
        <f t="shared" si="13"/>
        <v>0.04373462865</v>
      </c>
      <c r="X59" s="9">
        <f t="shared" si="14"/>
        <v>-0.001093393299</v>
      </c>
      <c r="Y59" s="9">
        <f t="shared" si="15"/>
        <v>-0.002186786598</v>
      </c>
      <c r="Z59" s="9">
        <f t="shared" si="16"/>
        <v>-0.001092367913</v>
      </c>
      <c r="AA59" s="9">
        <f t="shared" si="17"/>
        <v>-0.002184735826</v>
      </c>
      <c r="AB59" s="9">
        <f t="shared" si="18"/>
        <v>0.02176028139</v>
      </c>
      <c r="AC59" s="9">
        <f t="shared" si="19"/>
        <v>0.02191908483</v>
      </c>
      <c r="AD59" s="9">
        <f t="shared" si="20"/>
        <v>-0.01444935823</v>
      </c>
      <c r="AE59" s="9">
        <f t="shared" si="21"/>
        <v>-0.01455480759</v>
      </c>
      <c r="AF59" s="5">
        <v>36.0</v>
      </c>
    </row>
    <row r="60">
      <c r="A60" s="12">
        <v>0.01</v>
      </c>
      <c r="B60" s="12">
        <v>0.99</v>
      </c>
      <c r="C60" s="12">
        <v>0.05</v>
      </c>
      <c r="D60" s="12">
        <v>0.1</v>
      </c>
      <c r="E60" s="13">
        <f t="shared" ref="E60:H60" si="158">E59-$D$21*X59</f>
        <v>0.1838784563</v>
      </c>
      <c r="F60" s="13">
        <f t="shared" si="158"/>
        <v>0.2677569127</v>
      </c>
      <c r="G60" s="13">
        <f t="shared" si="158"/>
        <v>0.2833301193</v>
      </c>
      <c r="H60" s="13">
        <f t="shared" si="158"/>
        <v>0.3666602387</v>
      </c>
      <c r="I60" s="9">
        <f t="shared" si="4"/>
        <v>0.03596961408</v>
      </c>
      <c r="J60" s="9">
        <f t="shared" si="5"/>
        <v>0.05083252983</v>
      </c>
      <c r="K60" s="9">
        <f t="shared" ref="K60:L60" si="159">1/(1+EXP(-I60))</f>
        <v>0.5089914341</v>
      </c>
      <c r="L60" s="10">
        <f t="shared" si="159"/>
        <v>0.5127053967</v>
      </c>
      <c r="M60" s="13">
        <f t="shared" ref="M60:P60" si="160">M59-$D$21*AB59</f>
        <v>-1.155324161</v>
      </c>
      <c r="N60" s="13">
        <f t="shared" si="160"/>
        <v>-1.116750877</v>
      </c>
      <c r="O60" s="13">
        <f t="shared" si="160"/>
        <v>1.389165338</v>
      </c>
      <c r="P60" s="13">
        <f t="shared" si="160"/>
        <v>1.445696782</v>
      </c>
      <c r="Q60" s="9">
        <f t="shared" si="8"/>
        <v>-1.160614303</v>
      </c>
      <c r="R60" s="9">
        <f t="shared" si="9"/>
        <v>1.4482898</v>
      </c>
      <c r="S60" s="9">
        <f t="shared" ref="S60:T60" si="161">1/(1+EXP(-Q60))</f>
        <v>0.238555681</v>
      </c>
      <c r="T60" s="10">
        <f t="shared" si="161"/>
        <v>0.809735093</v>
      </c>
      <c r="U60" s="9">
        <f t="shared" si="11"/>
        <v>0.02611884966</v>
      </c>
      <c r="V60" s="9">
        <f t="shared" si="12"/>
        <v>0.01624771835</v>
      </c>
      <c r="W60" s="11">
        <f t="shared" si="13"/>
        <v>0.04236656801</v>
      </c>
      <c r="X60" s="9">
        <f t="shared" si="14"/>
        <v>-0.001081466812</v>
      </c>
      <c r="Y60" s="9">
        <f t="shared" si="15"/>
        <v>-0.002162933624</v>
      </c>
      <c r="Z60" s="9">
        <f t="shared" si="16"/>
        <v>-0.001080725707</v>
      </c>
      <c r="AA60" s="9">
        <f t="shared" si="17"/>
        <v>-0.002161451413</v>
      </c>
      <c r="AB60" s="9">
        <f t="shared" si="18"/>
        <v>0.021131504</v>
      </c>
      <c r="AC60" s="9">
        <f t="shared" si="19"/>
        <v>0.02128569445</v>
      </c>
      <c r="AD60" s="9">
        <f t="shared" si="20"/>
        <v>-0.01413589521</v>
      </c>
      <c r="AE60" s="9">
        <f t="shared" si="21"/>
        <v>-0.01423904073</v>
      </c>
      <c r="AF60" s="5">
        <v>37.0</v>
      </c>
    </row>
    <row r="61">
      <c r="A61" s="12">
        <v>0.01</v>
      </c>
      <c r="B61" s="12">
        <v>0.99</v>
      </c>
      <c r="C61" s="12">
        <v>0.05</v>
      </c>
      <c r="D61" s="12">
        <v>0.1</v>
      </c>
      <c r="E61" s="13">
        <f t="shared" ref="E61:H61" si="162">E60-$D$21*X60</f>
        <v>0.1849599231</v>
      </c>
      <c r="F61" s="13">
        <f t="shared" si="162"/>
        <v>0.2699198463</v>
      </c>
      <c r="G61" s="13">
        <f t="shared" si="162"/>
        <v>0.284410845</v>
      </c>
      <c r="H61" s="13">
        <f t="shared" si="162"/>
        <v>0.3688216901</v>
      </c>
      <c r="I61" s="9">
        <f t="shared" si="4"/>
        <v>0.03623998079</v>
      </c>
      <c r="J61" s="9">
        <f t="shared" si="5"/>
        <v>0.05110271126</v>
      </c>
      <c r="K61" s="9">
        <f t="shared" ref="K61:L61" si="163">1/(1+EXP(-I61))</f>
        <v>0.5090590038</v>
      </c>
      <c r="L61" s="10">
        <f t="shared" si="163"/>
        <v>0.5127728982</v>
      </c>
      <c r="M61" s="13">
        <f t="shared" ref="M61:P61" si="164">M60-$D$21*AB60</f>
        <v>-1.176455665</v>
      </c>
      <c r="N61" s="13">
        <f t="shared" si="164"/>
        <v>-1.138036571</v>
      </c>
      <c r="O61" s="13">
        <f t="shared" si="164"/>
        <v>1.403301233</v>
      </c>
      <c r="P61" s="13">
        <f t="shared" si="164"/>
        <v>1.459935823</v>
      </c>
      <c r="Q61" s="9">
        <f t="shared" si="8"/>
        <v>-1.18243966</v>
      </c>
      <c r="R61" s="9">
        <f t="shared" si="9"/>
        <v>1.462978651</v>
      </c>
      <c r="S61" s="9">
        <f t="shared" ref="S61:T61" si="165">1/(1+EXP(-Q61))</f>
        <v>0.2346138225</v>
      </c>
      <c r="T61" s="10">
        <f t="shared" si="165"/>
        <v>0.811987829</v>
      </c>
      <c r="U61" s="9">
        <f t="shared" si="11"/>
        <v>0.02522568462</v>
      </c>
      <c r="V61" s="9">
        <f t="shared" si="12"/>
        <v>0.01584416651</v>
      </c>
      <c r="W61" s="11">
        <f t="shared" si="13"/>
        <v>0.04106985113</v>
      </c>
      <c r="X61" s="9">
        <f t="shared" si="14"/>
        <v>-0.001069488562</v>
      </c>
      <c r="Y61" s="9">
        <f t="shared" si="15"/>
        <v>-0.002138977124</v>
      </c>
      <c r="Z61" s="9">
        <f t="shared" si="16"/>
        <v>-0.001069010506</v>
      </c>
      <c r="AA61" s="9">
        <f t="shared" si="17"/>
        <v>-0.002138021012</v>
      </c>
      <c r="AB61" s="9">
        <f t="shared" si="18"/>
        <v>0.02053235725</v>
      </c>
      <c r="AC61" s="9">
        <f t="shared" si="19"/>
        <v>0.02068215326</v>
      </c>
      <c r="AD61" s="9">
        <f t="shared" si="20"/>
        <v>-0.01383417624</v>
      </c>
      <c r="AE61" s="9">
        <f t="shared" si="21"/>
        <v>-0.01393510495</v>
      </c>
      <c r="AF61" s="5">
        <v>38.0</v>
      </c>
    </row>
    <row r="62">
      <c r="A62" s="12">
        <v>0.01</v>
      </c>
      <c r="B62" s="12">
        <v>0.99</v>
      </c>
      <c r="C62" s="12">
        <v>0.05</v>
      </c>
      <c r="D62" s="12">
        <v>0.1</v>
      </c>
      <c r="E62" s="13">
        <f t="shared" ref="E62:H62" si="166">E61-$D$21*X61</f>
        <v>0.1860294117</v>
      </c>
      <c r="F62" s="13">
        <f t="shared" si="166"/>
        <v>0.2720588234</v>
      </c>
      <c r="G62" s="13">
        <f t="shared" si="166"/>
        <v>0.2854798555</v>
      </c>
      <c r="H62" s="13">
        <f t="shared" si="166"/>
        <v>0.3709597111</v>
      </c>
      <c r="I62" s="9">
        <f t="shared" si="4"/>
        <v>0.03650735293</v>
      </c>
      <c r="J62" s="9">
        <f t="shared" si="5"/>
        <v>0.05136996389</v>
      </c>
      <c r="K62" s="9">
        <f t="shared" ref="K62:L62" si="167">1/(1+EXP(-I62))</f>
        <v>0.5091258247</v>
      </c>
      <c r="L62" s="10">
        <f t="shared" si="167"/>
        <v>0.5128396676</v>
      </c>
      <c r="M62" s="13">
        <f t="shared" ref="M62:P62" si="168">M61-$D$21*AB61</f>
        <v>-1.196988022</v>
      </c>
      <c r="N62" s="13">
        <f t="shared" si="168"/>
        <v>-1.158718725</v>
      </c>
      <c r="O62" s="13">
        <f t="shared" si="168"/>
        <v>1.41713541</v>
      </c>
      <c r="P62" s="13">
        <f t="shared" si="168"/>
        <v>1.473870928</v>
      </c>
      <c r="Q62" s="9">
        <f t="shared" si="8"/>
        <v>-1.20365444</v>
      </c>
      <c r="R62" s="9">
        <f t="shared" si="9"/>
        <v>1.477359711</v>
      </c>
      <c r="S62" s="9">
        <f t="shared" ref="S62:T62" si="169">1/(1+EXP(-Q62))</f>
        <v>0.2308257501</v>
      </c>
      <c r="T62" s="10">
        <f t="shared" si="169"/>
        <v>0.8141734494</v>
      </c>
      <c r="U62" s="9">
        <f t="shared" si="11"/>
        <v>0.02438200594</v>
      </c>
      <c r="V62" s="9">
        <f t="shared" si="12"/>
        <v>0.01545748796</v>
      </c>
      <c r="W62" s="11">
        <f t="shared" si="13"/>
        <v>0.0398394939</v>
      </c>
      <c r="X62" s="9">
        <f t="shared" si="14"/>
        <v>-0.00105749723</v>
      </c>
      <c r="Y62" s="9">
        <f t="shared" si="15"/>
        <v>-0.002114994461</v>
      </c>
      <c r="Z62" s="9">
        <f t="shared" si="16"/>
        <v>-0.001057262638</v>
      </c>
      <c r="AA62" s="9">
        <f t="shared" si="17"/>
        <v>-0.002114525276</v>
      </c>
      <c r="AB62" s="9">
        <f t="shared" si="18"/>
        <v>0.0199610707</v>
      </c>
      <c r="AC62" s="9">
        <f t="shared" si="19"/>
        <v>0.0201066777</v>
      </c>
      <c r="AD62" s="9">
        <f t="shared" si="20"/>
        <v>-0.01354360515</v>
      </c>
      <c r="AE62" s="9">
        <f t="shared" si="21"/>
        <v>-0.01364239963</v>
      </c>
      <c r="AF62" s="5">
        <v>39.0</v>
      </c>
    </row>
    <row r="63">
      <c r="A63" s="12">
        <v>0.01</v>
      </c>
      <c r="B63" s="12">
        <v>0.99</v>
      </c>
      <c r="C63" s="12">
        <v>0.05</v>
      </c>
      <c r="D63" s="12">
        <v>0.1</v>
      </c>
      <c r="E63" s="13">
        <f t="shared" ref="E63:H63" si="170">E62-$D$21*X62</f>
        <v>0.1870869089</v>
      </c>
      <c r="F63" s="13">
        <f t="shared" si="170"/>
        <v>0.2741738179</v>
      </c>
      <c r="G63" s="13">
        <f t="shared" si="170"/>
        <v>0.2865371182</v>
      </c>
      <c r="H63" s="13">
        <f t="shared" si="170"/>
        <v>0.3730742364</v>
      </c>
      <c r="I63" s="9">
        <f t="shared" si="4"/>
        <v>0.03677172724</v>
      </c>
      <c r="J63" s="9">
        <f t="shared" si="5"/>
        <v>0.05163427955</v>
      </c>
      <c r="K63" s="9">
        <f t="shared" ref="K63:L63" si="171">1/(1+EXP(-I63))</f>
        <v>0.5091918961</v>
      </c>
      <c r="L63" s="10">
        <f t="shared" si="171"/>
        <v>0.5129057027</v>
      </c>
      <c r="M63" s="13">
        <f t="shared" ref="M63:P63" si="172">M62-$D$21*AB62</f>
        <v>-1.216949093</v>
      </c>
      <c r="N63" s="13">
        <f t="shared" si="172"/>
        <v>-1.178825402</v>
      </c>
      <c r="O63" s="13">
        <f t="shared" si="172"/>
        <v>1.430679015</v>
      </c>
      <c r="P63" s="13">
        <f t="shared" si="172"/>
        <v>1.487513327</v>
      </c>
      <c r="Q63" s="9">
        <f t="shared" si="8"/>
        <v>-1.224286888</v>
      </c>
      <c r="R63" s="9">
        <f t="shared" si="9"/>
        <v>1.491444229</v>
      </c>
      <c r="S63" s="9">
        <f t="shared" ref="S63:T63" si="173">1/(1+EXP(-Q63))</f>
        <v>0.227182918</v>
      </c>
      <c r="T63" s="10">
        <f t="shared" si="173"/>
        <v>0.8162949445</v>
      </c>
      <c r="U63" s="9">
        <f t="shared" si="11"/>
        <v>0.02358420994</v>
      </c>
      <c r="V63" s="9">
        <f t="shared" si="12"/>
        <v>0.01508672316</v>
      </c>
      <c r="W63" s="11">
        <f t="shared" si="13"/>
        <v>0.0386709331</v>
      </c>
      <c r="X63" s="9">
        <f t="shared" si="14"/>
        <v>-0.001045525745</v>
      </c>
      <c r="Y63" s="9">
        <f t="shared" si="15"/>
        <v>-0.00209105149</v>
      </c>
      <c r="Z63" s="9">
        <f t="shared" si="16"/>
        <v>-0.001045516543</v>
      </c>
      <c r="AA63" s="9">
        <f t="shared" si="17"/>
        <v>-0.002091033085</v>
      </c>
      <c r="AB63" s="9">
        <f t="shared" si="18"/>
        <v>0.01941598972</v>
      </c>
      <c r="AC63" s="9">
        <f t="shared" si="19"/>
        <v>0.01955760083</v>
      </c>
      <c r="AD63" s="9">
        <f t="shared" si="20"/>
        <v>-0.01326362261</v>
      </c>
      <c r="AE63" s="9">
        <f t="shared" si="21"/>
        <v>-0.01336036125</v>
      </c>
      <c r="AF63" s="5">
        <v>40.0</v>
      </c>
    </row>
    <row r="64">
      <c r="A64" s="12">
        <v>0.01</v>
      </c>
      <c r="B64" s="12">
        <v>0.99</v>
      </c>
      <c r="C64" s="12">
        <v>0.05</v>
      </c>
      <c r="D64" s="12">
        <v>0.1</v>
      </c>
      <c r="E64" s="13">
        <f t="shared" ref="E64:H64" si="174">E63-$D$21*X63</f>
        <v>0.1881324347</v>
      </c>
      <c r="F64" s="13">
        <f t="shared" si="174"/>
        <v>0.2762648694</v>
      </c>
      <c r="G64" s="13">
        <f t="shared" si="174"/>
        <v>0.2875826347</v>
      </c>
      <c r="H64" s="13">
        <f t="shared" si="174"/>
        <v>0.3751652695</v>
      </c>
      <c r="I64" s="9">
        <f t="shared" si="4"/>
        <v>0.03703310867</v>
      </c>
      <c r="J64" s="9">
        <f t="shared" si="5"/>
        <v>0.05189565868</v>
      </c>
      <c r="K64" s="9">
        <f t="shared" ref="K64:L64" si="175">1/(1+EXP(-I64))</f>
        <v>0.5092572192</v>
      </c>
      <c r="L64" s="10">
        <f t="shared" si="175"/>
        <v>0.5129710037</v>
      </c>
      <c r="M64" s="13">
        <f t="shared" ref="M64:P64" si="176">M63-$D$21*AB63</f>
        <v>-1.236365083</v>
      </c>
      <c r="N64" s="13">
        <f t="shared" si="176"/>
        <v>-1.198383003</v>
      </c>
      <c r="O64" s="13">
        <f t="shared" si="176"/>
        <v>1.443942637</v>
      </c>
      <c r="P64" s="13">
        <f t="shared" si="176"/>
        <v>1.500873689</v>
      </c>
      <c r="Q64" s="9">
        <f t="shared" si="8"/>
        <v>-1.244363576</v>
      </c>
      <c r="R64" s="9">
        <f t="shared" si="9"/>
        <v>1.505242895</v>
      </c>
      <c r="S64" s="9">
        <f t="shared" ref="S64:T64" si="177">1/(1+EXP(-Q64))</f>
        <v>0.2236773556</v>
      </c>
      <c r="T64" s="10">
        <f t="shared" si="177"/>
        <v>0.8183551338</v>
      </c>
      <c r="U64" s="9">
        <f t="shared" si="11"/>
        <v>0.02282900614</v>
      </c>
      <c r="V64" s="9">
        <f t="shared" si="12"/>
        <v>0.01473098005</v>
      </c>
      <c r="W64" s="11">
        <f t="shared" si="13"/>
        <v>0.0375599862</v>
      </c>
      <c r="X64" s="9">
        <f t="shared" si="14"/>
        <v>-0.00103360205</v>
      </c>
      <c r="Y64" s="9">
        <f t="shared" si="15"/>
        <v>-0.0020672041</v>
      </c>
      <c r="Z64" s="9">
        <f t="shared" si="16"/>
        <v>-0.001033801553</v>
      </c>
      <c r="AA64" s="9">
        <f t="shared" si="17"/>
        <v>-0.002067603107</v>
      </c>
      <c r="AB64" s="9">
        <f t="shared" si="18"/>
        <v>0.01889556875</v>
      </c>
      <c r="AC64" s="9">
        <f t="shared" si="19"/>
        <v>0.01903336565</v>
      </c>
      <c r="AD64" s="9">
        <f t="shared" si="20"/>
        <v>-0.01299370349</v>
      </c>
      <c r="AE64" s="9">
        <f t="shared" si="21"/>
        <v>-0.01308846074</v>
      </c>
      <c r="AF64" s="5">
        <v>41.0</v>
      </c>
    </row>
    <row r="65">
      <c r="A65" s="12">
        <v>0.01</v>
      </c>
      <c r="B65" s="12">
        <v>0.99</v>
      </c>
      <c r="C65" s="12">
        <v>0.05</v>
      </c>
      <c r="D65" s="12">
        <v>0.1</v>
      </c>
      <c r="E65" s="13">
        <f t="shared" ref="E65:H65" si="178">E64-$D$21*X64</f>
        <v>0.1891660367</v>
      </c>
      <c r="F65" s="13">
        <f t="shared" si="178"/>
        <v>0.2783320735</v>
      </c>
      <c r="G65" s="13">
        <f t="shared" si="178"/>
        <v>0.2886164363</v>
      </c>
      <c r="H65" s="13">
        <f t="shared" si="178"/>
        <v>0.3772328726</v>
      </c>
      <c r="I65" s="9">
        <f t="shared" si="4"/>
        <v>0.03729150918</v>
      </c>
      <c r="J65" s="9">
        <f t="shared" si="5"/>
        <v>0.05215410907</v>
      </c>
      <c r="K65" s="9">
        <f t="shared" ref="K65:L65" si="179">1/(1+EXP(-I65))</f>
        <v>0.509321797</v>
      </c>
      <c r="L65" s="10">
        <f t="shared" si="179"/>
        <v>0.5130355726</v>
      </c>
      <c r="M65" s="13">
        <f t="shared" ref="M65:P65" si="180">M64-$D$21*AB64</f>
        <v>-1.255260652</v>
      </c>
      <c r="N65" s="13">
        <f t="shared" si="180"/>
        <v>-1.217416369</v>
      </c>
      <c r="O65" s="13">
        <f t="shared" si="180"/>
        <v>1.456936341</v>
      </c>
      <c r="P65" s="13">
        <f t="shared" si="180"/>
        <v>1.513962149</v>
      </c>
      <c r="Q65" s="9">
        <f t="shared" si="8"/>
        <v>-1.263909515</v>
      </c>
      <c r="R65" s="9">
        <f t="shared" si="9"/>
        <v>1.518765874</v>
      </c>
      <c r="S65" s="9">
        <f t="shared" ref="S65:T65" si="181">1/(1+EXP(-Q65))</f>
        <v>0.2203016252</v>
      </c>
      <c r="T65" s="10">
        <f t="shared" si="181"/>
        <v>0.8203566773</v>
      </c>
      <c r="U65" s="9">
        <f t="shared" si="11"/>
        <v>0.02211338679</v>
      </c>
      <c r="V65" s="9">
        <f t="shared" si="12"/>
        <v>0.01438942847</v>
      </c>
      <c r="W65" s="11">
        <f t="shared" si="13"/>
        <v>0.03650281525</v>
      </c>
      <c r="X65" s="9">
        <f t="shared" si="14"/>
        <v>-0.001021749773</v>
      </c>
      <c r="Y65" s="9">
        <f t="shared" si="15"/>
        <v>-0.002043499546</v>
      </c>
      <c r="Z65" s="9">
        <f t="shared" si="16"/>
        <v>-0.001022142574</v>
      </c>
      <c r="AA65" s="9">
        <f t="shared" si="17"/>
        <v>-0.002044285148</v>
      </c>
      <c r="AB65" s="9">
        <f t="shared" si="18"/>
        <v>0.01839836463</v>
      </c>
      <c r="AC65" s="9">
        <f t="shared" si="19"/>
        <v>0.01853251832</v>
      </c>
      <c r="AD65" s="9">
        <f t="shared" si="20"/>
        <v>-0.01273335448</v>
      </c>
      <c r="AE65" s="9">
        <f t="shared" si="21"/>
        <v>-0.01282620113</v>
      </c>
      <c r="AF65" s="5">
        <v>42.0</v>
      </c>
    </row>
    <row r="66">
      <c r="A66" s="12">
        <v>0.01</v>
      </c>
      <c r="B66" s="12">
        <v>0.99</v>
      </c>
      <c r="C66" s="12">
        <v>0.05</v>
      </c>
      <c r="D66" s="12">
        <v>0.1</v>
      </c>
      <c r="E66" s="13">
        <f t="shared" ref="E66:H66" si="182">E65-$D$21*X65</f>
        <v>0.1901877865</v>
      </c>
      <c r="F66" s="13">
        <f t="shared" si="182"/>
        <v>0.280375573</v>
      </c>
      <c r="G66" s="13">
        <f t="shared" si="182"/>
        <v>0.2896385789</v>
      </c>
      <c r="H66" s="13">
        <f t="shared" si="182"/>
        <v>0.3792771577</v>
      </c>
      <c r="I66" s="9">
        <f t="shared" si="4"/>
        <v>0.03754694663</v>
      </c>
      <c r="J66" s="9">
        <f t="shared" si="5"/>
        <v>0.05240964471</v>
      </c>
      <c r="K66" s="9">
        <f t="shared" ref="K66:L66" si="183">1/(1+EXP(-I66))</f>
        <v>0.509385634</v>
      </c>
      <c r="L66" s="10">
        <f t="shared" si="183"/>
        <v>0.5130994129</v>
      </c>
      <c r="M66" s="13">
        <f t="shared" ref="M66:P66" si="184">M65-$D$21*AB65</f>
        <v>-1.273659016</v>
      </c>
      <c r="N66" s="13">
        <f t="shared" si="184"/>
        <v>-1.235948887</v>
      </c>
      <c r="O66" s="13">
        <f t="shared" si="184"/>
        <v>1.469669695</v>
      </c>
      <c r="P66" s="13">
        <f t="shared" si="184"/>
        <v>1.526788351</v>
      </c>
      <c r="Q66" s="9">
        <f t="shared" si="8"/>
        <v>-1.282948254</v>
      </c>
      <c r="R66" s="9">
        <f t="shared" si="9"/>
        <v>1.532022836</v>
      </c>
      <c r="S66" s="9">
        <f t="shared" ref="S66:T66" si="185">1/(1+EXP(-Q66))</f>
        <v>0.2170487835</v>
      </c>
      <c r="T66" s="10">
        <f t="shared" si="185"/>
        <v>0.8223020865</v>
      </c>
      <c r="U66" s="9">
        <f t="shared" si="11"/>
        <v>0.02143459937</v>
      </c>
      <c r="V66" s="9">
        <f t="shared" si="12"/>
        <v>0.0140612951</v>
      </c>
      <c r="W66" s="11">
        <f t="shared" si="13"/>
        <v>0.03549589446</v>
      </c>
      <c r="X66" s="9">
        <f t="shared" si="14"/>
        <v>-0.001009988805</v>
      </c>
      <c r="Y66" s="9">
        <f t="shared" si="15"/>
        <v>-0.00201997761</v>
      </c>
      <c r="Z66" s="9">
        <f t="shared" si="16"/>
        <v>-0.001010560668</v>
      </c>
      <c r="AA66" s="9">
        <f t="shared" si="17"/>
        <v>-0.002021121335</v>
      </c>
      <c r="AB66" s="9">
        <f t="shared" si="18"/>
        <v>0.01792303013</v>
      </c>
      <c r="AC66" s="9">
        <f t="shared" si="19"/>
        <v>0.0180537016</v>
      </c>
      <c r="AD66" s="9">
        <f t="shared" si="20"/>
        <v>-0.01248211192</v>
      </c>
      <c r="AE66" s="9">
        <f t="shared" si="21"/>
        <v>-0.01257311528</v>
      </c>
      <c r="AF66" s="5">
        <v>43.0</v>
      </c>
    </row>
    <row r="67">
      <c r="A67" s="12">
        <v>0.01</v>
      </c>
      <c r="B67" s="12">
        <v>0.99</v>
      </c>
      <c r="C67" s="12">
        <v>0.05</v>
      </c>
      <c r="D67" s="12">
        <v>0.1</v>
      </c>
      <c r="E67" s="13">
        <f t="shared" ref="E67:H67" si="186">E66-$D$21*X66</f>
        <v>0.1911977753</v>
      </c>
      <c r="F67" s="13">
        <f t="shared" si="186"/>
        <v>0.2823955506</v>
      </c>
      <c r="G67" s="13">
        <f t="shared" si="186"/>
        <v>0.2906491395</v>
      </c>
      <c r="H67" s="13">
        <f t="shared" si="186"/>
        <v>0.381298279</v>
      </c>
      <c r="I67" s="9">
        <f t="shared" si="4"/>
        <v>0.03779944383</v>
      </c>
      <c r="J67" s="9">
        <f t="shared" si="5"/>
        <v>0.05266228488</v>
      </c>
      <c r="K67" s="9">
        <f t="shared" ref="K67:L67" si="187">1/(1+EXP(-I67))</f>
        <v>0.509448736</v>
      </c>
      <c r="L67" s="10">
        <f t="shared" si="187"/>
        <v>0.5131625294</v>
      </c>
      <c r="M67" s="13">
        <f t="shared" ref="M67:P67" si="188">M66-$D$21*AB66</f>
        <v>-1.291582046</v>
      </c>
      <c r="N67" s="13">
        <f t="shared" si="188"/>
        <v>-1.254002589</v>
      </c>
      <c r="O67" s="13">
        <f t="shared" si="188"/>
        <v>1.482151807</v>
      </c>
      <c r="P67" s="13">
        <f t="shared" si="188"/>
        <v>1.539361466</v>
      </c>
      <c r="Q67" s="9">
        <f t="shared" si="8"/>
        <v>-1.301501981</v>
      </c>
      <c r="R67" s="9">
        <f t="shared" si="9"/>
        <v>1.545022988</v>
      </c>
      <c r="S67" s="9">
        <f t="shared" ref="S67:T67" si="189">1/(1+EXP(-Q67))</f>
        <v>0.2139123445</v>
      </c>
      <c r="T67" s="10">
        <f t="shared" si="189"/>
        <v>0.8241937339</v>
      </c>
      <c r="U67" s="9">
        <f t="shared" si="11"/>
        <v>0.02079012212</v>
      </c>
      <c r="V67" s="9">
        <f t="shared" si="12"/>
        <v>0.01374585894</v>
      </c>
      <c r="W67" s="11">
        <f t="shared" si="13"/>
        <v>0.03453598106</v>
      </c>
      <c r="X67" s="9">
        <f t="shared" si="14"/>
        <v>-0.0009983358009</v>
      </c>
      <c r="Y67" s="9">
        <f t="shared" si="15"/>
        <v>-0.001996671602</v>
      </c>
      <c r="Z67" s="9">
        <f t="shared" si="16"/>
        <v>-0.0009990735655</v>
      </c>
      <c r="AA67" s="9">
        <f t="shared" si="17"/>
        <v>-0.001998147131</v>
      </c>
      <c r="AB67" s="9">
        <f t="shared" si="18"/>
        <v>0.01746830761</v>
      </c>
      <c r="AC67" s="9">
        <f t="shared" si="19"/>
        <v>0.01759564856</v>
      </c>
      <c r="AD67" s="9">
        <f t="shared" si="20"/>
        <v>-0.01223953974</v>
      </c>
      <c r="AE67" s="9">
        <f t="shared" si="21"/>
        <v>-0.01232876388</v>
      </c>
      <c r="AF67" s="5">
        <v>44.0</v>
      </c>
    </row>
    <row r="68">
      <c r="A68" s="12">
        <v>0.01</v>
      </c>
      <c r="B68" s="12">
        <v>0.99</v>
      </c>
      <c r="C68" s="12">
        <v>0.05</v>
      </c>
      <c r="D68" s="12">
        <v>0.1</v>
      </c>
      <c r="E68" s="13">
        <f t="shared" ref="E68:H68" si="190">E67-$D$21*X67</f>
        <v>0.1921961111</v>
      </c>
      <c r="F68" s="13">
        <f t="shared" si="190"/>
        <v>0.2843922222</v>
      </c>
      <c r="G68" s="13">
        <f t="shared" si="190"/>
        <v>0.2916482131</v>
      </c>
      <c r="H68" s="13">
        <f t="shared" si="190"/>
        <v>0.3832964262</v>
      </c>
      <c r="I68" s="9">
        <f t="shared" si="4"/>
        <v>0.03804902778</v>
      </c>
      <c r="J68" s="9">
        <f t="shared" si="5"/>
        <v>0.05291205327</v>
      </c>
      <c r="K68" s="9">
        <f t="shared" ref="K68:L68" si="191">1/(1+EXP(-I68))</f>
        <v>0.5095111095</v>
      </c>
      <c r="L68" s="10">
        <f t="shared" si="191"/>
        <v>0.513224928</v>
      </c>
      <c r="M68" s="13">
        <f t="shared" ref="M68:P68" si="192">M67-$D$21*AB67</f>
        <v>-1.309050354</v>
      </c>
      <c r="N68" s="13">
        <f t="shared" si="192"/>
        <v>-1.271598237</v>
      </c>
      <c r="O68" s="13">
        <f t="shared" si="192"/>
        <v>1.494391347</v>
      </c>
      <c r="P68" s="13">
        <f t="shared" si="192"/>
        <v>1.55169023</v>
      </c>
      <c r="Q68" s="9">
        <f t="shared" si="8"/>
        <v>-1.319591612</v>
      </c>
      <c r="R68" s="9">
        <f t="shared" si="9"/>
        <v>1.5577751</v>
      </c>
      <c r="S68" s="9">
        <f t="shared" ref="S68:T68" si="193">1/(1+EXP(-Q68))</f>
        <v>0.2108862466</v>
      </c>
      <c r="T68" s="10">
        <f t="shared" si="193"/>
        <v>0.8260338624</v>
      </c>
      <c r="U68" s="9">
        <f t="shared" si="11"/>
        <v>0.02017764204</v>
      </c>
      <c r="V68" s="9">
        <f t="shared" si="12"/>
        <v>0.01344244714</v>
      </c>
      <c r="W68" s="11">
        <f t="shared" si="13"/>
        <v>0.03362008918</v>
      </c>
      <c r="X68" s="9">
        <f t="shared" si="14"/>
        <v>-0.0009868046162</v>
      </c>
      <c r="Y68" s="9">
        <f t="shared" si="15"/>
        <v>-0.001973609232</v>
      </c>
      <c r="Z68" s="9">
        <f t="shared" si="16"/>
        <v>-0.000987696112</v>
      </c>
      <c r="AA68" s="9">
        <f t="shared" si="17"/>
        <v>-0.001975392224</v>
      </c>
      <c r="AB68" s="9">
        <f t="shared" si="18"/>
        <v>0.01703302298</v>
      </c>
      <c r="AC68" s="9">
        <f t="shared" si="19"/>
        <v>0.01715717642</v>
      </c>
      <c r="AD68" s="9">
        <f t="shared" si="20"/>
        <v>-0.01200522757</v>
      </c>
      <c r="AE68" s="9">
        <f t="shared" si="21"/>
        <v>-0.01209273348</v>
      </c>
      <c r="AF68" s="5">
        <v>45.0</v>
      </c>
    </row>
    <row r="69">
      <c r="A69" s="12">
        <v>0.01</v>
      </c>
      <c r="B69" s="12">
        <v>0.99</v>
      </c>
      <c r="C69" s="12">
        <v>0.05</v>
      </c>
      <c r="D69" s="12">
        <v>0.1</v>
      </c>
      <c r="E69" s="13">
        <f t="shared" ref="E69:H69" si="194">E68-$D$21*X68</f>
        <v>0.1931829157</v>
      </c>
      <c r="F69" s="13">
        <f t="shared" si="194"/>
        <v>0.2863658315</v>
      </c>
      <c r="G69" s="13">
        <f t="shared" si="194"/>
        <v>0.2926359092</v>
      </c>
      <c r="H69" s="13">
        <f t="shared" si="194"/>
        <v>0.3852718184</v>
      </c>
      <c r="I69" s="9">
        <f t="shared" si="4"/>
        <v>0.03829572893</v>
      </c>
      <c r="J69" s="9">
        <f t="shared" si="5"/>
        <v>0.0531589773</v>
      </c>
      <c r="K69" s="9">
        <f t="shared" ref="K69:L69" si="195">1/(1+EXP(-I69))</f>
        <v>0.5095727623</v>
      </c>
      <c r="L69" s="10">
        <f t="shared" si="195"/>
        <v>0.5132866156</v>
      </c>
      <c r="M69" s="13">
        <f t="shared" ref="M69:P69" si="196">M68-$D$21*AB68</f>
        <v>-1.326083377</v>
      </c>
      <c r="N69" s="13">
        <f t="shared" si="196"/>
        <v>-1.288755414</v>
      </c>
      <c r="O69" s="13">
        <f t="shared" si="196"/>
        <v>1.506396575</v>
      </c>
      <c r="P69" s="13">
        <f t="shared" si="196"/>
        <v>1.563782963</v>
      </c>
      <c r="Q69" s="9">
        <f t="shared" si="8"/>
        <v>-1.337236874</v>
      </c>
      <c r="R69" s="9">
        <f t="shared" si="9"/>
        <v>1.570287528</v>
      </c>
      <c r="S69" s="9">
        <f t="shared" ref="S69:T69" si="197">1/(1+EXP(-Q69))</f>
        <v>0.2079648208</v>
      </c>
      <c r="T69" s="10">
        <f t="shared" si="197"/>
        <v>0.8278245939</v>
      </c>
      <c r="U69" s="9">
        <f t="shared" si="11"/>
        <v>0.01959503514</v>
      </c>
      <c r="V69" s="9">
        <f t="shared" si="12"/>
        <v>0.01315043118</v>
      </c>
      <c r="W69" s="11">
        <f t="shared" si="13"/>
        <v>0.03274546632</v>
      </c>
      <c r="X69" s="9">
        <f t="shared" si="14"/>
        <v>-0.000975406684</v>
      </c>
      <c r="Y69" s="9">
        <f t="shared" si="15"/>
        <v>-0.001950813368</v>
      </c>
      <c r="Z69" s="9">
        <f t="shared" si="16"/>
        <v>-0.000976440649</v>
      </c>
      <c r="AA69" s="9">
        <f t="shared" si="17"/>
        <v>-0.001952881298</v>
      </c>
      <c r="AB69" s="9">
        <f t="shared" si="18"/>
        <v>0.01661608003</v>
      </c>
      <c r="AC69" s="9">
        <f t="shared" si="19"/>
        <v>0.01673718086</v>
      </c>
      <c r="AD69" s="9">
        <f t="shared" si="20"/>
        <v>-0.01177878897</v>
      </c>
      <c r="AE69" s="9">
        <f t="shared" si="21"/>
        <v>-0.0118646348</v>
      </c>
      <c r="AF69" s="5">
        <v>46.0</v>
      </c>
    </row>
    <row r="70">
      <c r="A70" s="12">
        <v>0.01</v>
      </c>
      <c r="B70" s="12">
        <v>0.99</v>
      </c>
      <c r="C70" s="12">
        <v>0.05</v>
      </c>
      <c r="D70" s="12">
        <v>0.1</v>
      </c>
      <c r="E70" s="13">
        <f t="shared" ref="E70:H70" si="198">E69-$D$21*X69</f>
        <v>0.1941583224</v>
      </c>
      <c r="F70" s="13">
        <f t="shared" si="198"/>
        <v>0.2883166448</v>
      </c>
      <c r="G70" s="13">
        <f t="shared" si="198"/>
        <v>0.2936123499</v>
      </c>
      <c r="H70" s="13">
        <f t="shared" si="198"/>
        <v>0.3872246997</v>
      </c>
      <c r="I70" s="9">
        <f t="shared" si="4"/>
        <v>0.0385395806</v>
      </c>
      <c r="J70" s="9">
        <f t="shared" si="5"/>
        <v>0.05340308746</v>
      </c>
      <c r="K70" s="9">
        <f t="shared" ref="K70:L70" si="199">1/(1+EXP(-I70))</f>
        <v>0.5096337028</v>
      </c>
      <c r="L70" s="10">
        <f t="shared" si="199"/>
        <v>0.5133475999</v>
      </c>
      <c r="M70" s="13">
        <f t="shared" ref="M70:P70" si="200">M69-$D$21*AB69</f>
        <v>-1.342699457</v>
      </c>
      <c r="N70" s="13">
        <f t="shared" si="200"/>
        <v>-1.305492595</v>
      </c>
      <c r="O70" s="13">
        <f t="shared" si="200"/>
        <v>1.518175364</v>
      </c>
      <c r="P70" s="13">
        <f t="shared" si="200"/>
        <v>1.575647598</v>
      </c>
      <c r="Q70" s="9">
        <f t="shared" si="8"/>
        <v>-1.354456386</v>
      </c>
      <c r="R70" s="9">
        <f t="shared" si="9"/>
        <v>1.582568245</v>
      </c>
      <c r="S70" s="9">
        <f t="shared" ref="S70:T70" si="201">1/(1+EXP(-Q70))</f>
        <v>0.2051427621</v>
      </c>
      <c r="T70" s="10">
        <f t="shared" si="201"/>
        <v>0.8295679366</v>
      </c>
      <c r="U70" s="9">
        <f t="shared" si="11"/>
        <v>0.01904034881</v>
      </c>
      <c r="V70" s="9">
        <f t="shared" si="12"/>
        <v>0.01286922349</v>
      </c>
      <c r="W70" s="11">
        <f t="shared" si="13"/>
        <v>0.03190957229</v>
      </c>
      <c r="X70" s="9">
        <f t="shared" si="14"/>
        <v>-0.0009641513428</v>
      </c>
      <c r="Y70" s="9">
        <f t="shared" si="15"/>
        <v>-0.001928302686</v>
      </c>
      <c r="Z70" s="9">
        <f t="shared" si="16"/>
        <v>-0.0009653173505</v>
      </c>
      <c r="AA70" s="9">
        <f t="shared" si="17"/>
        <v>-0.001930634701</v>
      </c>
      <c r="AB70" s="9">
        <f t="shared" si="18"/>
        <v>0.01621645498</v>
      </c>
      <c r="AC70" s="9">
        <f t="shared" si="19"/>
        <v>0.01633463053</v>
      </c>
      <c r="AD70" s="9">
        <f t="shared" si="20"/>
        <v>-0.01155985988</v>
      </c>
      <c r="AE70" s="9">
        <f t="shared" si="21"/>
        <v>-0.01164410103</v>
      </c>
      <c r="AF70" s="5">
        <v>47.0</v>
      </c>
    </row>
    <row r="71">
      <c r="A71" s="12">
        <v>0.01</v>
      </c>
      <c r="B71" s="12">
        <v>0.99</v>
      </c>
      <c r="C71" s="12">
        <v>0.05</v>
      </c>
      <c r="D71" s="12">
        <v>0.1</v>
      </c>
      <c r="E71" s="13">
        <f t="shared" ref="E71:H71" si="202">E70-$D$21*X70</f>
        <v>0.1951224738</v>
      </c>
      <c r="F71" s="13">
        <f t="shared" si="202"/>
        <v>0.2902449475</v>
      </c>
      <c r="G71" s="13">
        <f t="shared" si="202"/>
        <v>0.2945776672</v>
      </c>
      <c r="H71" s="13">
        <f t="shared" si="202"/>
        <v>0.3891553344</v>
      </c>
      <c r="I71" s="9">
        <f t="shared" si="4"/>
        <v>0.03878061844</v>
      </c>
      <c r="J71" s="9">
        <f t="shared" si="5"/>
        <v>0.0536444168</v>
      </c>
      <c r="K71" s="9">
        <f t="shared" ref="K71:L71" si="203">1/(1+EXP(-I71))</f>
        <v>0.5096939397</v>
      </c>
      <c r="L71" s="10">
        <f t="shared" si="203"/>
        <v>0.513407889</v>
      </c>
      <c r="M71" s="13">
        <f t="shared" ref="M71:P71" si="204">M70-$D$21*AB70</f>
        <v>-1.358915912</v>
      </c>
      <c r="N71" s="13">
        <f t="shared" si="204"/>
        <v>-1.321827225</v>
      </c>
      <c r="O71" s="13">
        <f t="shared" si="204"/>
        <v>1.529735223</v>
      </c>
      <c r="P71" s="13">
        <f t="shared" si="204"/>
        <v>1.587291699</v>
      </c>
      <c r="Q71" s="9">
        <f t="shared" si="8"/>
        <v>-1.37126773</v>
      </c>
      <c r="R71" s="9">
        <f t="shared" si="9"/>
        <v>1.594624853</v>
      </c>
      <c r="S71" s="9">
        <f t="shared" ref="S71:T71" si="205">1/(1+EXP(-Q71))</f>
        <v>0.2024151028</v>
      </c>
      <c r="T71" s="10">
        <f t="shared" si="205"/>
        <v>0.8312657929</v>
      </c>
      <c r="U71" s="9">
        <f t="shared" si="11"/>
        <v>0.01851178589</v>
      </c>
      <c r="V71" s="9">
        <f t="shared" si="12"/>
        <v>0.01259827425</v>
      </c>
      <c r="W71" s="11">
        <f t="shared" si="13"/>
        <v>0.03111006013</v>
      </c>
      <c r="X71" s="9">
        <f t="shared" si="14"/>
        <v>-0.0009530461211</v>
      </c>
      <c r="Y71" s="9">
        <f t="shared" si="15"/>
        <v>-0.001906092242</v>
      </c>
      <c r="Z71" s="9">
        <f t="shared" si="16"/>
        <v>-0.0009543345132</v>
      </c>
      <c r="AA71" s="9">
        <f t="shared" si="17"/>
        <v>-0.001908669026</v>
      </c>
      <c r="AB71" s="9">
        <f t="shared" si="18"/>
        <v>0.01583319141</v>
      </c>
      <c r="AC71" s="9">
        <f t="shared" si="19"/>
        <v>0.01594856196</v>
      </c>
      <c r="AD71" s="9">
        <f t="shared" si="20"/>
        <v>-0.01134809704</v>
      </c>
      <c r="AE71" s="9">
        <f t="shared" si="21"/>
        <v>-0.01143078639</v>
      </c>
      <c r="AF71" s="5">
        <v>48.0</v>
      </c>
    </row>
    <row r="72">
      <c r="A72" s="12">
        <v>0.01</v>
      </c>
      <c r="B72" s="12">
        <v>0.99</v>
      </c>
      <c r="C72" s="12">
        <v>0.05</v>
      </c>
      <c r="D72" s="12">
        <v>0.1</v>
      </c>
      <c r="E72" s="13">
        <f t="shared" ref="E72:H72" si="206">E71-$D$21*X71</f>
        <v>0.1960755199</v>
      </c>
      <c r="F72" s="13">
        <f t="shared" si="206"/>
        <v>0.2921510398</v>
      </c>
      <c r="G72" s="13">
        <f t="shared" si="206"/>
        <v>0.2955320017</v>
      </c>
      <c r="H72" s="13">
        <f t="shared" si="206"/>
        <v>0.3910640034</v>
      </c>
      <c r="I72" s="9">
        <f t="shared" si="4"/>
        <v>0.03901887997</v>
      </c>
      <c r="J72" s="9">
        <f t="shared" si="5"/>
        <v>0.05388300043</v>
      </c>
      <c r="K72" s="9">
        <f t="shared" ref="K72:L72" si="207">1/(1+EXP(-I72))</f>
        <v>0.5097534826</v>
      </c>
      <c r="L72" s="10">
        <f t="shared" si="207"/>
        <v>0.5134674918</v>
      </c>
      <c r="M72" s="13">
        <f t="shared" ref="M72:P72" si="208">M71-$D$21*AB71</f>
        <v>-1.374749103</v>
      </c>
      <c r="N72" s="13">
        <f t="shared" si="208"/>
        <v>-1.337775787</v>
      </c>
      <c r="O72" s="13">
        <f t="shared" si="208"/>
        <v>1.541083321</v>
      </c>
      <c r="P72" s="13">
        <f t="shared" si="208"/>
        <v>1.598722485</v>
      </c>
      <c r="Q72" s="9">
        <f t="shared" si="8"/>
        <v>-1.387687521</v>
      </c>
      <c r="R72" s="9">
        <f t="shared" si="9"/>
        <v>1.606464614</v>
      </c>
      <c r="S72" s="9">
        <f t="shared" ref="S72:T72" si="209">1/(1+EXP(-Q72))</f>
        <v>0.1997771876</v>
      </c>
      <c r="T72" s="10">
        <f t="shared" si="209"/>
        <v>0.8329199659</v>
      </c>
      <c r="U72" s="9">
        <f t="shared" si="11"/>
        <v>0.01800769046</v>
      </c>
      <c r="V72" s="9">
        <f t="shared" si="12"/>
        <v>0.01233706856</v>
      </c>
      <c r="W72" s="11">
        <f t="shared" si="13"/>
        <v>0.03034475902</v>
      </c>
      <c r="X72" s="9">
        <f t="shared" si="14"/>
        <v>-0.000942096984</v>
      </c>
      <c r="Y72" s="9">
        <f t="shared" si="15"/>
        <v>-0.001884193968</v>
      </c>
      <c r="Z72" s="9">
        <f t="shared" si="16"/>
        <v>-0.0009434988088</v>
      </c>
      <c r="AA72" s="9">
        <f t="shared" si="17"/>
        <v>-0.001886997618</v>
      </c>
      <c r="AB72" s="9">
        <f t="shared" si="18"/>
        <v>0.01546539549</v>
      </c>
      <c r="AC72" s="9">
        <f t="shared" si="19"/>
        <v>0.01557807471</v>
      </c>
      <c r="AD72" s="9">
        <f t="shared" si="20"/>
        <v>-0.01114317668</v>
      </c>
      <c r="AE72" s="9">
        <f t="shared" si="21"/>
        <v>-0.01122436467</v>
      </c>
      <c r="AF72" s="5">
        <v>49.0</v>
      </c>
    </row>
    <row r="73">
      <c r="A73" s="12">
        <v>0.01</v>
      </c>
      <c r="B73" s="12">
        <v>0.99</v>
      </c>
      <c r="C73" s="12">
        <v>0.05</v>
      </c>
      <c r="D73" s="12">
        <v>0.1</v>
      </c>
      <c r="E73" s="13">
        <f t="shared" ref="E73:H73" si="210">E72-$D$21*X72</f>
        <v>0.1970176169</v>
      </c>
      <c r="F73" s="13">
        <f t="shared" si="210"/>
        <v>0.2940352337</v>
      </c>
      <c r="G73" s="13">
        <f t="shared" si="210"/>
        <v>0.2964755005</v>
      </c>
      <c r="H73" s="13">
        <f t="shared" si="210"/>
        <v>0.392951001</v>
      </c>
      <c r="I73" s="9">
        <f t="shared" si="4"/>
        <v>0.03925440422</v>
      </c>
      <c r="J73" s="9">
        <f t="shared" si="5"/>
        <v>0.05411887513</v>
      </c>
      <c r="K73" s="9">
        <f t="shared" ref="K73:L73" si="211">1/(1+EXP(-I73))</f>
        <v>0.5098123411</v>
      </c>
      <c r="L73" s="10">
        <f t="shared" si="211"/>
        <v>0.5135264175</v>
      </c>
      <c r="M73" s="13">
        <f t="shared" ref="M73:P73" si="212">M72-$D$21*AB72</f>
        <v>-1.390214499</v>
      </c>
      <c r="N73" s="13">
        <f t="shared" si="212"/>
        <v>-1.353353862</v>
      </c>
      <c r="O73" s="13">
        <f t="shared" si="212"/>
        <v>1.552226497</v>
      </c>
      <c r="P73" s="13">
        <f t="shared" si="212"/>
        <v>1.60994685</v>
      </c>
      <c r="Q73" s="9">
        <f t="shared" si="8"/>
        <v>-1.403731469</v>
      </c>
      <c r="R73" s="9">
        <f t="shared" si="9"/>
        <v>1.618094463</v>
      </c>
      <c r="S73" s="9">
        <f t="shared" ref="S73:T73" si="213">1/(1+EXP(-Q73))</f>
        <v>0.1972246513</v>
      </c>
      <c r="T73" s="10">
        <f t="shared" si="213"/>
        <v>0.8345321653</v>
      </c>
      <c r="U73" s="9">
        <f t="shared" si="11"/>
        <v>0.01752653503</v>
      </c>
      <c r="V73" s="9">
        <f t="shared" si="12"/>
        <v>0.01208512382</v>
      </c>
      <c r="W73" s="11">
        <f t="shared" si="13"/>
        <v>0.02961165885</v>
      </c>
      <c r="X73" s="9">
        <f t="shared" si="14"/>
        <v>-0.0009313085473</v>
      </c>
      <c r="Y73" s="9">
        <f t="shared" si="15"/>
        <v>-0.001862617095</v>
      </c>
      <c r="Z73" s="9">
        <f t="shared" si="16"/>
        <v>-0.0009328155039</v>
      </c>
      <c r="AA73" s="9">
        <f t="shared" si="17"/>
        <v>-0.001865631008</v>
      </c>
      <c r="AB73" s="9">
        <f t="shared" si="18"/>
        <v>0.01511223156</v>
      </c>
      <c r="AC73" s="9">
        <f t="shared" si="19"/>
        <v>0.01522232694</v>
      </c>
      <c r="AD73" s="9">
        <f t="shared" si="20"/>
        <v>-0.01094479316</v>
      </c>
      <c r="AE73" s="9">
        <f t="shared" si="21"/>
        <v>-0.01102452799</v>
      </c>
      <c r="AF73" s="5">
        <v>50.0</v>
      </c>
    </row>
    <row r="74">
      <c r="A74" s="12">
        <v>0.01</v>
      </c>
      <c r="B74" s="12">
        <v>0.99</v>
      </c>
      <c r="C74" s="12">
        <v>0.05</v>
      </c>
      <c r="D74" s="12">
        <v>0.1</v>
      </c>
      <c r="E74" s="13">
        <f t="shared" ref="E74:H74" si="214">E73-$D$21*X73</f>
        <v>0.1979489254</v>
      </c>
      <c r="F74" s="13">
        <f t="shared" si="214"/>
        <v>0.2958978508</v>
      </c>
      <c r="G74" s="13">
        <f t="shared" si="214"/>
        <v>0.297408316</v>
      </c>
      <c r="H74" s="13">
        <f t="shared" si="214"/>
        <v>0.3948166321</v>
      </c>
      <c r="I74" s="9">
        <f t="shared" si="4"/>
        <v>0.03948723135</v>
      </c>
      <c r="J74" s="9">
        <f t="shared" si="5"/>
        <v>0.05435207901</v>
      </c>
      <c r="K74" s="9">
        <f t="shared" ref="K74:L74" si="215">1/(1+EXP(-I74))</f>
        <v>0.5098705253</v>
      </c>
      <c r="L74" s="10">
        <f t="shared" si="215"/>
        <v>0.5135846757</v>
      </c>
      <c r="M74" s="13">
        <f t="shared" ref="M74:P74" si="216">M73-$D$21*AB73</f>
        <v>-1.40532673</v>
      </c>
      <c r="N74" s="13">
        <f t="shared" si="216"/>
        <v>-1.368576189</v>
      </c>
      <c r="O74" s="13">
        <f t="shared" si="216"/>
        <v>1.56317129</v>
      </c>
      <c r="P74" s="13">
        <f t="shared" si="216"/>
        <v>1.620971378</v>
      </c>
      <c r="Q74" s="9">
        <f t="shared" si="8"/>
        <v>-1.419414436</v>
      </c>
      <c r="R74" s="9">
        <f t="shared" si="9"/>
        <v>1.629521026</v>
      </c>
      <c r="S74" s="9">
        <f t="shared" ref="S74:T74" si="217">1/(1+EXP(-Q74))</f>
        <v>0.1947533979</v>
      </c>
      <c r="T74" s="10">
        <f t="shared" si="217"/>
        <v>0.8361040136</v>
      </c>
      <c r="U74" s="9">
        <f t="shared" si="11"/>
        <v>0.01706690902</v>
      </c>
      <c r="V74" s="9">
        <f t="shared" si="12"/>
        <v>0.01184198731</v>
      </c>
      <c r="W74" s="11">
        <f t="shared" si="13"/>
        <v>0.02890889633</v>
      </c>
      <c r="X74" s="9">
        <f t="shared" si="14"/>
        <v>-0.0009206842643</v>
      </c>
      <c r="Y74" s="9">
        <f t="shared" si="15"/>
        <v>-0.001841368529</v>
      </c>
      <c r="Z74" s="9">
        <f t="shared" si="16"/>
        <v>-0.0009222886506</v>
      </c>
      <c r="AA74" s="9">
        <f t="shared" si="17"/>
        <v>-0.001844577301</v>
      </c>
      <c r="AB74" s="9">
        <f t="shared" si="18"/>
        <v>0.01477291796</v>
      </c>
      <c r="AC74" s="9">
        <f t="shared" si="19"/>
        <v>0.01488053124</v>
      </c>
      <c r="AD74" s="9">
        <f t="shared" si="20"/>
        <v>-0.01075265785</v>
      </c>
      <c r="AE74" s="9">
        <f t="shared" si="21"/>
        <v>-0.01083098556</v>
      </c>
      <c r="AF74" s="5">
        <v>51.0</v>
      </c>
    </row>
    <row r="75">
      <c r="A75" s="12">
        <v>0.01</v>
      </c>
      <c r="B75" s="12">
        <v>0.99</v>
      </c>
      <c r="C75" s="12">
        <v>0.05</v>
      </c>
      <c r="D75" s="12">
        <v>0.1</v>
      </c>
      <c r="E75" s="13">
        <f t="shared" ref="E75:H75" si="218">E74-$D$21*X74</f>
        <v>0.1988696097</v>
      </c>
      <c r="F75" s="13">
        <f t="shared" si="218"/>
        <v>0.2977392193</v>
      </c>
      <c r="G75" s="13">
        <f t="shared" si="218"/>
        <v>0.2983306047</v>
      </c>
      <c r="H75" s="13">
        <f t="shared" si="218"/>
        <v>0.3966612094</v>
      </c>
      <c r="I75" s="9">
        <f t="shared" si="4"/>
        <v>0.03971740242</v>
      </c>
      <c r="J75" s="9">
        <f t="shared" si="5"/>
        <v>0.05458265117</v>
      </c>
      <c r="K75" s="9">
        <f t="shared" ref="K75:L75" si="219">1/(1+EXP(-I75))</f>
        <v>0.5099280455</v>
      </c>
      <c r="L75" s="10">
        <f t="shared" si="219"/>
        <v>0.513642276</v>
      </c>
      <c r="M75" s="13">
        <f t="shared" ref="M75:P75" si="220">M74-$D$21*AB74</f>
        <v>-1.420099648</v>
      </c>
      <c r="N75" s="13">
        <f t="shared" si="220"/>
        <v>-1.38345672</v>
      </c>
      <c r="O75" s="13">
        <f t="shared" si="220"/>
        <v>1.573923948</v>
      </c>
      <c r="P75" s="13">
        <f t="shared" si="220"/>
        <v>1.631802364</v>
      </c>
      <c r="Q75" s="9">
        <f t="shared" si="8"/>
        <v>-1.434750497</v>
      </c>
      <c r="R75" s="9">
        <f t="shared" si="9"/>
        <v>1.640750643</v>
      </c>
      <c r="S75" s="9">
        <f t="shared" ref="S75:T75" si="221">1/(1+EXP(-Q75))</f>
        <v>0.1923595808</v>
      </c>
      <c r="T75" s="10">
        <f t="shared" si="221"/>
        <v>0.8376370516</v>
      </c>
      <c r="U75" s="9">
        <f t="shared" si="11"/>
        <v>0.01662750836</v>
      </c>
      <c r="V75" s="9">
        <f t="shared" si="12"/>
        <v>0.01160723402</v>
      </c>
      <c r="W75" s="11">
        <f t="shared" si="13"/>
        <v>0.02823474238</v>
      </c>
      <c r="X75" s="9">
        <f t="shared" si="14"/>
        <v>-0.0009102265868</v>
      </c>
      <c r="Y75" s="9">
        <f t="shared" si="15"/>
        <v>-0.001820453174</v>
      </c>
      <c r="Z75" s="9">
        <f t="shared" si="16"/>
        <v>-0.0009119212529</v>
      </c>
      <c r="AA75" s="9">
        <f t="shared" si="17"/>
        <v>-0.001823842506</v>
      </c>
      <c r="AB75" s="9">
        <f t="shared" si="18"/>
        <v>0.01444672318</v>
      </c>
      <c r="AC75" s="9">
        <f t="shared" si="19"/>
        <v>0.01455195069</v>
      </c>
      <c r="AD75" s="9">
        <f t="shared" si="20"/>
        <v>-0.010566498</v>
      </c>
      <c r="AE75" s="9">
        <f t="shared" si="21"/>
        <v>-0.0106434626</v>
      </c>
      <c r="AF75" s="5">
        <v>52.0</v>
      </c>
    </row>
    <row r="76">
      <c r="A76" s="12">
        <v>0.01</v>
      </c>
      <c r="B76" s="12">
        <v>0.99</v>
      </c>
      <c r="C76" s="12">
        <v>0.05</v>
      </c>
      <c r="D76" s="12">
        <v>0.1</v>
      </c>
      <c r="E76" s="13">
        <f t="shared" ref="E76:H76" si="222">E75-$D$21*X75</f>
        <v>0.1997798363</v>
      </c>
      <c r="F76" s="13">
        <f t="shared" si="222"/>
        <v>0.2995596725</v>
      </c>
      <c r="G76" s="13">
        <f t="shared" si="222"/>
        <v>0.2992425259</v>
      </c>
      <c r="H76" s="13">
        <f t="shared" si="222"/>
        <v>0.3984850519</v>
      </c>
      <c r="I76" s="9">
        <f t="shared" si="4"/>
        <v>0.03994495907</v>
      </c>
      <c r="J76" s="9">
        <f t="shared" si="5"/>
        <v>0.05481063148</v>
      </c>
      <c r="K76" s="9">
        <f t="shared" ref="K76:L76" si="223">1/(1+EXP(-I76))</f>
        <v>0.5099849121</v>
      </c>
      <c r="L76" s="10">
        <f t="shared" si="223"/>
        <v>0.5136992284</v>
      </c>
      <c r="M76" s="13">
        <f t="shared" ref="M76:P76" si="224">M75-$D$21*AB75</f>
        <v>-1.434546371</v>
      </c>
      <c r="N76" s="13">
        <f t="shared" si="224"/>
        <v>-1.398008671</v>
      </c>
      <c r="O76" s="13">
        <f t="shared" si="224"/>
        <v>1.584490446</v>
      </c>
      <c r="P76" s="13">
        <f t="shared" si="224"/>
        <v>1.642445826</v>
      </c>
      <c r="Q76" s="9">
        <f t="shared" si="8"/>
        <v>-1.449752981</v>
      </c>
      <c r="R76" s="9">
        <f t="shared" si="9"/>
        <v>1.651789375</v>
      </c>
      <c r="S76" s="9">
        <f t="shared" ref="S76:T76" si="225">1/(1+EXP(-Q76))</f>
        <v>0.1900395854</v>
      </c>
      <c r="T76" s="10">
        <f t="shared" si="225"/>
        <v>0.8391327429</v>
      </c>
      <c r="U76" s="9">
        <f t="shared" si="11"/>
        <v>0.01620712616</v>
      </c>
      <c r="V76" s="9">
        <f t="shared" si="12"/>
        <v>0.01138046463</v>
      </c>
      <c r="W76" s="11">
        <f t="shared" si="13"/>
        <v>0.02758759079</v>
      </c>
      <c r="X76" s="9">
        <f t="shared" si="14"/>
        <v>-0.0008999371063</v>
      </c>
      <c r="Y76" s="9">
        <f t="shared" si="15"/>
        <v>-0.001799874213</v>
      </c>
      <c r="Z76" s="9">
        <f t="shared" si="16"/>
        <v>-0.000901715411</v>
      </c>
      <c r="AA76" s="9">
        <f t="shared" si="17"/>
        <v>-0.001803430822</v>
      </c>
      <c r="AB76" s="9">
        <f t="shared" si="18"/>
        <v>0.01413296229</v>
      </c>
      <c r="AC76" s="9">
        <f t="shared" si="19"/>
        <v>0.01423589532</v>
      </c>
      <c r="AD76" s="9">
        <f t="shared" si="20"/>
        <v>-0.01038605568</v>
      </c>
      <c r="AE76" s="9">
        <f t="shared" si="21"/>
        <v>-0.01046169929</v>
      </c>
      <c r="AF76" s="5">
        <v>53.0</v>
      </c>
    </row>
    <row r="77">
      <c r="A77" s="12">
        <v>0.01</v>
      </c>
      <c r="B77" s="12">
        <v>0.99</v>
      </c>
      <c r="C77" s="12">
        <v>0.05</v>
      </c>
      <c r="D77" s="12">
        <v>0.1</v>
      </c>
      <c r="E77" s="13">
        <f t="shared" ref="E77:H77" si="226">E76-$D$21*X76</f>
        <v>0.2006797734</v>
      </c>
      <c r="F77" s="13">
        <f t="shared" si="226"/>
        <v>0.3013595467</v>
      </c>
      <c r="G77" s="13">
        <f t="shared" si="226"/>
        <v>0.3001442413</v>
      </c>
      <c r="H77" s="13">
        <f t="shared" si="226"/>
        <v>0.4002884827</v>
      </c>
      <c r="I77" s="9">
        <f t="shared" si="4"/>
        <v>0.04016994334</v>
      </c>
      <c r="J77" s="9">
        <f t="shared" si="5"/>
        <v>0.05503606034</v>
      </c>
      <c r="K77" s="9">
        <f t="shared" ref="K77:L77" si="227">1/(1+EXP(-I77))</f>
        <v>0.5100411357</v>
      </c>
      <c r="L77" s="10">
        <f t="shared" si="227"/>
        <v>0.5137555432</v>
      </c>
      <c r="M77" s="13">
        <f t="shared" ref="M77:P77" si="228">M76-$D$21*AB76</f>
        <v>-1.448679334</v>
      </c>
      <c r="N77" s="13">
        <f t="shared" si="228"/>
        <v>-1.412244566</v>
      </c>
      <c r="O77" s="13">
        <f t="shared" si="228"/>
        <v>1.594876502</v>
      </c>
      <c r="P77" s="13">
        <f t="shared" si="228"/>
        <v>1.652907526</v>
      </c>
      <c r="Q77" s="9">
        <f t="shared" si="8"/>
        <v>-1.464434527</v>
      </c>
      <c r="R77" s="9">
        <f t="shared" si="9"/>
        <v>1.662643026</v>
      </c>
      <c r="S77" s="9">
        <f t="shared" ref="S77:T77" si="229">1/(1+EXP(-Q77))</f>
        <v>0.1877900127</v>
      </c>
      <c r="T77" s="10">
        <f t="shared" si="229"/>
        <v>0.8405924789</v>
      </c>
      <c r="U77" s="9">
        <f t="shared" si="11"/>
        <v>0.01580464431</v>
      </c>
      <c r="V77" s="9">
        <f t="shared" si="12"/>
        <v>0.01116130369</v>
      </c>
      <c r="W77" s="11">
        <f t="shared" si="13"/>
        <v>0.026965948</v>
      </c>
      <c r="X77" s="9">
        <f t="shared" si="14"/>
        <v>-0.0008898166757</v>
      </c>
      <c r="Y77" s="9">
        <f t="shared" si="15"/>
        <v>-0.001779633351</v>
      </c>
      <c r="Z77" s="9">
        <f t="shared" si="16"/>
        <v>-0.0008916724471</v>
      </c>
      <c r="AA77" s="9">
        <f t="shared" si="17"/>
        <v>-0.001783344894</v>
      </c>
      <c r="AB77" s="9">
        <f t="shared" si="18"/>
        <v>0.01383099365</v>
      </c>
      <c r="AC77" s="9">
        <f t="shared" si="19"/>
        <v>0.01393171876</v>
      </c>
      <c r="AD77" s="9">
        <f t="shared" si="20"/>
        <v>-0.01021108691</v>
      </c>
      <c r="AE77" s="9">
        <f t="shared" si="21"/>
        <v>-0.01028544981</v>
      </c>
      <c r="AF77" s="5">
        <v>54.0</v>
      </c>
    </row>
    <row r="78">
      <c r="A78" s="12">
        <v>0.01</v>
      </c>
      <c r="B78" s="12">
        <v>0.99</v>
      </c>
      <c r="C78" s="12">
        <v>0.05</v>
      </c>
      <c r="D78" s="12">
        <v>0.1</v>
      </c>
      <c r="E78" s="13">
        <f t="shared" ref="E78:H78" si="230">E77-$D$21*X77</f>
        <v>0.20156959</v>
      </c>
      <c r="F78" s="13">
        <f t="shared" si="230"/>
        <v>0.3031391801</v>
      </c>
      <c r="G78" s="13">
        <f t="shared" si="230"/>
        <v>0.3010359138</v>
      </c>
      <c r="H78" s="13">
        <f t="shared" si="230"/>
        <v>0.4020718276</v>
      </c>
      <c r="I78" s="9">
        <f t="shared" si="4"/>
        <v>0.04039239751</v>
      </c>
      <c r="J78" s="9">
        <f t="shared" si="5"/>
        <v>0.05525897845</v>
      </c>
      <c r="K78" s="9">
        <f t="shared" ref="K78:L78" si="231">1/(1+EXP(-I78))</f>
        <v>0.5100967266</v>
      </c>
      <c r="L78" s="10">
        <f t="shared" si="231"/>
        <v>0.5138112303</v>
      </c>
      <c r="M78" s="13">
        <f t="shared" ref="M78:P78" si="232">M77-$D$21*AB77</f>
        <v>-1.462510327</v>
      </c>
      <c r="N78" s="13">
        <f t="shared" si="232"/>
        <v>-1.426176285</v>
      </c>
      <c r="O78" s="13">
        <f t="shared" si="232"/>
        <v>1.605087589</v>
      </c>
      <c r="P78" s="13">
        <f t="shared" si="232"/>
        <v>1.663192975</v>
      </c>
      <c r="Q78" s="9">
        <f t="shared" si="8"/>
        <v>-1.478807122</v>
      </c>
      <c r="R78" s="9">
        <f t="shared" si="9"/>
        <v>1.673317154</v>
      </c>
      <c r="S78" s="9">
        <f t="shared" ref="S78:T78" si="233">1/(1+EXP(-Q78))</f>
        <v>0.185607664</v>
      </c>
      <c r="T78" s="10">
        <f t="shared" si="233"/>
        <v>0.8420175829</v>
      </c>
      <c r="U78" s="9">
        <f t="shared" si="11"/>
        <v>0.01541902583</v>
      </c>
      <c r="V78" s="9">
        <f t="shared" si="12"/>
        <v>0.01094939788</v>
      </c>
      <c r="W78" s="11">
        <f t="shared" si="13"/>
        <v>0.02636842371</v>
      </c>
      <c r="X78" s="9">
        <f t="shared" si="14"/>
        <v>-0.0008798655158</v>
      </c>
      <c r="Y78" s="9">
        <f t="shared" si="15"/>
        <v>-0.001759731032</v>
      </c>
      <c r="Z78" s="9">
        <f t="shared" si="16"/>
        <v>-0.0008817930154</v>
      </c>
      <c r="AA78" s="9">
        <f t="shared" si="17"/>
        <v>-0.001763586031</v>
      </c>
      <c r="AB78" s="9">
        <f t="shared" si="18"/>
        <v>0.01354021578</v>
      </c>
      <c r="AC78" s="9">
        <f t="shared" si="19"/>
        <v>0.01363881508</v>
      </c>
      <c r="AD78" s="9">
        <f t="shared" si="20"/>
        <v>-0.0100413607</v>
      </c>
      <c r="AE78" s="9">
        <f t="shared" si="21"/>
        <v>-0.01011448148</v>
      </c>
      <c r="AF78" s="5">
        <v>55.0</v>
      </c>
    </row>
    <row r="79">
      <c r="A79" s="12">
        <v>0.01</v>
      </c>
      <c r="B79" s="12">
        <v>0.99</v>
      </c>
      <c r="C79" s="12">
        <v>0.05</v>
      </c>
      <c r="D79" s="12">
        <v>0.1</v>
      </c>
      <c r="E79" s="13">
        <f t="shared" ref="E79:H79" si="234">E78-$D$21*X78</f>
        <v>0.2024494556</v>
      </c>
      <c r="F79" s="13">
        <f t="shared" si="234"/>
        <v>0.3048989111</v>
      </c>
      <c r="G79" s="13">
        <f t="shared" si="234"/>
        <v>0.3019177068</v>
      </c>
      <c r="H79" s="13">
        <f t="shared" si="234"/>
        <v>0.4038354136</v>
      </c>
      <c r="I79" s="9">
        <f t="shared" si="4"/>
        <v>0.04061236389</v>
      </c>
      <c r="J79" s="9">
        <f t="shared" si="5"/>
        <v>0.0554794267</v>
      </c>
      <c r="K79" s="9">
        <f t="shared" ref="K79:L79" si="235">1/(1+EXP(-I79))</f>
        <v>0.5101516957</v>
      </c>
      <c r="L79" s="10">
        <f t="shared" si="235"/>
        <v>0.5138663002</v>
      </c>
      <c r="M79" s="13">
        <f t="shared" ref="M79:P79" si="236">M78-$D$21*AB78</f>
        <v>-1.476050543</v>
      </c>
      <c r="N79" s="13">
        <f t="shared" si="236"/>
        <v>-1.4398151</v>
      </c>
      <c r="O79" s="13">
        <f t="shared" si="236"/>
        <v>1.61512895</v>
      </c>
      <c r="P79" s="13">
        <f t="shared" si="236"/>
        <v>1.673307457</v>
      </c>
      <c r="Q79" s="9">
        <f t="shared" si="8"/>
        <v>-1.492882146</v>
      </c>
      <c r="R79" s="9">
        <f t="shared" si="9"/>
        <v>1.683817084</v>
      </c>
      <c r="S79" s="9">
        <f t="shared" ref="S79:T79" si="237">1/(1+EXP(-Q79))</f>
        <v>0.1834895271</v>
      </c>
      <c r="T79" s="10">
        <f t="shared" si="237"/>
        <v>0.8434093147</v>
      </c>
      <c r="U79" s="9">
        <f t="shared" si="11"/>
        <v>0.01504930801</v>
      </c>
      <c r="V79" s="9">
        <f t="shared" si="12"/>
        <v>0.01074441451</v>
      </c>
      <c r="W79" s="11">
        <f t="shared" si="13"/>
        <v>0.02579372252</v>
      </c>
      <c r="X79" s="9">
        <f t="shared" si="14"/>
        <v>-0.0008700833077</v>
      </c>
      <c r="Y79" s="9">
        <f t="shared" si="15"/>
        <v>-0.001740166615</v>
      </c>
      <c r="Z79" s="9">
        <f t="shared" si="16"/>
        <v>-0.0008720771971</v>
      </c>
      <c r="AA79" s="9">
        <f t="shared" si="17"/>
        <v>-0.001744154394</v>
      </c>
      <c r="AB79" s="9">
        <f t="shared" si="18"/>
        <v>0.01326006457</v>
      </c>
      <c r="AC79" s="9">
        <f t="shared" si="19"/>
        <v>0.01335661604</v>
      </c>
      <c r="AD79" s="9">
        <f t="shared" si="20"/>
        <v>-0.009876658274</v>
      </c>
      <c r="AE79" s="9">
        <f t="shared" si="21"/>
        <v>-0.009948573901</v>
      </c>
      <c r="AF79" s="5">
        <v>56.0</v>
      </c>
    </row>
    <row r="80">
      <c r="A80" s="12">
        <v>0.01</v>
      </c>
      <c r="B80" s="12">
        <v>0.99</v>
      </c>
      <c r="C80" s="12">
        <v>0.05</v>
      </c>
      <c r="D80" s="12">
        <v>0.1</v>
      </c>
      <c r="E80" s="13">
        <f t="shared" ref="E80:H80" si="238">E79-$D$21*X79</f>
        <v>0.2033195389</v>
      </c>
      <c r="F80" s="13">
        <f t="shared" si="238"/>
        <v>0.3066390777</v>
      </c>
      <c r="G80" s="13">
        <f t="shared" si="238"/>
        <v>0.302789784</v>
      </c>
      <c r="H80" s="13">
        <f t="shared" si="238"/>
        <v>0.405579568</v>
      </c>
      <c r="I80" s="9">
        <f t="shared" si="4"/>
        <v>0.04082988472</v>
      </c>
      <c r="J80" s="9">
        <f t="shared" si="5"/>
        <v>0.055697446</v>
      </c>
      <c r="K80" s="9">
        <f t="shared" ref="K80:L80" si="239">1/(1+EXP(-I80))</f>
        <v>0.5102060534</v>
      </c>
      <c r="L80" s="10">
        <f t="shared" si="239"/>
        <v>0.5139207629</v>
      </c>
      <c r="M80" s="13">
        <f t="shared" ref="M80:P80" si="240">M79-$D$21*AB79</f>
        <v>-1.489310608</v>
      </c>
      <c r="N80" s="13">
        <f t="shared" si="240"/>
        <v>-1.453171716</v>
      </c>
      <c r="O80" s="13">
        <f t="shared" si="240"/>
        <v>1.625005608</v>
      </c>
      <c r="P80" s="13">
        <f t="shared" si="240"/>
        <v>1.683256031</v>
      </c>
      <c r="Q80" s="9">
        <f t="shared" si="8"/>
        <v>-1.506670404</v>
      </c>
      <c r="R80" s="9">
        <f t="shared" si="9"/>
        <v>1.694147921</v>
      </c>
      <c r="S80" s="9">
        <f t="shared" ref="S80:T80" si="241">1/(1+EXP(-Q80))</f>
        <v>0.1814327634</v>
      </c>
      <c r="T80" s="10">
        <f t="shared" si="241"/>
        <v>0.8447688734</v>
      </c>
      <c r="U80" s="9">
        <f t="shared" si="11"/>
        <v>0.01469459618</v>
      </c>
      <c r="V80" s="9">
        <f t="shared" si="12"/>
        <v>0.01054604007</v>
      </c>
      <c r="W80" s="11">
        <f t="shared" si="13"/>
        <v>0.02524063625</v>
      </c>
      <c r="X80" s="9">
        <f t="shared" si="14"/>
        <v>-0.0008604692732</v>
      </c>
      <c r="Y80" s="9">
        <f t="shared" si="15"/>
        <v>-0.001720938546</v>
      </c>
      <c r="Z80" s="9">
        <f t="shared" si="16"/>
        <v>-0.0008625245834</v>
      </c>
      <c r="AA80" s="9">
        <f t="shared" si="17"/>
        <v>-0.001725049167</v>
      </c>
      <c r="AB80" s="9">
        <f t="shared" si="18"/>
        <v>0.01299001061</v>
      </c>
      <c r="AC80" s="9">
        <f t="shared" si="19"/>
        <v>0.01308458831</v>
      </c>
      <c r="AD80" s="9">
        <f t="shared" si="20"/>
        <v>-0.009716772314</v>
      </c>
      <c r="AE80" s="9">
        <f t="shared" si="21"/>
        <v>-0.009787518215</v>
      </c>
      <c r="AF80" s="5">
        <v>57.0</v>
      </c>
    </row>
    <row r="81">
      <c r="A81" s="12">
        <v>0.01</v>
      </c>
      <c r="B81" s="12">
        <v>0.99</v>
      </c>
      <c r="C81" s="12">
        <v>0.05</v>
      </c>
      <c r="D81" s="12">
        <v>0.1</v>
      </c>
      <c r="E81" s="13">
        <f t="shared" ref="E81:H81" si="242">E80-$D$21*X80</f>
        <v>0.2041800081</v>
      </c>
      <c r="F81" s="13">
        <f t="shared" si="242"/>
        <v>0.3083600163</v>
      </c>
      <c r="G81" s="13">
        <f t="shared" si="242"/>
        <v>0.3036523086</v>
      </c>
      <c r="H81" s="13">
        <f t="shared" si="242"/>
        <v>0.4073046172</v>
      </c>
      <c r="I81" s="9">
        <f t="shared" si="4"/>
        <v>0.04104500203</v>
      </c>
      <c r="J81" s="9">
        <f t="shared" si="5"/>
        <v>0.05591307715</v>
      </c>
      <c r="K81" s="9">
        <f t="shared" ref="K81:L81" si="243">1/(1+EXP(-I81))</f>
        <v>0.5102598102</v>
      </c>
      <c r="L81" s="10">
        <f t="shared" si="243"/>
        <v>0.5139746288</v>
      </c>
      <c r="M81" s="13">
        <f t="shared" ref="M81:P81" si="244">M80-$D$21*AB80</f>
        <v>-1.502300618</v>
      </c>
      <c r="N81" s="13">
        <f t="shared" si="244"/>
        <v>-1.466256304</v>
      </c>
      <c r="O81" s="13">
        <f t="shared" si="244"/>
        <v>1.63472238</v>
      </c>
      <c r="P81" s="13">
        <f t="shared" si="244"/>
        <v>1.693043549</v>
      </c>
      <c r="Q81" s="9">
        <f t="shared" si="8"/>
        <v>-1.520182168</v>
      </c>
      <c r="R81" s="9">
        <f t="shared" si="9"/>
        <v>1.704314561</v>
      </c>
      <c r="S81" s="9">
        <f t="shared" ref="S81:T81" si="245">1/(1+EXP(-Q81))</f>
        <v>0.1794346958</v>
      </c>
      <c r="T81" s="10">
        <f t="shared" si="245"/>
        <v>0.8460974017</v>
      </c>
      <c r="U81" s="9">
        <f t="shared" si="11"/>
        <v>0.01435405807</v>
      </c>
      <c r="V81" s="9">
        <f t="shared" si="12"/>
        <v>0.01035397891</v>
      </c>
      <c r="W81" s="11">
        <f t="shared" si="13"/>
        <v>0.02470803698</v>
      </c>
      <c r="X81" s="9">
        <f t="shared" si="14"/>
        <v>-0.0008510222445</v>
      </c>
      <c r="Y81" s="9">
        <f t="shared" si="15"/>
        <v>-0.001702044489</v>
      </c>
      <c r="Z81" s="9">
        <f t="shared" si="16"/>
        <v>-0.0008531343486</v>
      </c>
      <c r="AA81" s="9">
        <f t="shared" si="17"/>
        <v>-0.001706268697</v>
      </c>
      <c r="AB81" s="9">
        <f t="shared" si="18"/>
        <v>0.01272955679</v>
      </c>
      <c r="AC81" s="9">
        <f t="shared" si="19"/>
        <v>0.01282223114</v>
      </c>
      <c r="AD81" s="9">
        <f t="shared" si="20"/>
        <v>-0.00956150623</v>
      </c>
      <c r="AE81" s="9">
        <f t="shared" si="21"/>
        <v>-0.009631116379</v>
      </c>
      <c r="AF81" s="5">
        <v>58.0</v>
      </c>
    </row>
    <row r="82">
      <c r="A82" s="12">
        <v>0.01</v>
      </c>
      <c r="B82" s="12">
        <v>0.99</v>
      </c>
      <c r="C82" s="12">
        <v>0.05</v>
      </c>
      <c r="D82" s="12">
        <v>0.1</v>
      </c>
      <c r="E82" s="13">
        <f t="shared" ref="E82:H82" si="246">E81-$D$21*X81</f>
        <v>0.2050310304</v>
      </c>
      <c r="F82" s="13">
        <f t="shared" si="246"/>
        <v>0.3100620608</v>
      </c>
      <c r="G82" s="13">
        <f t="shared" si="246"/>
        <v>0.3045054429</v>
      </c>
      <c r="H82" s="13">
        <f t="shared" si="246"/>
        <v>0.4090108859</v>
      </c>
      <c r="I82" s="9">
        <f t="shared" si="4"/>
        <v>0.0412577576</v>
      </c>
      <c r="J82" s="9">
        <f t="shared" si="5"/>
        <v>0.05612636073</v>
      </c>
      <c r="K82" s="9">
        <f t="shared" ref="K82:L82" si="247">1/(1+EXP(-I82))</f>
        <v>0.5103129765</v>
      </c>
      <c r="L82" s="10">
        <f t="shared" si="247"/>
        <v>0.5140279079</v>
      </c>
      <c r="M82" s="13">
        <f t="shared" ref="M82:P82" si="248">M81-$D$21*AB81</f>
        <v>-1.515030175</v>
      </c>
      <c r="N82" s="13">
        <f t="shared" si="248"/>
        <v>-1.479078535</v>
      </c>
      <c r="O82" s="13">
        <f t="shared" si="248"/>
        <v>1.644283886</v>
      </c>
      <c r="P82" s="13">
        <f t="shared" si="248"/>
        <v>1.702674665</v>
      </c>
      <c r="Q82" s="9">
        <f t="shared" si="8"/>
        <v>-1.533427203</v>
      </c>
      <c r="R82" s="9">
        <f t="shared" si="9"/>
        <v>1.7143217</v>
      </c>
      <c r="S82" s="9">
        <f t="shared" ref="S82:T82" si="249">1/(1+EXP(-Q82))</f>
        <v>0.1774927983</v>
      </c>
      <c r="T82" s="10">
        <f t="shared" si="249"/>
        <v>0.8473959888</v>
      </c>
      <c r="U82" s="9">
        <f t="shared" si="11"/>
        <v>0.01402691874</v>
      </c>
      <c r="V82" s="9">
        <f t="shared" si="12"/>
        <v>0.01016795201</v>
      </c>
      <c r="W82" s="11">
        <f t="shared" si="13"/>
        <v>0.02419487075</v>
      </c>
      <c r="X82" s="9">
        <f t="shared" si="14"/>
        <v>-0.0008417407252</v>
      </c>
      <c r="Y82" s="9">
        <f t="shared" si="15"/>
        <v>-0.00168348145</v>
      </c>
      <c r="Z82" s="9">
        <f t="shared" si="16"/>
        <v>-0.0008439053125</v>
      </c>
      <c r="AA82" s="9">
        <f t="shared" si="17"/>
        <v>-0.001687810625</v>
      </c>
      <c r="AB82" s="9">
        <f t="shared" si="18"/>
        <v>0.01247823602</v>
      </c>
      <c r="AC82" s="9">
        <f t="shared" si="19"/>
        <v>0.01256907398</v>
      </c>
      <c r="AD82" s="9">
        <f t="shared" si="20"/>
        <v>-0.009410673518</v>
      </c>
      <c r="AE82" s="9">
        <f t="shared" si="21"/>
        <v>-0.009479180508</v>
      </c>
      <c r="AF82" s="5">
        <v>59.0</v>
      </c>
    </row>
    <row r="83">
      <c r="A83" s="12">
        <v>0.01</v>
      </c>
      <c r="B83" s="12">
        <v>0.99</v>
      </c>
      <c r="C83" s="12">
        <v>0.05</v>
      </c>
      <c r="D83" s="12">
        <v>0.1</v>
      </c>
      <c r="E83" s="13">
        <f t="shared" ref="E83:H83" si="250">E82-$D$21*X82</f>
        <v>0.2058727711</v>
      </c>
      <c r="F83" s="13">
        <f t="shared" si="250"/>
        <v>0.3117455422</v>
      </c>
      <c r="G83" s="13">
        <f t="shared" si="250"/>
        <v>0.3053493482</v>
      </c>
      <c r="H83" s="13">
        <f t="shared" si="250"/>
        <v>0.4106986965</v>
      </c>
      <c r="I83" s="9">
        <f t="shared" si="4"/>
        <v>0.04146819278</v>
      </c>
      <c r="J83" s="9">
        <f t="shared" si="5"/>
        <v>0.05633733706</v>
      </c>
      <c r="K83" s="9">
        <f t="shared" ref="K83:L83" si="251">1/(1+EXP(-I83))</f>
        <v>0.5103655628</v>
      </c>
      <c r="L83" s="10">
        <f t="shared" si="251"/>
        <v>0.5140806103</v>
      </c>
      <c r="M83" s="13">
        <f t="shared" ref="M83:P83" si="252">M82-$D$21*AB82</f>
        <v>-1.527508411</v>
      </c>
      <c r="N83" s="13">
        <f t="shared" si="252"/>
        <v>-1.491647609</v>
      </c>
      <c r="O83" s="13">
        <f t="shared" si="252"/>
        <v>1.65369456</v>
      </c>
      <c r="P83" s="13">
        <f t="shared" si="252"/>
        <v>1.712153846</v>
      </c>
      <c r="Q83" s="9">
        <f t="shared" si="8"/>
        <v>-1.546414803</v>
      </c>
      <c r="R83" s="9">
        <f t="shared" si="9"/>
        <v>1.724173849</v>
      </c>
      <c r="S83" s="9">
        <f t="shared" ref="S83:T83" si="253">1/(1+EXP(-Q83))</f>
        <v>0.1756046853</v>
      </c>
      <c r="T83" s="10">
        <f t="shared" si="253"/>
        <v>0.8486656736</v>
      </c>
      <c r="U83" s="9">
        <f t="shared" si="11"/>
        <v>0.01371245589</v>
      </c>
      <c r="V83" s="9">
        <f t="shared" si="12"/>
        <v>0.009987695911</v>
      </c>
      <c r="W83" s="11">
        <f t="shared" si="13"/>
        <v>0.0237001518</v>
      </c>
      <c r="X83" s="9">
        <f t="shared" si="14"/>
        <v>-0.0008326229432</v>
      </c>
      <c r="Y83" s="9">
        <f t="shared" si="15"/>
        <v>-0.001665245886</v>
      </c>
      <c r="Z83" s="9">
        <f t="shared" si="16"/>
        <v>-0.0008348359956</v>
      </c>
      <c r="AA83" s="9">
        <f t="shared" si="17"/>
        <v>-0.001669671991</v>
      </c>
      <c r="AB83" s="9">
        <f t="shared" si="18"/>
        <v>0.01223560916</v>
      </c>
      <c r="AC83" s="9">
        <f t="shared" si="19"/>
        <v>0.01232467448</v>
      </c>
      <c r="AD83" s="9">
        <f t="shared" si="20"/>
        <v>-0.009264097142</v>
      </c>
      <c r="AE83" s="9">
        <f t="shared" si="21"/>
        <v>-0.009331532257</v>
      </c>
      <c r="AF83" s="5">
        <v>60.0</v>
      </c>
    </row>
    <row r="84">
      <c r="A84" s="12">
        <v>0.01</v>
      </c>
      <c r="B84" s="12">
        <v>0.99</v>
      </c>
      <c r="C84" s="12">
        <v>0.05</v>
      </c>
      <c r="D84" s="12">
        <v>0.1</v>
      </c>
      <c r="E84" s="13">
        <f t="shared" ref="E84:H84" si="254">E83-$D$21*X83</f>
        <v>0.2067053941</v>
      </c>
      <c r="F84" s="13">
        <f t="shared" si="254"/>
        <v>0.3134107881</v>
      </c>
      <c r="G84" s="13">
        <f t="shared" si="254"/>
        <v>0.3061841842</v>
      </c>
      <c r="H84" s="13">
        <f t="shared" si="254"/>
        <v>0.4123683685</v>
      </c>
      <c r="I84" s="9">
        <f t="shared" si="4"/>
        <v>0.04167634851</v>
      </c>
      <c r="J84" s="9">
        <f t="shared" si="5"/>
        <v>0.05654604606</v>
      </c>
      <c r="K84" s="9">
        <f t="shared" ref="K84:L84" si="255">1/(1+EXP(-I84))</f>
        <v>0.5104175793</v>
      </c>
      <c r="L84" s="10">
        <f t="shared" si="255"/>
        <v>0.514132746</v>
      </c>
      <c r="M84" s="13">
        <f t="shared" ref="M84:P84" si="256">M83-$D$21*AB83</f>
        <v>-1.53974402</v>
      </c>
      <c r="N84" s="13">
        <f t="shared" si="256"/>
        <v>-1.503972284</v>
      </c>
      <c r="O84" s="13">
        <f t="shared" si="256"/>
        <v>1.662958657</v>
      </c>
      <c r="P84" s="13">
        <f t="shared" si="256"/>
        <v>1.721485378</v>
      </c>
      <c r="Q84" s="9">
        <f t="shared" si="8"/>
        <v>-1.559153816</v>
      </c>
      <c r="R84" s="9">
        <f t="shared" si="9"/>
        <v>1.733875337</v>
      </c>
      <c r="S84" s="9">
        <f t="shared" ref="S84:T84" si="257">1/(1+EXP(-Q84))</f>
        <v>0.1737681025</v>
      </c>
      <c r="T84" s="10">
        <f t="shared" si="257"/>
        <v>0.8499074474</v>
      </c>
      <c r="U84" s="9">
        <f t="shared" si="11"/>
        <v>0.01340999569</v>
      </c>
      <c r="V84" s="9">
        <f t="shared" si="12"/>
        <v>0.009812961651</v>
      </c>
      <c r="W84" s="11">
        <f t="shared" si="13"/>
        <v>0.02322295735</v>
      </c>
      <c r="X84" s="9">
        <f t="shared" si="14"/>
        <v>-0.0008236668966</v>
      </c>
      <c r="Y84" s="9">
        <f t="shared" si="15"/>
        <v>-0.001647333793</v>
      </c>
      <c r="Z84" s="9">
        <f t="shared" si="16"/>
        <v>-0.0008259246673</v>
      </c>
      <c r="AA84" s="9">
        <f t="shared" si="17"/>
        <v>-0.001651849335</v>
      </c>
      <c r="AB84" s="9">
        <f t="shared" si="18"/>
        <v>0.0120012631</v>
      </c>
      <c r="AC84" s="9">
        <f t="shared" si="19"/>
        <v>0.01208861646</v>
      </c>
      <c r="AD84" s="9">
        <f t="shared" si="20"/>
        <v>-0.009121608969</v>
      </c>
      <c r="AE84" s="9">
        <f t="shared" si="21"/>
        <v>-0.00918800225</v>
      </c>
      <c r="AF84" s="5">
        <v>61.0</v>
      </c>
    </row>
    <row r="85">
      <c r="A85" s="12">
        <v>0.01</v>
      </c>
      <c r="B85" s="12">
        <v>0.99</v>
      </c>
      <c r="C85" s="12">
        <v>0.05</v>
      </c>
      <c r="D85" s="12">
        <v>0.1</v>
      </c>
      <c r="E85" s="13">
        <f t="shared" ref="E85:H85" si="258">E84-$D$21*X84</f>
        <v>0.2075290609</v>
      </c>
      <c r="F85" s="13">
        <f t="shared" si="258"/>
        <v>0.3150581219</v>
      </c>
      <c r="G85" s="13">
        <f t="shared" si="258"/>
        <v>0.3070101089</v>
      </c>
      <c r="H85" s="13">
        <f t="shared" si="258"/>
        <v>0.4140202178</v>
      </c>
      <c r="I85" s="9">
        <f t="shared" si="4"/>
        <v>0.04188226524</v>
      </c>
      <c r="J85" s="9">
        <f t="shared" si="5"/>
        <v>0.05675252723</v>
      </c>
      <c r="K85" s="9">
        <f t="shared" ref="K85:L85" si="259">1/(1+EXP(-I85))</f>
        <v>0.510469036</v>
      </c>
      <c r="L85" s="10">
        <f t="shared" si="259"/>
        <v>0.5141843249</v>
      </c>
      <c r="M85" s="13">
        <f t="shared" ref="M85:P85" si="260">M84-$D$21*AB84</f>
        <v>-1.551745283</v>
      </c>
      <c r="N85" s="13">
        <f t="shared" si="260"/>
        <v>-1.5160609</v>
      </c>
      <c r="O85" s="13">
        <f t="shared" si="260"/>
        <v>1.672080266</v>
      </c>
      <c r="P85" s="13">
        <f t="shared" si="260"/>
        <v>1.73067338</v>
      </c>
      <c r="Q85" s="9">
        <f t="shared" si="8"/>
        <v>-1.57165267</v>
      </c>
      <c r="R85" s="9">
        <f t="shared" si="9"/>
        <v>1.743430325</v>
      </c>
      <c r="S85" s="9">
        <f t="shared" ref="S85:T85" si="261">1/(1+EXP(-Q85))</f>
        <v>0.1719809182</v>
      </c>
      <c r="T85" s="10">
        <f t="shared" si="261"/>
        <v>0.8511222566</v>
      </c>
      <c r="U85" s="9">
        <f t="shared" si="11"/>
        <v>0.01311890894</v>
      </c>
      <c r="V85" s="9">
        <f t="shared" si="12"/>
        <v>0.009643513812</v>
      </c>
      <c r="W85" s="11">
        <f t="shared" si="13"/>
        <v>0.02276242275</v>
      </c>
      <c r="X85" s="9">
        <f t="shared" si="14"/>
        <v>-0.0008148703934</v>
      </c>
      <c r="Y85" s="9">
        <f t="shared" si="15"/>
        <v>-0.001629740787</v>
      </c>
      <c r="Z85" s="9">
        <f t="shared" si="16"/>
        <v>-0.0008171693869</v>
      </c>
      <c r="AA85" s="9">
        <f t="shared" si="17"/>
        <v>-0.001634338774</v>
      </c>
      <c r="AB85" s="9">
        <f t="shared" si="18"/>
        <v>0.01177480894</v>
      </c>
      <c r="AC85" s="9">
        <f t="shared" si="19"/>
        <v>0.0118605082</v>
      </c>
      <c r="AD85" s="9">
        <f t="shared" si="20"/>
        <v>-0.008983049233</v>
      </c>
      <c r="AE85" s="9">
        <f t="shared" si="21"/>
        <v>-0.009048429541</v>
      </c>
      <c r="AF85" s="5">
        <v>62.0</v>
      </c>
    </row>
    <row r="86">
      <c r="A86" s="12">
        <v>0.01</v>
      </c>
      <c r="B86" s="12">
        <v>0.99</v>
      </c>
      <c r="C86" s="12">
        <v>0.05</v>
      </c>
      <c r="D86" s="12">
        <v>0.1</v>
      </c>
      <c r="E86" s="13">
        <f t="shared" ref="E86:H86" si="262">E85-$D$21*X85</f>
        <v>0.2083439313</v>
      </c>
      <c r="F86" s="13">
        <f t="shared" si="262"/>
        <v>0.3166878627</v>
      </c>
      <c r="G86" s="13">
        <f t="shared" si="262"/>
        <v>0.3078272783</v>
      </c>
      <c r="H86" s="13">
        <f t="shared" si="262"/>
        <v>0.4156545566</v>
      </c>
      <c r="I86" s="9">
        <f t="shared" si="4"/>
        <v>0.04208598284</v>
      </c>
      <c r="J86" s="9">
        <f t="shared" si="5"/>
        <v>0.05695681957</v>
      </c>
      <c r="K86" s="9">
        <f t="shared" ref="K86:L86" si="263">1/(1+EXP(-I86))</f>
        <v>0.510519943</v>
      </c>
      <c r="L86" s="10">
        <f t="shared" si="263"/>
        <v>0.5142353567</v>
      </c>
      <c r="M86" s="13">
        <f t="shared" ref="M86:P86" si="264">M85-$D$21*AB85</f>
        <v>-1.563520092</v>
      </c>
      <c r="N86" s="13">
        <f t="shared" si="264"/>
        <v>-1.527921409</v>
      </c>
      <c r="O86" s="13">
        <f t="shared" si="264"/>
        <v>1.681063315</v>
      </c>
      <c r="P86" s="13">
        <f t="shared" si="264"/>
        <v>1.73972181</v>
      </c>
      <c r="Q86" s="9">
        <f t="shared" si="8"/>
        <v>-1.583919399</v>
      </c>
      <c r="R86" s="9">
        <f t="shared" si="9"/>
        <v>1.752842813</v>
      </c>
      <c r="S86" s="9">
        <f t="shared" ref="S86:T86" si="265">1/(1+EXP(-Q86))</f>
        <v>0.1702411156</v>
      </c>
      <c r="T86" s="10">
        <f t="shared" si="265"/>
        <v>0.8523110052</v>
      </c>
      <c r="U86" s="9">
        <f t="shared" si="11"/>
        <v>0.01283860756</v>
      </c>
      <c r="V86" s="9">
        <f t="shared" si="12"/>
        <v>0.009479129648</v>
      </c>
      <c r="W86" s="11">
        <f t="shared" si="13"/>
        <v>0.0223177372</v>
      </c>
      <c r="X86" s="9">
        <f t="shared" si="14"/>
        <v>-0.0008062310868</v>
      </c>
      <c r="Y86" s="9">
        <f t="shared" si="15"/>
        <v>-0.001612462174</v>
      </c>
      <c r="Z86" s="9">
        <f t="shared" si="16"/>
        <v>-0.0008085680407</v>
      </c>
      <c r="AA86" s="9">
        <f t="shared" si="17"/>
        <v>-0.001617136081</v>
      </c>
      <c r="AB86" s="9">
        <f t="shared" si="18"/>
        <v>0.01155588043</v>
      </c>
      <c r="AC86" s="9">
        <f t="shared" si="19"/>
        <v>0.01163998072</v>
      </c>
      <c r="AD86" s="9">
        <f t="shared" si="20"/>
        <v>-0.008848266047</v>
      </c>
      <c r="AE86" s="9">
        <f t="shared" si="21"/>
        <v>-0.00891266112</v>
      </c>
      <c r="AF86" s="5">
        <v>63.0</v>
      </c>
    </row>
    <row r="87">
      <c r="A87" s="12">
        <v>0.01</v>
      </c>
      <c r="B87" s="12">
        <v>0.99</v>
      </c>
      <c r="C87" s="12">
        <v>0.05</v>
      </c>
      <c r="D87" s="12">
        <v>0.1</v>
      </c>
      <c r="E87" s="13">
        <f t="shared" ref="E87:H87" si="266">E86-$D$21*X86</f>
        <v>0.2091501624</v>
      </c>
      <c r="F87" s="13">
        <f t="shared" si="266"/>
        <v>0.3183003249</v>
      </c>
      <c r="G87" s="13">
        <f t="shared" si="266"/>
        <v>0.3086358463</v>
      </c>
      <c r="H87" s="13">
        <f t="shared" si="266"/>
        <v>0.4172716927</v>
      </c>
      <c r="I87" s="9">
        <f t="shared" si="4"/>
        <v>0.04228754061</v>
      </c>
      <c r="J87" s="9">
        <f t="shared" si="5"/>
        <v>0.05715896158</v>
      </c>
      <c r="K87" s="9">
        <f t="shared" ref="K87:L87" si="267">1/(1+EXP(-I87))</f>
        <v>0.51057031</v>
      </c>
      <c r="L87" s="10">
        <f t="shared" si="267"/>
        <v>0.5142858511</v>
      </c>
      <c r="M87" s="13">
        <f t="shared" ref="M87:P87" si="268">M86-$D$21*AB86</f>
        <v>-1.575075973</v>
      </c>
      <c r="N87" s="13">
        <f t="shared" si="268"/>
        <v>-1.539561389</v>
      </c>
      <c r="O87" s="13">
        <f t="shared" si="268"/>
        <v>1.689911581</v>
      </c>
      <c r="P87" s="13">
        <f t="shared" si="268"/>
        <v>1.748634471</v>
      </c>
      <c r="Q87" s="9">
        <f t="shared" si="8"/>
        <v>-1.595961667</v>
      </c>
      <c r="R87" s="9">
        <f t="shared" si="9"/>
        <v>1.762116647</v>
      </c>
      <c r="S87" s="9">
        <f t="shared" ref="S87:T87" si="269">1/(1+EXP(-Q87))</f>
        <v>0.1685467846</v>
      </c>
      <c r="T87" s="10">
        <f t="shared" si="269"/>
        <v>0.8534745572</v>
      </c>
      <c r="U87" s="9">
        <f t="shared" si="11"/>
        <v>0.01256854145</v>
      </c>
      <c r="V87" s="9">
        <f t="shared" si="12"/>
        <v>0.009319598272</v>
      </c>
      <c r="W87" s="11">
        <f t="shared" si="13"/>
        <v>0.02188813972</v>
      </c>
      <c r="X87" s="9">
        <f t="shared" si="14"/>
        <v>-0.0007977465048</v>
      </c>
      <c r="Y87" s="9">
        <f t="shared" si="15"/>
        <v>-0.00159549301</v>
      </c>
      <c r="Z87" s="9">
        <f t="shared" si="16"/>
        <v>-0.000800118373</v>
      </c>
      <c r="AA87" s="9">
        <f t="shared" si="17"/>
        <v>-0.001600236746</v>
      </c>
      <c r="AB87" s="9">
        <f t="shared" si="18"/>
        <v>0.01134413234</v>
      </c>
      <c r="AC87" s="9">
        <f t="shared" si="19"/>
        <v>0.01142668628</v>
      </c>
      <c r="AD87" s="9">
        <f t="shared" si="20"/>
        <v>-0.008717114935</v>
      </c>
      <c r="AE87" s="9">
        <f t="shared" si="21"/>
        <v>-0.008780551445</v>
      </c>
      <c r="AF87" s="5">
        <v>64.0</v>
      </c>
    </row>
    <row r="88">
      <c r="A88" s="12">
        <v>0.01</v>
      </c>
      <c r="B88" s="12">
        <v>0.99</v>
      </c>
      <c r="C88" s="12">
        <v>0.05</v>
      </c>
      <c r="D88" s="12">
        <v>0.1</v>
      </c>
      <c r="E88" s="13">
        <f t="shared" ref="E88:H88" si="270">E87-$D$21*X87</f>
        <v>0.2099479089</v>
      </c>
      <c r="F88" s="13">
        <f t="shared" si="270"/>
        <v>0.3198958179</v>
      </c>
      <c r="G88" s="13">
        <f t="shared" si="270"/>
        <v>0.3094359647</v>
      </c>
      <c r="H88" s="13">
        <f t="shared" si="270"/>
        <v>0.4188719294</v>
      </c>
      <c r="I88" s="9">
        <f t="shared" si="4"/>
        <v>0.04248697723</v>
      </c>
      <c r="J88" s="9">
        <f t="shared" si="5"/>
        <v>0.05735899118</v>
      </c>
      <c r="K88" s="9">
        <f t="shared" ref="K88:L88" si="271">1/(1+EXP(-I88))</f>
        <v>0.5106201468</v>
      </c>
      <c r="L88" s="10">
        <f t="shared" si="271"/>
        <v>0.5143358175</v>
      </c>
      <c r="M88" s="13">
        <f t="shared" ref="M88:P88" si="272">M87-$D$21*AB87</f>
        <v>-1.586420105</v>
      </c>
      <c r="N88" s="13">
        <f t="shared" si="272"/>
        <v>-1.550988076</v>
      </c>
      <c r="O88" s="13">
        <f t="shared" si="272"/>
        <v>1.698628696</v>
      </c>
      <c r="P88" s="13">
        <f t="shared" si="272"/>
        <v>1.757415022</v>
      </c>
      <c r="Q88" s="9">
        <f t="shared" si="8"/>
        <v>-1.607786787</v>
      </c>
      <c r="R88" s="9">
        <f t="shared" si="9"/>
        <v>1.771255526</v>
      </c>
      <c r="S88" s="9">
        <f t="shared" ref="S88:T88" si="273">1/(1+EXP(-Q88))</f>
        <v>0.1668961159</v>
      </c>
      <c r="T88" s="10">
        <f t="shared" si="273"/>
        <v>0.8546137386</v>
      </c>
      <c r="U88" s="9">
        <f t="shared" si="11"/>
        <v>0.01230819559</v>
      </c>
      <c r="V88" s="9">
        <f t="shared" si="12"/>
        <v>0.009164719893</v>
      </c>
      <c r="W88" s="11">
        <f t="shared" si="13"/>
        <v>0.02147291549</v>
      </c>
      <c r="X88" s="9">
        <f t="shared" si="14"/>
        <v>-0.0007894140767</v>
      </c>
      <c r="Y88" s="9">
        <f t="shared" si="15"/>
        <v>-0.001578828153</v>
      </c>
      <c r="Z88" s="9">
        <f t="shared" si="16"/>
        <v>-0.0007918180139</v>
      </c>
      <c r="AA88" s="9">
        <f t="shared" si="17"/>
        <v>-0.001583636028</v>
      </c>
      <c r="AB88" s="9">
        <f t="shared" si="18"/>
        <v>0.01113923914</v>
      </c>
      <c r="AC88" s="9">
        <f t="shared" si="19"/>
        <v>0.01122029693</v>
      </c>
      <c r="AD88" s="9">
        <f t="shared" si="20"/>
        <v>-0.008589458407</v>
      </c>
      <c r="AE88" s="9">
        <f t="shared" si="21"/>
        <v>-0.008651962011</v>
      </c>
      <c r="AF88" s="5">
        <v>65.0</v>
      </c>
    </row>
    <row r="89">
      <c r="A89" s="12">
        <v>0.01</v>
      </c>
      <c r="B89" s="12">
        <v>0.99</v>
      </c>
      <c r="C89" s="12">
        <v>0.05</v>
      </c>
      <c r="D89" s="12">
        <v>0.1</v>
      </c>
      <c r="E89" s="13">
        <f t="shared" ref="E89:H89" si="274">E88-$D$21*X88</f>
        <v>0.210737323</v>
      </c>
      <c r="F89" s="13">
        <f t="shared" si="274"/>
        <v>0.321474646</v>
      </c>
      <c r="G89" s="13">
        <f t="shared" si="274"/>
        <v>0.3102277827</v>
      </c>
      <c r="H89" s="13">
        <f t="shared" si="274"/>
        <v>0.4204555654</v>
      </c>
      <c r="I89" s="9">
        <f t="shared" si="4"/>
        <v>0.04268433075</v>
      </c>
      <c r="J89" s="9">
        <f t="shared" si="5"/>
        <v>0.05755694568</v>
      </c>
      <c r="K89" s="9">
        <f t="shared" ref="K89:L89" si="275">1/(1+EXP(-I89))</f>
        <v>0.5106694628</v>
      </c>
      <c r="L89" s="10">
        <f t="shared" si="275"/>
        <v>0.5143852653</v>
      </c>
      <c r="M89" s="13">
        <f t="shared" ref="M89:P89" si="276">M88-$D$21*AB88</f>
        <v>-1.597559344</v>
      </c>
      <c r="N89" s="13">
        <f t="shared" si="276"/>
        <v>-1.562208372</v>
      </c>
      <c r="O89" s="13">
        <f t="shared" si="276"/>
        <v>1.707218155</v>
      </c>
      <c r="P89" s="13">
        <f t="shared" si="276"/>
        <v>1.766066984</v>
      </c>
      <c r="Q89" s="9">
        <f t="shared" si="8"/>
        <v>-1.61940174</v>
      </c>
      <c r="R89" s="9">
        <f t="shared" si="9"/>
        <v>1.780263012</v>
      </c>
      <c r="S89" s="9">
        <f t="shared" ref="S89:T89" si="277">1/(1+EXP(-Q89))</f>
        <v>0.165287394</v>
      </c>
      <c r="T89" s="10">
        <f t="shared" si="277"/>
        <v>0.8557293396</v>
      </c>
      <c r="U89" s="9">
        <f t="shared" si="11"/>
        <v>0.01205708737</v>
      </c>
      <c r="V89" s="9">
        <f t="shared" si="12"/>
        <v>0.009014305127</v>
      </c>
      <c r="W89" s="11">
        <f t="shared" si="13"/>
        <v>0.0210713925</v>
      </c>
      <c r="X89" s="9">
        <f t="shared" si="14"/>
        <v>-0.0007812311553</v>
      </c>
      <c r="Y89" s="9">
        <f t="shared" si="15"/>
        <v>-0.001562462311</v>
      </c>
      <c r="Z89" s="9">
        <f t="shared" si="16"/>
        <v>-0.0007836645028</v>
      </c>
      <c r="AA89" s="9">
        <f t="shared" si="17"/>
        <v>-0.001567329006</v>
      </c>
      <c r="AB89" s="9">
        <f t="shared" si="18"/>
        <v>0.01094089362</v>
      </c>
      <c r="AC89" s="9">
        <f t="shared" si="19"/>
        <v>0.01102050324</v>
      </c>
      <c r="AD89" s="9">
        <f t="shared" si="20"/>
        <v>-0.008465165553</v>
      </c>
      <c r="AE89" s="9">
        <f t="shared" si="21"/>
        <v>-0.008526760941</v>
      </c>
      <c r="AF89" s="5">
        <v>66.0</v>
      </c>
    </row>
    <row r="90">
      <c r="A90" s="12">
        <v>0.01</v>
      </c>
      <c r="B90" s="12">
        <v>0.99</v>
      </c>
      <c r="C90" s="12">
        <v>0.05</v>
      </c>
      <c r="D90" s="12">
        <v>0.1</v>
      </c>
      <c r="E90" s="13">
        <f t="shared" ref="E90:H90" si="278">E89-$D$21*X89</f>
        <v>0.2115185542</v>
      </c>
      <c r="F90" s="13">
        <f t="shared" si="278"/>
        <v>0.3230371083</v>
      </c>
      <c r="G90" s="13">
        <f t="shared" si="278"/>
        <v>0.3110114472</v>
      </c>
      <c r="H90" s="13">
        <f t="shared" si="278"/>
        <v>0.4220228945</v>
      </c>
      <c r="I90" s="9">
        <f t="shared" si="4"/>
        <v>0.04287963854</v>
      </c>
      <c r="J90" s="9">
        <f t="shared" si="5"/>
        <v>0.05775286181</v>
      </c>
      <c r="K90" s="9">
        <f t="shared" ref="K90:L90" si="279">1/(1+EXP(-I90))</f>
        <v>0.5107182674</v>
      </c>
      <c r="L90" s="10">
        <f t="shared" si="279"/>
        <v>0.5144342037</v>
      </c>
      <c r="M90" s="13">
        <f t="shared" ref="M90:P90" si="280">M89-$D$21*AB89</f>
        <v>-1.608500238</v>
      </c>
      <c r="N90" s="13">
        <f t="shared" si="280"/>
        <v>-1.573228876</v>
      </c>
      <c r="O90" s="13">
        <f t="shared" si="280"/>
        <v>1.71568332</v>
      </c>
      <c r="P90" s="13">
        <f t="shared" si="280"/>
        <v>1.774593745</v>
      </c>
      <c r="Q90" s="9">
        <f t="shared" si="8"/>
        <v>-1.630813199</v>
      </c>
      <c r="R90" s="9">
        <f t="shared" si="9"/>
        <v>1.789142533</v>
      </c>
      <c r="S90" s="9">
        <f t="shared" ref="S90:T90" si="281">1/(1+EXP(-Q90))</f>
        <v>0.1637189916</v>
      </c>
      <c r="T90" s="10">
        <f t="shared" si="281"/>
        <v>0.8568221164</v>
      </c>
      <c r="U90" s="9">
        <f t="shared" si="11"/>
        <v>0.01181476419</v>
      </c>
      <c r="V90" s="9">
        <f t="shared" si="12"/>
        <v>0.008868174343</v>
      </c>
      <c r="W90" s="11">
        <f t="shared" si="13"/>
        <v>0.02068293854</v>
      </c>
      <c r="X90" s="9">
        <f t="shared" si="14"/>
        <v>-0.0007731950372</v>
      </c>
      <c r="Y90" s="9">
        <f t="shared" si="15"/>
        <v>-0.001546390074</v>
      </c>
      <c r="Z90" s="9">
        <f t="shared" si="16"/>
        <v>-0.0007756553097</v>
      </c>
      <c r="AA90" s="9">
        <f t="shared" si="17"/>
        <v>-0.001551310619</v>
      </c>
      <c r="AB90" s="9">
        <f t="shared" si="18"/>
        <v>0.01074880574</v>
      </c>
      <c r="AC90" s="9">
        <f t="shared" si="19"/>
        <v>0.01082701301</v>
      </c>
      <c r="AD90" s="9">
        <f t="shared" si="20"/>
        <v>-0.008344111671</v>
      </c>
      <c r="AE90" s="9">
        <f t="shared" si="21"/>
        <v>-0.008404822614</v>
      </c>
      <c r="AF90" s="5">
        <v>67.0</v>
      </c>
    </row>
    <row r="91">
      <c r="A91" s="12">
        <v>0.01</v>
      </c>
      <c r="B91" s="12">
        <v>0.99</v>
      </c>
      <c r="C91" s="12">
        <v>0.05</v>
      </c>
      <c r="D91" s="12">
        <v>0.1</v>
      </c>
      <c r="E91" s="13">
        <f t="shared" ref="E91:H91" si="282">E90-$D$21*X90</f>
        <v>0.2122917492</v>
      </c>
      <c r="F91" s="13">
        <f t="shared" si="282"/>
        <v>0.3245834984</v>
      </c>
      <c r="G91" s="13">
        <f t="shared" si="282"/>
        <v>0.3117871025</v>
      </c>
      <c r="H91" s="13">
        <f t="shared" si="282"/>
        <v>0.4235742051</v>
      </c>
      <c r="I91" s="9">
        <f t="shared" si="4"/>
        <v>0.0430729373</v>
      </c>
      <c r="J91" s="9">
        <f t="shared" si="5"/>
        <v>0.05794677563</v>
      </c>
      <c r="K91" s="9">
        <f t="shared" ref="K91:L91" si="283">1/(1+EXP(-I91))</f>
        <v>0.5107665698</v>
      </c>
      <c r="L91" s="10">
        <f t="shared" si="283"/>
        <v>0.5144826416</v>
      </c>
      <c r="M91" s="13">
        <f t="shared" ref="M91:P91" si="284">M90-$D$21*AB90</f>
        <v>-1.619249044</v>
      </c>
      <c r="N91" s="13">
        <f t="shared" si="284"/>
        <v>-1.584055889</v>
      </c>
      <c r="O91" s="13">
        <f t="shared" si="284"/>
        <v>1.724027432</v>
      </c>
      <c r="P91" s="13">
        <f t="shared" si="284"/>
        <v>1.782998568</v>
      </c>
      <c r="Q91" s="9">
        <f t="shared" si="8"/>
        <v>-1.642027538</v>
      </c>
      <c r="R91" s="9">
        <f t="shared" si="9"/>
        <v>1.797897391</v>
      </c>
      <c r="S91" s="9">
        <f t="shared" ref="S91:T91" si="285">1/(1+EXP(-Q91))</f>
        <v>0.162189364</v>
      </c>
      <c r="T91" s="10">
        <f t="shared" si="285"/>
        <v>0.8578927931</v>
      </c>
      <c r="U91" s="9">
        <f t="shared" si="11"/>
        <v>0.01158080125</v>
      </c>
      <c r="V91" s="9">
        <f t="shared" si="12"/>
        <v>0.00872615706</v>
      </c>
      <c r="W91" s="11">
        <f t="shared" si="13"/>
        <v>0.02030695831</v>
      </c>
      <c r="X91" s="9">
        <f t="shared" si="14"/>
        <v>-0.000765302979</v>
      </c>
      <c r="Y91" s="9">
        <f t="shared" si="15"/>
        <v>-0.001530605958</v>
      </c>
      <c r="Z91" s="9">
        <f t="shared" si="16"/>
        <v>-0.0007677878526</v>
      </c>
      <c r="AA91" s="9">
        <f t="shared" si="17"/>
        <v>-0.001535575705</v>
      </c>
      <c r="AB91" s="9">
        <f t="shared" si="18"/>
        <v>0.01056270149</v>
      </c>
      <c r="AC91" s="9">
        <f t="shared" si="19"/>
        <v>0.01063955021</v>
      </c>
      <c r="AD91" s="9">
        <f t="shared" si="20"/>
        <v>-0.008226177914</v>
      </c>
      <c r="AE91" s="9">
        <f t="shared" si="21"/>
        <v>-0.008286027305</v>
      </c>
      <c r="AF91" s="5">
        <v>68.0</v>
      </c>
    </row>
    <row r="92">
      <c r="A92" s="12">
        <v>0.01</v>
      </c>
      <c r="B92" s="12">
        <v>0.99</v>
      </c>
      <c r="C92" s="12">
        <v>0.05</v>
      </c>
      <c r="D92" s="12">
        <v>0.1</v>
      </c>
      <c r="E92" s="13">
        <f t="shared" ref="E92:H92" si="286">E91-$D$21*X91</f>
        <v>0.2130570522</v>
      </c>
      <c r="F92" s="13">
        <f t="shared" si="286"/>
        <v>0.3261141044</v>
      </c>
      <c r="G92" s="13">
        <f t="shared" si="286"/>
        <v>0.3125548904</v>
      </c>
      <c r="H92" s="13">
        <f t="shared" si="286"/>
        <v>0.4251097808</v>
      </c>
      <c r="I92" s="9">
        <f t="shared" si="4"/>
        <v>0.04326426305</v>
      </c>
      <c r="J92" s="9">
        <f t="shared" si="5"/>
        <v>0.0581387226</v>
      </c>
      <c r="K92" s="9">
        <f t="shared" ref="K92:L92" si="287">1/(1+EXP(-I92))</f>
        <v>0.510814379</v>
      </c>
      <c r="L92" s="10">
        <f t="shared" si="287"/>
        <v>0.514530588</v>
      </c>
      <c r="M92" s="13">
        <f t="shared" ref="M92:P92" si="288">M91-$D$21*AB91</f>
        <v>-1.629811745</v>
      </c>
      <c r="N92" s="13">
        <f t="shared" si="288"/>
        <v>-1.594695439</v>
      </c>
      <c r="O92" s="13">
        <f t="shared" si="288"/>
        <v>1.73225361</v>
      </c>
      <c r="P92" s="13">
        <f t="shared" si="288"/>
        <v>1.791284595</v>
      </c>
      <c r="Q92" s="9">
        <f t="shared" si="8"/>
        <v>-1.653050856</v>
      </c>
      <c r="R92" s="9">
        <f t="shared" si="9"/>
        <v>1.806530768</v>
      </c>
      <c r="S92" s="9">
        <f t="shared" ref="S92:T92" si="289">1/(1+EXP(-Q92))</f>
        <v>0.1606970438</v>
      </c>
      <c r="T92" s="10">
        <f t="shared" si="289"/>
        <v>0.8589420632</v>
      </c>
      <c r="U92" s="9">
        <f t="shared" si="11"/>
        <v>0.01135479951</v>
      </c>
      <c r="V92" s="9">
        <f t="shared" si="12"/>
        <v>0.008588091395</v>
      </c>
      <c r="W92" s="11">
        <f t="shared" si="13"/>
        <v>0.01994289091</v>
      </c>
      <c r="X92" s="9">
        <f t="shared" si="14"/>
        <v>-0.0007575522126</v>
      </c>
      <c r="Y92" s="9">
        <f t="shared" si="15"/>
        <v>-0.001515104425</v>
      </c>
      <c r="Z92" s="9">
        <f t="shared" si="16"/>
        <v>-0.0007600595133</v>
      </c>
      <c r="AA92" s="9">
        <f t="shared" si="17"/>
        <v>-0.001520119027</v>
      </c>
      <c r="AB92" s="9">
        <f t="shared" si="18"/>
        <v>0.01038232183</v>
      </c>
      <c r="AC92" s="9">
        <f t="shared" si="19"/>
        <v>0.01045785393</v>
      </c>
      <c r="AD92" s="9">
        <f t="shared" si="20"/>
        <v>-0.008111250962</v>
      </c>
      <c r="AE92" s="9">
        <f t="shared" si="21"/>
        <v>-0.008170260859</v>
      </c>
      <c r="AF92" s="5">
        <v>69.0</v>
      </c>
    </row>
    <row r="93">
      <c r="A93" s="12">
        <v>0.01</v>
      </c>
      <c r="B93" s="12">
        <v>0.99</v>
      </c>
      <c r="C93" s="12">
        <v>0.05</v>
      </c>
      <c r="D93" s="12">
        <v>0.1</v>
      </c>
      <c r="E93" s="13">
        <f t="shared" ref="E93:H93" si="290">E92-$D$21*X92</f>
        <v>0.2138146044</v>
      </c>
      <c r="F93" s="13">
        <f t="shared" si="290"/>
        <v>0.3276292088</v>
      </c>
      <c r="G93" s="13">
        <f t="shared" si="290"/>
        <v>0.3133149499</v>
      </c>
      <c r="H93" s="13">
        <f t="shared" si="290"/>
        <v>0.4266298998</v>
      </c>
      <c r="I93" s="9">
        <f t="shared" si="4"/>
        <v>0.0434536511</v>
      </c>
      <c r="J93" s="9">
        <f t="shared" si="5"/>
        <v>0.05832873748</v>
      </c>
      <c r="K93" s="9">
        <f t="shared" ref="K93:L93" si="291">1/(1+EXP(-I93))</f>
        <v>0.5108617037</v>
      </c>
      <c r="L93" s="10">
        <f t="shared" si="291"/>
        <v>0.5145780514</v>
      </c>
      <c r="M93" s="13">
        <f t="shared" ref="M93:P93" si="292">M92-$D$21*AB92</f>
        <v>-1.640194067</v>
      </c>
      <c r="N93" s="13">
        <f t="shared" si="292"/>
        <v>-1.605153293</v>
      </c>
      <c r="O93" s="13">
        <f t="shared" si="292"/>
        <v>1.740364861</v>
      </c>
      <c r="P93" s="13">
        <f t="shared" si="292"/>
        <v>1.799454856</v>
      </c>
      <c r="Q93" s="9">
        <f t="shared" si="8"/>
        <v>-1.663888989</v>
      </c>
      <c r="R93" s="9">
        <f t="shared" si="9"/>
        <v>1.815045731</v>
      </c>
      <c r="S93" s="9">
        <f t="shared" ref="S93:T93" si="293">1/(1+EXP(-Q93))</f>
        <v>0.1592406369</v>
      </c>
      <c r="T93" s="10">
        <f t="shared" si="293"/>
        <v>0.8599705915</v>
      </c>
      <c r="U93" s="9">
        <f t="shared" si="11"/>
        <v>0.01113638386</v>
      </c>
      <c r="V93" s="9">
        <f t="shared" si="12"/>
        <v>0.008453823539</v>
      </c>
      <c r="W93" s="11">
        <f t="shared" si="13"/>
        <v>0.0195902074</v>
      </c>
      <c r="X93" s="9">
        <f t="shared" si="14"/>
        <v>-0.0007499399571</v>
      </c>
      <c r="Y93" s="9">
        <f t="shared" si="15"/>
        <v>-0.001499879914</v>
      </c>
      <c r="Z93" s="9">
        <f t="shared" si="16"/>
        <v>-0.0007524676509</v>
      </c>
      <c r="AA93" s="9">
        <f t="shared" si="17"/>
        <v>-0.001504935302</v>
      </c>
      <c r="AB93" s="9">
        <f t="shared" si="18"/>
        <v>0.01020742176</v>
      </c>
      <c r="AC93" s="9">
        <f t="shared" si="19"/>
        <v>0.01028167733</v>
      </c>
      <c r="AD93" s="9">
        <f t="shared" si="20"/>
        <v>-0.007999222716</v>
      </c>
      <c r="AE93" s="9">
        <f t="shared" si="21"/>
        <v>-0.00805741438</v>
      </c>
      <c r="AF93" s="5">
        <v>70.0</v>
      </c>
    </row>
    <row r="94">
      <c r="A94" s="12">
        <v>0.01</v>
      </c>
      <c r="B94" s="12">
        <v>0.99</v>
      </c>
      <c r="C94" s="12">
        <v>0.05</v>
      </c>
      <c r="D94" s="12">
        <v>0.1</v>
      </c>
      <c r="E94" s="13">
        <f t="shared" ref="E94:H94" si="294">E93-$D$21*X93</f>
        <v>0.2145645444</v>
      </c>
      <c r="F94" s="13">
        <f t="shared" si="294"/>
        <v>0.3291290887</v>
      </c>
      <c r="G94" s="13">
        <f t="shared" si="294"/>
        <v>0.3140674176</v>
      </c>
      <c r="H94" s="13">
        <f t="shared" si="294"/>
        <v>0.4281348351</v>
      </c>
      <c r="I94" s="9">
        <f t="shared" si="4"/>
        <v>0.04364113609</v>
      </c>
      <c r="J94" s="9">
        <f t="shared" si="5"/>
        <v>0.05851685439</v>
      </c>
      <c r="K94" s="9">
        <f t="shared" ref="K94:L94" si="295">1/(1+EXP(-I94))</f>
        <v>0.5109085528</v>
      </c>
      <c r="L94" s="10">
        <f t="shared" si="295"/>
        <v>0.5146250406</v>
      </c>
      <c r="M94" s="13">
        <f t="shared" ref="M94:P94" si="296">M93-$D$21*AB93</f>
        <v>-1.650401489</v>
      </c>
      <c r="N94" s="13">
        <f t="shared" si="296"/>
        <v>-1.61543497</v>
      </c>
      <c r="O94" s="13">
        <f t="shared" si="296"/>
        <v>1.748364083</v>
      </c>
      <c r="P94" s="13">
        <f t="shared" si="296"/>
        <v>1.807512271</v>
      </c>
      <c r="Q94" s="9">
        <f t="shared" si="8"/>
        <v>-1.674547523</v>
      </c>
      <c r="R94" s="9">
        <f t="shared" si="9"/>
        <v>1.823445239</v>
      </c>
      <c r="S94" s="9">
        <f t="shared" ref="S94:T94" si="297">1/(1+EXP(-Q94))</f>
        <v>0.1578188173</v>
      </c>
      <c r="T94" s="10">
        <f t="shared" si="297"/>
        <v>0.8609790151</v>
      </c>
      <c r="U94" s="9">
        <f t="shared" si="11"/>
        <v>0.01092520138</v>
      </c>
      <c r="V94" s="9">
        <f t="shared" si="12"/>
        <v>0.008323207274</v>
      </c>
      <c r="W94" s="11">
        <f t="shared" si="13"/>
        <v>0.01924840865</v>
      </c>
      <c r="X94" s="9">
        <f t="shared" si="14"/>
        <v>-0.0007424634302</v>
      </c>
      <c r="Y94" s="9">
        <f t="shared" si="15"/>
        <v>-0.00148492686</v>
      </c>
      <c r="Z94" s="9">
        <f t="shared" si="16"/>
        <v>-0.0007450096133</v>
      </c>
      <c r="AA94" s="9">
        <f t="shared" si="17"/>
        <v>-0.001490019227</v>
      </c>
      <c r="AB94" s="9">
        <f t="shared" si="18"/>
        <v>0.0100377694</v>
      </c>
      <c r="AC94" s="9">
        <f t="shared" si="19"/>
        <v>0.01011078686</v>
      </c>
      <c r="AD94" s="9">
        <f t="shared" si="20"/>
        <v>-0.007889990008</v>
      </c>
      <c r="AE94" s="9">
        <f t="shared" si="21"/>
        <v>-0.007947383942</v>
      </c>
      <c r="AF94" s="5">
        <v>71.0</v>
      </c>
    </row>
    <row r="95">
      <c r="A95" s="12">
        <v>0.01</v>
      </c>
      <c r="B95" s="12">
        <v>0.99</v>
      </c>
      <c r="C95" s="12">
        <v>0.05</v>
      </c>
      <c r="D95" s="12">
        <v>0.1</v>
      </c>
      <c r="E95" s="13">
        <f t="shared" ref="E95:H95" si="298">E94-$D$21*X94</f>
        <v>0.2153070078</v>
      </c>
      <c r="F95" s="13">
        <f t="shared" si="298"/>
        <v>0.3306140156</v>
      </c>
      <c r="G95" s="13">
        <f t="shared" si="298"/>
        <v>0.3148124272</v>
      </c>
      <c r="H95" s="13">
        <f t="shared" si="298"/>
        <v>0.4296248543</v>
      </c>
      <c r="I95" s="9">
        <f t="shared" si="4"/>
        <v>0.04382675195</v>
      </c>
      <c r="J95" s="9">
        <f t="shared" si="5"/>
        <v>0.05870310679</v>
      </c>
      <c r="K95" s="9">
        <f t="shared" ref="K95:L95" si="299">1/(1+EXP(-I95))</f>
        <v>0.5109549345</v>
      </c>
      <c r="L95" s="10">
        <f t="shared" si="299"/>
        <v>0.5146715637</v>
      </c>
      <c r="M95" s="13">
        <f t="shared" ref="M95:P95" si="300">M94-$D$21*AB94</f>
        <v>-1.660439258</v>
      </c>
      <c r="N95" s="13">
        <f t="shared" si="300"/>
        <v>-1.625545757</v>
      </c>
      <c r="O95" s="13">
        <f t="shared" si="300"/>
        <v>1.756254073</v>
      </c>
      <c r="P95" s="13">
        <f t="shared" si="300"/>
        <v>1.815459654</v>
      </c>
      <c r="Q95" s="9">
        <f t="shared" si="8"/>
        <v>-1.685031809</v>
      </c>
      <c r="R95" s="9">
        <f t="shared" si="9"/>
        <v>1.831732144</v>
      </c>
      <c r="S95" s="9">
        <f t="shared" ref="S95:T95" si="301">1/(1+EXP(-Q95))</f>
        <v>0.1564303235</v>
      </c>
      <c r="T95" s="10">
        <f t="shared" si="301"/>
        <v>0.8619679452</v>
      </c>
      <c r="U95" s="9">
        <f t="shared" si="11"/>
        <v>0.01072091982</v>
      </c>
      <c r="V95" s="9">
        <f t="shared" si="12"/>
        <v>0.008196103525</v>
      </c>
      <c r="W95" s="11">
        <f t="shared" si="13"/>
        <v>0.01891702334</v>
      </c>
      <c r="X95" s="9">
        <f t="shared" si="14"/>
        <v>-0.0007351198573</v>
      </c>
      <c r="Y95" s="9">
        <f t="shared" si="15"/>
        <v>-0.001470239715</v>
      </c>
      <c r="Z95" s="9">
        <f t="shared" si="16"/>
        <v>-0.0007376827472</v>
      </c>
      <c r="AA95" s="9">
        <f t="shared" si="17"/>
        <v>-0.001475365494</v>
      </c>
      <c r="AB95" s="9">
        <f t="shared" si="18"/>
        <v>0.009873145173</v>
      </c>
      <c r="AC95" s="9">
        <f t="shared" si="19"/>
        <v>0.009944961329</v>
      </c>
      <c r="AD95" s="9">
        <f t="shared" si="20"/>
        <v>-0.007783454336</v>
      </c>
      <c r="AE95" s="9">
        <f t="shared" si="21"/>
        <v>-0.007840070314</v>
      </c>
      <c r="AF95" s="5">
        <v>72.0</v>
      </c>
    </row>
    <row r="96">
      <c r="A96" s="12">
        <v>0.01</v>
      </c>
      <c r="B96" s="12">
        <v>0.99</v>
      </c>
      <c r="C96" s="12">
        <v>0.05</v>
      </c>
      <c r="D96" s="12">
        <v>0.1</v>
      </c>
      <c r="E96" s="13">
        <f t="shared" ref="E96:H96" si="302">E95-$D$21*X95</f>
        <v>0.2160421276</v>
      </c>
      <c r="F96" s="13">
        <f t="shared" si="302"/>
        <v>0.3320842553</v>
      </c>
      <c r="G96" s="13">
        <f t="shared" si="302"/>
        <v>0.3155501099</v>
      </c>
      <c r="H96" s="13">
        <f t="shared" si="302"/>
        <v>0.4311002198</v>
      </c>
      <c r="I96" s="9">
        <f t="shared" si="4"/>
        <v>0.04401053191</v>
      </c>
      <c r="J96" s="9">
        <f t="shared" si="5"/>
        <v>0.05888752748</v>
      </c>
      <c r="K96" s="9">
        <f t="shared" ref="K96:L96" si="303">1/(1+EXP(-I96))</f>
        <v>0.5110008574</v>
      </c>
      <c r="L96" s="10">
        <f t="shared" si="303"/>
        <v>0.514717629</v>
      </c>
      <c r="M96" s="13">
        <f t="shared" ref="M96:P96" si="304">M95-$D$21*AB95</f>
        <v>-1.670312403</v>
      </c>
      <c r="N96" s="13">
        <f t="shared" si="304"/>
        <v>-1.635490718</v>
      </c>
      <c r="O96" s="13">
        <f t="shared" si="304"/>
        <v>1.764037528</v>
      </c>
      <c r="P96" s="13">
        <f t="shared" si="304"/>
        <v>1.823299725</v>
      </c>
      <c r="Q96" s="9">
        <f t="shared" si="8"/>
        <v>-1.695346975</v>
      </c>
      <c r="R96" s="9">
        <f t="shared" si="9"/>
        <v>1.8399092</v>
      </c>
      <c r="S96" s="9">
        <f t="shared" ref="S96:T96" si="305">1/(1+EXP(-Q96))</f>
        <v>0.1550739544</v>
      </c>
      <c r="T96" s="10">
        <f t="shared" si="305"/>
        <v>0.8629379684</v>
      </c>
      <c r="U96" s="9">
        <f t="shared" si="11"/>
        <v>0.01052322613</v>
      </c>
      <c r="V96" s="9">
        <f t="shared" si="12"/>
        <v>0.00807237994</v>
      </c>
      <c r="W96" s="11">
        <f t="shared" si="13"/>
        <v>0.01859560607</v>
      </c>
      <c r="X96" s="9">
        <f t="shared" si="14"/>
        <v>-0.0007279064791</v>
      </c>
      <c r="Y96" s="9">
        <f t="shared" si="15"/>
        <v>-0.001455812958</v>
      </c>
      <c r="Z96" s="9">
        <f t="shared" si="16"/>
        <v>-0.0007304844064</v>
      </c>
      <c r="AA96" s="9">
        <f t="shared" si="17"/>
        <v>-0.001460968813</v>
      </c>
      <c r="AB96" s="9">
        <f t="shared" si="18"/>
        <v>0.009713341044</v>
      </c>
      <c r="AC96" s="9">
        <f t="shared" si="19"/>
        <v>0.009783991162</v>
      </c>
      <c r="AD96" s="9">
        <f t="shared" si="20"/>
        <v>-0.007679521609</v>
      </c>
      <c r="AE96" s="9">
        <f t="shared" si="21"/>
        <v>-0.007735378713</v>
      </c>
      <c r="AF96" s="5">
        <v>73.0</v>
      </c>
    </row>
    <row r="97">
      <c r="A97" s="12">
        <v>0.01</v>
      </c>
      <c r="B97" s="12">
        <v>0.99</v>
      </c>
      <c r="C97" s="12">
        <v>0.05</v>
      </c>
      <c r="D97" s="12">
        <v>0.1</v>
      </c>
      <c r="E97" s="13">
        <f t="shared" ref="E97:H97" si="306">E96-$D$21*X96</f>
        <v>0.2167700341</v>
      </c>
      <c r="F97" s="13">
        <f t="shared" si="306"/>
        <v>0.3335400682</v>
      </c>
      <c r="G97" s="13">
        <f t="shared" si="306"/>
        <v>0.3162805943</v>
      </c>
      <c r="H97" s="13">
        <f t="shared" si="306"/>
        <v>0.4325611886</v>
      </c>
      <c r="I97" s="9">
        <f t="shared" si="4"/>
        <v>0.04419250853</v>
      </c>
      <c r="J97" s="9">
        <f t="shared" si="5"/>
        <v>0.05907014858</v>
      </c>
      <c r="K97" s="9">
        <f t="shared" ref="K97:L97" si="307">1/(1+EXP(-I97))</f>
        <v>0.5110463294</v>
      </c>
      <c r="L97" s="10">
        <f t="shared" si="307"/>
        <v>0.5147632446</v>
      </c>
      <c r="M97" s="13">
        <f t="shared" ref="M97:P97" si="308">M96-$D$21*AB96</f>
        <v>-1.680025744</v>
      </c>
      <c r="N97" s="13">
        <f t="shared" si="308"/>
        <v>-1.64527471</v>
      </c>
      <c r="O97" s="13">
        <f t="shared" si="308"/>
        <v>1.771717049</v>
      </c>
      <c r="P97" s="13">
        <f t="shared" si="308"/>
        <v>1.831035104</v>
      </c>
      <c r="Q97" s="9">
        <f t="shared" si="8"/>
        <v>-1.705497938</v>
      </c>
      <c r="R97" s="9">
        <f t="shared" si="9"/>
        <v>1.847979066</v>
      </c>
      <c r="S97" s="9">
        <f t="shared" ref="S97:T97" si="309">1/(1+EXP(-Q97))</f>
        <v>0.1537485662</v>
      </c>
      <c r="T97" s="10">
        <f t="shared" si="309"/>
        <v>0.8638896475</v>
      </c>
      <c r="U97" s="9">
        <f t="shared" si="11"/>
        <v>0.01033182514</v>
      </c>
      <c r="V97" s="9">
        <f t="shared" si="12"/>
        <v>0.007951910503</v>
      </c>
      <c r="W97" s="11">
        <f t="shared" si="13"/>
        <v>0.01828373564</v>
      </c>
      <c r="X97" s="9">
        <f t="shared" si="14"/>
        <v>-0.0007208205586</v>
      </c>
      <c r="Y97" s="9">
        <f t="shared" si="15"/>
        <v>-0.001441641117</v>
      </c>
      <c r="Z97" s="9">
        <f t="shared" si="16"/>
        <v>-0.0007234119597</v>
      </c>
      <c r="AA97" s="9">
        <f t="shared" si="17"/>
        <v>-0.001446823919</v>
      </c>
      <c r="AB97" s="9">
        <f t="shared" si="18"/>
        <v>0.009558159788</v>
      </c>
      <c r="AC97" s="9">
        <f t="shared" si="19"/>
        <v>0.009627677692</v>
      </c>
      <c r="AD97" s="9">
        <f t="shared" si="20"/>
        <v>-0.007578101908</v>
      </c>
      <c r="AE97" s="9">
        <f t="shared" si="21"/>
        <v>-0.007633218559</v>
      </c>
      <c r="AF97" s="5">
        <v>74.0</v>
      </c>
    </row>
    <row r="98">
      <c r="A98" s="12">
        <v>0.01</v>
      </c>
      <c r="B98" s="12">
        <v>0.99</v>
      </c>
      <c r="C98" s="12">
        <v>0.05</v>
      </c>
      <c r="D98" s="12">
        <v>0.1</v>
      </c>
      <c r="E98" s="13">
        <f t="shared" ref="E98:H98" si="310">E97-$D$21*X97</f>
        <v>0.2174908547</v>
      </c>
      <c r="F98" s="13">
        <f t="shared" si="310"/>
        <v>0.3349817094</v>
      </c>
      <c r="G98" s="13">
        <f t="shared" si="310"/>
        <v>0.3170040063</v>
      </c>
      <c r="H98" s="13">
        <f t="shared" si="310"/>
        <v>0.4340080126</v>
      </c>
      <c r="I98" s="9">
        <f t="shared" si="4"/>
        <v>0.04437271367</v>
      </c>
      <c r="J98" s="9">
        <f t="shared" si="5"/>
        <v>0.05925100157</v>
      </c>
      <c r="K98" s="9">
        <f t="shared" ref="K98:L98" si="311">1/(1+EXP(-I98))</f>
        <v>0.5110913586</v>
      </c>
      <c r="L98" s="10">
        <f t="shared" si="311"/>
        <v>0.5148084183</v>
      </c>
      <c r="M98" s="13">
        <f t="shared" ref="M98:P98" si="312">M97-$D$21*AB97</f>
        <v>-1.689583904</v>
      </c>
      <c r="N98" s="13">
        <f t="shared" si="312"/>
        <v>-1.654902387</v>
      </c>
      <c r="O98" s="13">
        <f t="shared" si="312"/>
        <v>1.779295151</v>
      </c>
      <c r="P98" s="13">
        <f t="shared" si="312"/>
        <v>1.838668322</v>
      </c>
      <c r="Q98" s="9">
        <f t="shared" si="8"/>
        <v>-1.715489414</v>
      </c>
      <c r="R98" s="9">
        <f t="shared" si="9"/>
        <v>1.855944307</v>
      </c>
      <c r="S98" s="9">
        <f t="shared" ref="S98:T98" si="313">1/(1+EXP(-Q98))</f>
        <v>0.1524530684</v>
      </c>
      <c r="T98" s="10">
        <f t="shared" si="313"/>
        <v>0.8648235233</v>
      </c>
      <c r="U98" s="9">
        <f t="shared" si="11"/>
        <v>0.01014643835</v>
      </c>
      <c r="V98" s="9">
        <f t="shared" si="12"/>
        <v>0.007834575163</v>
      </c>
      <c r="W98" s="11">
        <f t="shared" si="13"/>
        <v>0.01798101351</v>
      </c>
      <c r="X98" s="9">
        <f t="shared" si="14"/>
        <v>-0.0007138593867</v>
      </c>
      <c r="Y98" s="9">
        <f t="shared" si="15"/>
        <v>-0.001427718773</v>
      </c>
      <c r="Z98" s="9">
        <f t="shared" si="16"/>
        <v>-0.0007164627965</v>
      </c>
      <c r="AA98" s="9">
        <f t="shared" si="17"/>
        <v>-0.001432925593</v>
      </c>
      <c r="AB98" s="9">
        <f t="shared" si="18"/>
        <v>0.009407414333</v>
      </c>
      <c r="AC98" s="9">
        <f t="shared" si="19"/>
        <v>0.009475832474</v>
      </c>
      <c r="AD98" s="9">
        <f t="shared" si="20"/>
        <v>-0.00747910927</v>
      </c>
      <c r="AE98" s="9">
        <f t="shared" si="21"/>
        <v>-0.007533503255</v>
      </c>
      <c r="AF98" s="5">
        <v>75.0</v>
      </c>
    </row>
    <row r="99">
      <c r="A99" s="12">
        <v>0.01</v>
      </c>
      <c r="B99" s="12">
        <v>0.99</v>
      </c>
      <c r="C99" s="12">
        <v>0.05</v>
      </c>
      <c r="D99" s="12">
        <v>0.1</v>
      </c>
      <c r="E99" s="13">
        <f t="shared" ref="E99:H99" si="314">E98-$D$21*X98</f>
        <v>0.2182047141</v>
      </c>
      <c r="F99" s="13">
        <f t="shared" si="314"/>
        <v>0.3364094281</v>
      </c>
      <c r="G99" s="13">
        <f t="shared" si="314"/>
        <v>0.3177204691</v>
      </c>
      <c r="H99" s="13">
        <f t="shared" si="314"/>
        <v>0.4354409382</v>
      </c>
      <c r="I99" s="9">
        <f t="shared" si="4"/>
        <v>0.04455117852</v>
      </c>
      <c r="J99" s="9">
        <f t="shared" si="5"/>
        <v>0.05943011727</v>
      </c>
      <c r="K99" s="9">
        <f t="shared" ref="K99:L99" si="315">1/(1+EXP(-I99))</f>
        <v>0.5111359528</v>
      </c>
      <c r="L99" s="10">
        <f t="shared" si="315"/>
        <v>0.5148531579</v>
      </c>
      <c r="M99" s="13">
        <f t="shared" ref="M99:P99" si="316">M98-$D$21*AB98</f>
        <v>-1.698991318</v>
      </c>
      <c r="N99" s="13">
        <f t="shared" si="316"/>
        <v>-1.66437822</v>
      </c>
      <c r="O99" s="13">
        <f t="shared" si="316"/>
        <v>1.786774261</v>
      </c>
      <c r="P99" s="13">
        <f t="shared" si="316"/>
        <v>1.846201825</v>
      </c>
      <c r="Q99" s="9">
        <f t="shared" si="8"/>
        <v>-1.725325929</v>
      </c>
      <c r="R99" s="9">
        <f t="shared" si="9"/>
        <v>1.863807404</v>
      </c>
      <c r="S99" s="9">
        <f t="shared" ref="S99:T99" si="317">1/(1+EXP(-Q99))</f>
        <v>0.1511864216</v>
      </c>
      <c r="T99" s="10">
        <f t="shared" si="317"/>
        <v>0.8657401151</v>
      </c>
      <c r="U99" s="9">
        <f t="shared" si="11"/>
        <v>0.009966802826</v>
      </c>
      <c r="V99" s="9">
        <f t="shared" si="12"/>
        <v>0.007720259503</v>
      </c>
      <c r="W99" s="11">
        <f t="shared" si="13"/>
        <v>0.01768706233</v>
      </c>
      <c r="X99" s="9">
        <f t="shared" si="14"/>
        <v>-0.000707020287</v>
      </c>
      <c r="Y99" s="9">
        <f t="shared" si="15"/>
        <v>-0.001414040574</v>
      </c>
      <c r="Z99" s="9">
        <f t="shared" si="16"/>
        <v>-0.0007096343326</v>
      </c>
      <c r="AA99" s="9">
        <f t="shared" si="17"/>
        <v>-0.001419268665</v>
      </c>
      <c r="AB99" s="9">
        <f t="shared" si="18"/>
        <v>0.009260927138</v>
      </c>
      <c r="AC99" s="9">
        <f t="shared" si="19"/>
        <v>0.009328276667</v>
      </c>
      <c r="AD99" s="9">
        <f t="shared" si="20"/>
        <v>-0.007382461473</v>
      </c>
      <c r="AE99" s="9">
        <f t="shared" si="21"/>
        <v>-0.007436149974</v>
      </c>
      <c r="AF99" s="5">
        <v>76.0</v>
      </c>
    </row>
    <row r="100">
      <c r="A100" s="12">
        <v>0.01</v>
      </c>
      <c r="B100" s="12">
        <v>0.99</v>
      </c>
      <c r="C100" s="12">
        <v>0.05</v>
      </c>
      <c r="D100" s="12">
        <v>0.1</v>
      </c>
      <c r="E100" s="13">
        <f t="shared" ref="E100:H100" si="318">E99-$D$21*X99</f>
        <v>0.2189117344</v>
      </c>
      <c r="F100" s="13">
        <f t="shared" si="318"/>
        <v>0.3378234687</v>
      </c>
      <c r="G100" s="13">
        <f t="shared" si="318"/>
        <v>0.3184301034</v>
      </c>
      <c r="H100" s="13">
        <f t="shared" si="318"/>
        <v>0.4368602068</v>
      </c>
      <c r="I100" s="9">
        <f t="shared" si="4"/>
        <v>0.04472793359</v>
      </c>
      <c r="J100" s="9">
        <f t="shared" si="5"/>
        <v>0.05960752585</v>
      </c>
      <c r="K100" s="9">
        <f t="shared" ref="K100:L100" si="319">1/(1+EXP(-I100))</f>
        <v>0.5111801196</v>
      </c>
      <c r="L100" s="10">
        <f t="shared" si="319"/>
        <v>0.5148974708</v>
      </c>
      <c r="M100" s="13">
        <f t="shared" ref="M100:P100" si="320">M99-$D$21*AB99</f>
        <v>-1.708252246</v>
      </c>
      <c r="N100" s="13">
        <f t="shared" si="320"/>
        <v>-1.673706496</v>
      </c>
      <c r="O100" s="13">
        <f t="shared" si="320"/>
        <v>1.794156722</v>
      </c>
      <c r="P100" s="13">
        <f t="shared" si="320"/>
        <v>1.853637975</v>
      </c>
      <c r="Q100" s="9">
        <f t="shared" si="8"/>
        <v>-1.735011829</v>
      </c>
      <c r="R100" s="9">
        <f t="shared" si="9"/>
        <v>1.871570753</v>
      </c>
      <c r="S100" s="9">
        <f t="shared" ref="S100:T100" si="321">1/(1+EXP(-Q100))</f>
        <v>0.1499476339</v>
      </c>
      <c r="T100" s="10">
        <f t="shared" si="321"/>
        <v>0.8666399221</v>
      </c>
      <c r="U100" s="9">
        <f t="shared" si="11"/>
        <v>0.009792670117</v>
      </c>
      <c r="V100" s="9">
        <f t="shared" si="12"/>
        <v>0.007608854414</v>
      </c>
      <c r="W100" s="11">
        <f t="shared" si="13"/>
        <v>0.01740152453</v>
      </c>
      <c r="X100" s="9">
        <f t="shared" si="14"/>
        <v>-0.0007003006197</v>
      </c>
      <c r="Y100" s="9">
        <f t="shared" si="15"/>
        <v>-0.001400601239</v>
      </c>
      <c r="Z100" s="9">
        <f t="shared" si="16"/>
        <v>-0.0007029240141</v>
      </c>
      <c r="AA100" s="9">
        <f t="shared" si="17"/>
        <v>-0.001405848028</v>
      </c>
      <c r="AB100" s="9">
        <f t="shared" si="18"/>
        <v>0.009118529621</v>
      </c>
      <c r="AC100" s="9">
        <f t="shared" si="19"/>
        <v>0.009184840449</v>
      </c>
      <c r="AD100" s="9">
        <f t="shared" si="20"/>
        <v>-0.007288079846</v>
      </c>
      <c r="AE100" s="9">
        <f t="shared" si="21"/>
        <v>-0.007341079467</v>
      </c>
      <c r="AF100" s="4">
        <v>77.0</v>
      </c>
    </row>
  </sheetData>
  <drawing r:id="rId1"/>
</worksheet>
</file>