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31F8C799-DF8F-4993-B2D5-0A38E53EEE6F}" xr6:coauthVersionLast="47" xr6:coauthVersionMax="47" xr10:uidLastSave="{00000000-0000-0000-0000-000000000000}"/>
  <bookViews>
    <workbookView xWindow="-120" yWindow="-120" windowWidth="29040" windowHeight="15720" firstSheet="10" activeTab="16" xr2:uid="{00000000-000D-0000-FFFF-FFFF00000000}"/>
  </bookViews>
  <sheets>
    <sheet name="9TH" sheetId="2" state="hidden" r:id="rId1"/>
    <sheet name="8TH" sheetId="3" state="hidden" r:id="rId2"/>
    <sheet name="7TH" sheetId="5" state="hidden" r:id="rId3"/>
    <sheet name="6th" sheetId="13" state="hidden" r:id="rId4"/>
    <sheet name="6TH NEW" sheetId="7" state="hidden" r:id="rId5"/>
    <sheet name="7TH NEW" sheetId="8" state="hidden" r:id="rId6"/>
    <sheet name="7TH NEW." sheetId="11" state="hidden" r:id="rId7"/>
    <sheet name="8TH NEW " sheetId="9" state="hidden" r:id="rId8"/>
    <sheet name="8TH NEW ." sheetId="12" state="hidden" r:id="rId9"/>
    <sheet name="9TH NEW  " sheetId="10" state="hidden" r:id="rId10"/>
    <sheet name="10" sheetId="14" r:id="rId11"/>
    <sheet name="9" sheetId="15" r:id="rId12"/>
    <sheet name="8" sheetId="16" r:id="rId13"/>
    <sheet name="7" sheetId="17" r:id="rId14"/>
    <sheet name="6" sheetId="6" r:id="rId15"/>
    <sheet name="5" sheetId="18" r:id="rId16"/>
    <sheet name="ALL" sheetId="19" r:id="rId17"/>
    <sheet name="Sheet1" sheetId="20" r:id="rId18"/>
  </sheets>
  <definedNames>
    <definedName name="_xlnm._FilterDatabase" localSheetId="10" hidden="1">'10'!$A$1:$P$132</definedName>
    <definedName name="_xlnm._FilterDatabase" localSheetId="14" hidden="1">'6'!$A$1:$I$26</definedName>
    <definedName name="_xlnm._FilterDatabase" localSheetId="13" hidden="1">'7'!$A$1:$I$70</definedName>
    <definedName name="_xlnm._FilterDatabase" localSheetId="12" hidden="1">'8'!$A$1:$I$92</definedName>
    <definedName name="_xlnm._FilterDatabase" localSheetId="11" hidden="1">'9'!$A$1:$J$111</definedName>
    <definedName name="_xlnm._FilterDatabase" localSheetId="16" hidden="1">ALL!$A$1:$P$598</definedName>
    <definedName name="_xlnm.Print_Area" localSheetId="14">'6'!$A$1:$L$26</definedName>
    <definedName name="_xlnm.Print_Titles" localSheetId="16">ALL!$1:$1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9" l="1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0" i="19"/>
  <c r="A361" i="19"/>
  <c r="A362" i="19"/>
  <c r="A363" i="19"/>
  <c r="A364" i="19"/>
  <c r="A365" i="19"/>
  <c r="A366" i="19"/>
  <c r="A367" i="19"/>
  <c r="A368" i="19"/>
  <c r="A369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5" i="19"/>
  <c r="A386" i="19"/>
  <c r="A387" i="19"/>
  <c r="A388" i="19"/>
  <c r="A389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420" i="19"/>
  <c r="A421" i="19"/>
  <c r="A422" i="19"/>
  <c r="A423" i="19"/>
  <c r="A424" i="19"/>
  <c r="A425" i="19"/>
  <c r="A426" i="19"/>
  <c r="A427" i="19"/>
  <c r="A428" i="19"/>
  <c r="A429" i="19"/>
  <c r="A430" i="19"/>
  <c r="A431" i="19"/>
  <c r="A432" i="19"/>
  <c r="A433" i="19"/>
  <c r="A434" i="19"/>
  <c r="A435" i="19"/>
  <c r="A436" i="19"/>
  <c r="A437" i="19"/>
  <c r="A438" i="19"/>
  <c r="A439" i="19"/>
  <c r="A440" i="19"/>
  <c r="A441" i="19"/>
  <c r="A442" i="19"/>
  <c r="A443" i="19"/>
  <c r="A444" i="19"/>
  <c r="A445" i="19"/>
  <c r="A446" i="19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5" i="19"/>
  <c r="A486" i="19"/>
  <c r="A487" i="19"/>
  <c r="A488" i="19"/>
  <c r="A489" i="19"/>
  <c r="A490" i="19"/>
  <c r="A491" i="19"/>
  <c r="A492" i="19"/>
  <c r="A493" i="19"/>
  <c r="A494" i="19"/>
  <c r="A495" i="19"/>
  <c r="A496" i="19"/>
  <c r="A497" i="19"/>
  <c r="A498" i="19"/>
  <c r="A499" i="19"/>
  <c r="A500" i="19"/>
  <c r="A501" i="19"/>
  <c r="A502" i="19"/>
  <c r="A503" i="19"/>
  <c r="A504" i="19"/>
  <c r="A505" i="19"/>
  <c r="A506" i="19"/>
  <c r="A507" i="19"/>
  <c r="A508" i="19"/>
  <c r="A509" i="19"/>
  <c r="A510" i="19"/>
  <c r="A511" i="19"/>
  <c r="A512" i="19"/>
  <c r="A513" i="19"/>
  <c r="A514" i="19"/>
  <c r="A515" i="19"/>
  <c r="A516" i="19"/>
  <c r="A517" i="19"/>
  <c r="A518" i="19"/>
  <c r="A519" i="19"/>
  <c r="A520" i="19"/>
  <c r="A521" i="19"/>
  <c r="A522" i="19"/>
  <c r="A523" i="19"/>
  <c r="A524" i="19"/>
  <c r="A525" i="19"/>
  <c r="A526" i="19"/>
  <c r="A527" i="19"/>
  <c r="A528" i="19"/>
  <c r="A529" i="19"/>
  <c r="A530" i="19"/>
  <c r="A531" i="19"/>
  <c r="A532" i="19"/>
  <c r="A533" i="19"/>
  <c r="A534" i="19"/>
  <c r="A535" i="19"/>
  <c r="A536" i="19"/>
  <c r="A537" i="19"/>
  <c r="A538" i="19"/>
  <c r="A539" i="19"/>
  <c r="A540" i="19"/>
  <c r="A541" i="19"/>
  <c r="A542" i="19"/>
  <c r="A543" i="19"/>
  <c r="A544" i="19"/>
  <c r="A545" i="19"/>
  <c r="A546" i="19"/>
  <c r="A547" i="19"/>
  <c r="A548" i="19"/>
  <c r="A549" i="19"/>
  <c r="A550" i="19"/>
  <c r="A551" i="19"/>
  <c r="A552" i="19"/>
  <c r="A553" i="19"/>
  <c r="A554" i="19"/>
  <c r="A555" i="19"/>
  <c r="A556" i="19"/>
  <c r="A557" i="19"/>
  <c r="A558" i="19"/>
  <c r="A559" i="19"/>
  <c r="A560" i="19"/>
  <c r="A561" i="19"/>
  <c r="A562" i="19"/>
  <c r="A563" i="19"/>
  <c r="A564" i="19"/>
  <c r="A565" i="19"/>
  <c r="A566" i="19"/>
  <c r="A567" i="19"/>
  <c r="A568" i="19"/>
  <c r="A569" i="19"/>
  <c r="A570" i="19"/>
  <c r="A571" i="19"/>
  <c r="A572" i="19"/>
  <c r="A573" i="19"/>
  <c r="A574" i="19"/>
  <c r="A575" i="19"/>
  <c r="A576" i="19"/>
  <c r="A577" i="19"/>
  <c r="A578" i="19"/>
  <c r="A579" i="19"/>
  <c r="A580" i="19"/>
  <c r="A581" i="19"/>
  <c r="A582" i="19"/>
  <c r="A583" i="19"/>
  <c r="A584" i="19"/>
  <c r="A585" i="19"/>
  <c r="A586" i="19"/>
  <c r="A587" i="19"/>
  <c r="A588" i="19"/>
  <c r="A589" i="19"/>
  <c r="A590" i="19"/>
  <c r="A591" i="19"/>
  <c r="A592" i="19"/>
  <c r="A593" i="19"/>
  <c r="A594" i="19"/>
  <c r="A595" i="19"/>
  <c r="A596" i="19"/>
  <c r="A597" i="19"/>
  <c r="A598" i="19"/>
  <c r="A599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G11" i="19"/>
  <c r="AF12" i="19"/>
  <c r="AH11" i="19"/>
  <c r="X10" i="19"/>
  <c r="AD10" i="19" s="1"/>
  <c r="X9" i="19"/>
  <c r="AD9" i="19" s="1"/>
  <c r="X8" i="19"/>
  <c r="AD8" i="19" s="1"/>
  <c r="X7" i="19"/>
  <c r="AD7" i="19" s="1"/>
  <c r="Y10" i="19"/>
  <c r="AE10" i="19" s="1"/>
  <c r="Y9" i="19"/>
  <c r="AE9" i="19" s="1"/>
  <c r="Y8" i="19"/>
  <c r="AE8" i="19" s="1"/>
  <c r="Y7" i="19"/>
  <c r="AE7" i="19" s="1"/>
  <c r="Y6" i="19"/>
  <c r="X6" i="19"/>
  <c r="AD6" i="19" s="1"/>
  <c r="Y5" i="19"/>
  <c r="AE5" i="19" s="1"/>
  <c r="X5" i="19"/>
  <c r="AD5" i="19" s="1"/>
  <c r="AB11" i="19"/>
  <c r="AA11" i="19"/>
  <c r="AC10" i="19"/>
  <c r="AC9" i="19"/>
  <c r="AC8" i="19"/>
  <c r="AC7" i="19"/>
  <c r="AC6" i="19"/>
  <c r="AC5" i="19"/>
  <c r="T6" i="19"/>
  <c r="U7" i="19"/>
  <c r="U8" i="19"/>
  <c r="U6" i="19"/>
  <c r="U5" i="19"/>
  <c r="U4" i="19"/>
  <c r="U3" i="19"/>
  <c r="T8" i="19"/>
  <c r="T7" i="19"/>
  <c r="T5" i="19"/>
  <c r="T4" i="19"/>
  <c r="T3" i="19"/>
  <c r="S8" i="19"/>
  <c r="S7" i="19"/>
  <c r="S6" i="19"/>
  <c r="S5" i="19"/>
  <c r="S4" i="19"/>
  <c r="S3" i="19"/>
  <c r="A2" i="19"/>
  <c r="AF5" i="19" l="1"/>
  <c r="AF8" i="19"/>
  <c r="AI11" i="19"/>
  <c r="AC11" i="19"/>
  <c r="Z6" i="19"/>
  <c r="AF10" i="19"/>
  <c r="AD11" i="19"/>
  <c r="AE6" i="19"/>
  <c r="AE11" i="19" s="1"/>
  <c r="AF7" i="19"/>
  <c r="AF9" i="19"/>
  <c r="Y11" i="19"/>
  <c r="Z10" i="19"/>
  <c r="Z8" i="19"/>
  <c r="Z7" i="19"/>
  <c r="Z5" i="19"/>
  <c r="S9" i="19"/>
  <c r="T9" i="19"/>
  <c r="U9" i="19"/>
  <c r="AD13" i="19" l="1"/>
  <c r="AF11" i="19"/>
  <c r="AF6" i="19"/>
  <c r="AE13" i="19"/>
  <c r="X11" i="19"/>
  <c r="Z9" i="19"/>
  <c r="AF18" i="19" l="1"/>
  <c r="Z11" i="19"/>
</calcChain>
</file>

<file path=xl/sharedStrings.xml><?xml version="1.0" encoding="utf-8"?>
<sst xmlns="http://schemas.openxmlformats.org/spreadsheetml/2006/main" count="14087" uniqueCount="3182">
  <si>
    <t>DOB</t>
  </si>
  <si>
    <t>RELIGION</t>
  </si>
  <si>
    <t>CASTE</t>
  </si>
  <si>
    <t>GIRISH SANJAY PATIL</t>
  </si>
  <si>
    <t>RAHUL M</t>
  </si>
  <si>
    <t>SANJANA S PURANIKMATH</t>
  </si>
  <si>
    <t>HINDU</t>
  </si>
  <si>
    <t>KURUBA</t>
  </si>
  <si>
    <t>RADDI</t>
  </si>
  <si>
    <t>LINGAYAT</t>
  </si>
  <si>
    <t>NAHUSHA G T</t>
  </si>
  <si>
    <t>VALMIKI</t>
  </si>
  <si>
    <t>REDDY</t>
  </si>
  <si>
    <t>MAHESH</t>
  </si>
  <si>
    <t>LINGAVANT</t>
  </si>
  <si>
    <t>LAXMI</t>
  </si>
  <si>
    <t>UPPAR</t>
  </si>
  <si>
    <t>KUMBARA</t>
  </si>
  <si>
    <t>SAVITA</t>
  </si>
  <si>
    <t>RADDY</t>
  </si>
  <si>
    <t>LINGAYATH</t>
  </si>
  <si>
    <t>GOLLA</t>
  </si>
  <si>
    <t>MADIWALA</t>
  </si>
  <si>
    <t>GEETA</t>
  </si>
  <si>
    <t>VOKKALIGA</t>
  </si>
  <si>
    <t>ASHWINI</t>
  </si>
  <si>
    <t>MARATHA</t>
  </si>
  <si>
    <t>LAMBANI</t>
  </si>
  <si>
    <t>RAMESH R</t>
  </si>
  <si>
    <t>VANAJA G M</t>
  </si>
  <si>
    <t>27-02-2009</t>
  </si>
  <si>
    <t>MALLAPPA</t>
  </si>
  <si>
    <t>VIJAYALAXMI</t>
  </si>
  <si>
    <t>NIRMALA</t>
  </si>
  <si>
    <t xml:space="preserve">SANTOSH </t>
  </si>
  <si>
    <t>SANGEETA</t>
  </si>
  <si>
    <t>SAVITHA</t>
  </si>
  <si>
    <t xml:space="preserve">UMA </t>
  </si>
  <si>
    <t>19-05-2008</t>
  </si>
  <si>
    <t>DEVANGA</t>
  </si>
  <si>
    <t>SURESH</t>
  </si>
  <si>
    <t>VIDYASHRI</t>
  </si>
  <si>
    <t>SHIVANAND</t>
  </si>
  <si>
    <t>INDUMATI</t>
  </si>
  <si>
    <t>PRABHAVATI</t>
  </si>
  <si>
    <t>BEDAR</t>
  </si>
  <si>
    <t>VIDYA</t>
  </si>
  <si>
    <t>GOWDA</t>
  </si>
  <si>
    <t xml:space="preserve">RENUKA </t>
  </si>
  <si>
    <t>GANIGA</t>
  </si>
  <si>
    <t>PRAKASH</t>
  </si>
  <si>
    <t>SHWETA</t>
  </si>
  <si>
    <t>SHRIDEVI</t>
  </si>
  <si>
    <t>SHAKUNTALA</t>
  </si>
  <si>
    <t>JAIN</t>
  </si>
  <si>
    <t>PAVITHRA</t>
  </si>
  <si>
    <t>HANAMANT</t>
  </si>
  <si>
    <t>RAJESHWARI</t>
  </si>
  <si>
    <t xml:space="preserve">SHRISHAIL </t>
  </si>
  <si>
    <t>MUSLIM</t>
  </si>
  <si>
    <t>MAINUDDIN</t>
  </si>
  <si>
    <t>ISLAM</t>
  </si>
  <si>
    <t>BASAYYA</t>
  </si>
  <si>
    <t>REKHA</t>
  </si>
  <si>
    <t>MANJULA</t>
  </si>
  <si>
    <t>VEDAMURTHY T S</t>
  </si>
  <si>
    <t>ROOPASHREE T D</t>
  </si>
  <si>
    <t>SHOBHA</t>
  </si>
  <si>
    <t>PREMA MOHAN</t>
  </si>
  <si>
    <t>ANURADHA</t>
  </si>
  <si>
    <t>SHASHIKALA</t>
  </si>
  <si>
    <t>13-05-2008</t>
  </si>
  <si>
    <t>SEEMA</t>
  </si>
  <si>
    <t>BRAHMIN</t>
  </si>
  <si>
    <t>BHIMAPPA</t>
  </si>
  <si>
    <t>VEENA</t>
  </si>
  <si>
    <t>2022-23</t>
  </si>
  <si>
    <t>2019-20</t>
  </si>
  <si>
    <t>2021-22</t>
  </si>
  <si>
    <t>2020-21</t>
  </si>
  <si>
    <t xml:space="preserve">AGNEY GOWDA V C </t>
  </si>
  <si>
    <t>ANKUSH M</t>
  </si>
  <si>
    <t>BASAVARAJ  KALLINATH  SHASTRI</t>
  </si>
  <si>
    <t>L N CHAITANYA SUKERTHI</t>
  </si>
  <si>
    <t xml:space="preserve">M CHARAN </t>
  </si>
  <si>
    <t xml:space="preserve">GURUBASANAGOUDA VEERANAGOUDA GOUDAR </t>
  </si>
  <si>
    <t>HANAMANT TOLINAVAR</t>
  </si>
  <si>
    <t>JAIKRISHNA  AKKI</t>
  </si>
  <si>
    <t>KASHIRAYAGOUD NANAGOUDA ASKI</t>
  </si>
  <si>
    <t>KIRAN KUMAR K V</t>
  </si>
  <si>
    <t>KRUSHNASINH MAHENDRASINH PADHIYA</t>
  </si>
  <si>
    <t xml:space="preserve">B C KUSHAL </t>
  </si>
  <si>
    <t>MOHAMMADABRAR S NADAF</t>
  </si>
  <si>
    <t>MOHITH  V</t>
  </si>
  <si>
    <t>PIYUSH V MANJULKAR</t>
  </si>
  <si>
    <t>PRADEEP BASAVANTGOUDA PATIL</t>
  </si>
  <si>
    <t>PREETHAM GOWDA C K</t>
  </si>
  <si>
    <t>PREETHAM M</t>
  </si>
  <si>
    <t>RAGHAV C A</t>
  </si>
  <si>
    <t>RAKESH BASAPPA KAKHANDAKI</t>
  </si>
  <si>
    <t>SADASHIVA   JAYAKAR</t>
  </si>
  <si>
    <t>SANDEEP BASAVARAJ KARALINGANNAVAR</t>
  </si>
  <si>
    <t>SHASHANK N S</t>
  </si>
  <si>
    <t>SHIVAPRASAD M TELLUR</t>
  </si>
  <si>
    <t>SHREYAS SHRISHAILA MADIWALAR</t>
  </si>
  <si>
    <t>SRIRAM BONAGERI</t>
  </si>
  <si>
    <t>SUJAY  BAGEWADI</t>
  </si>
  <si>
    <t>ULLAS YADAV R</t>
  </si>
  <si>
    <t>VARUN  HALLI</t>
  </si>
  <si>
    <t>VEERAYYA  RAJSHEKAR  HANGARAGI</t>
  </si>
  <si>
    <t>VEERESH P</t>
  </si>
  <si>
    <t>VIJAY MAHANTESH HATARAKI</t>
  </si>
  <si>
    <t>VINAYAKA M H</t>
  </si>
  <si>
    <t xml:space="preserve">S YASHAS GOWDA </t>
  </si>
  <si>
    <t>AISHWARYA SANJAY PATIL</t>
  </si>
  <si>
    <t>GOURI KEDARNATH KUNTOJI</t>
  </si>
  <si>
    <t>GOUTAMI BASANAGOUDA PATIL</t>
  </si>
  <si>
    <t>RASHMI H B</t>
  </si>
  <si>
    <t>SNEHA REDDY S</t>
  </si>
  <si>
    <t>VARADA KUMARAYYA RONAD</t>
  </si>
  <si>
    <t>VEDA SIDDAGOUDA PATIL</t>
  </si>
  <si>
    <t>ABHINAV SATISH  DHANG</t>
  </si>
  <si>
    <t>AHISH GANESH</t>
  </si>
  <si>
    <t>AKUL K LANKEPPANAVAR</t>
  </si>
  <si>
    <t>AMOGH GOWDA H G</t>
  </si>
  <si>
    <t xml:space="preserve">BHIMANAGOUDA </t>
  </si>
  <si>
    <t>BHUVAN SHIVAPPA  PADADALLI</t>
  </si>
  <si>
    <t>CHIRANJIVI  HUGAR</t>
  </si>
  <si>
    <t>DHEERAJ ASHOK KOLI</t>
  </si>
  <si>
    <t>JAIRAM  AKKI</t>
  </si>
  <si>
    <t>JAMKHANDI SHUBHAM CHIDANAND</t>
  </si>
  <si>
    <t>LIKITH  M  REDDY</t>
  </si>
  <si>
    <t>MEGHARAJ SURESH PATIL</t>
  </si>
  <si>
    <t>MITHUN RAJ  M</t>
  </si>
  <si>
    <t>OMKAR HARISH BOODIHAL</t>
  </si>
  <si>
    <t>OMKAR SURESH NAVALAGI</t>
  </si>
  <si>
    <t>PAVAN GOWDA M C</t>
  </si>
  <si>
    <t>PRADHYOT DESAI</t>
  </si>
  <si>
    <t>PRAJWAL PRAKSH MEDIDAR</t>
  </si>
  <si>
    <t>PRAJWAL SHANKAR BIDARI</t>
  </si>
  <si>
    <t>PRAVEEN RAJENDRA HIRESOMANNAVAR</t>
  </si>
  <si>
    <t>PRUTHVI M</t>
  </si>
  <si>
    <t>RUSHABH D</t>
  </si>
  <si>
    <t>RUSHIL NAGARAJ BHAGOJI</t>
  </si>
  <si>
    <t>SAIAMOGH A PUJARI</t>
  </si>
  <si>
    <t>SAMARTH SHANKAR TUPPAD</t>
  </si>
  <si>
    <t>SAMRUDDA I  MUGALAKHOD</t>
  </si>
  <si>
    <t>SAMRUDH D GOWDA</t>
  </si>
  <si>
    <t>SANTOSH ANNIGERI</t>
  </si>
  <si>
    <t>SHAMANTH BS</t>
  </si>
  <si>
    <t>SHAURYA  HALAPPANAVAR</t>
  </si>
  <si>
    <t>SHIVAPRASAD RAGHAVENDRA MADALLI</t>
  </si>
  <si>
    <t>SHRIDHAR SOMALING INCHAL</t>
  </si>
  <si>
    <t>SHRINIVAS  TATTIMANI</t>
  </si>
  <si>
    <t>SUBRAMANYA SIDDAPPA PUJER</t>
  </si>
  <si>
    <t>SURYA G V</t>
  </si>
  <si>
    <t>AKSHARA  BASAVARAJ PARAVANNAVAR</t>
  </si>
  <si>
    <t>GEETHIKA S REDDY</t>
  </si>
  <si>
    <t>MAITRADEVI  SIDRAMANI</t>
  </si>
  <si>
    <t>MANASA BASAVARAJ GOGERI</t>
  </si>
  <si>
    <t>POOJA MOHAN SHET</t>
  </si>
  <si>
    <t>PRATIKSHA B DHUME</t>
  </si>
  <si>
    <t>SHRAVYA J Y</t>
  </si>
  <si>
    <t>SRUSTI INDRI</t>
  </si>
  <si>
    <t>ABHISHEK RAVI LONI</t>
  </si>
  <si>
    <t>CHANDRASHEKHAR HANMANTH DONI</t>
  </si>
  <si>
    <t>CHIRANTH GOWDA Y</t>
  </si>
  <si>
    <t>HARISH BHIMA NAIK</t>
  </si>
  <si>
    <t>HARSHA S K</t>
  </si>
  <si>
    <t>HARSHITH SHIVANAND MARIYANNAVAR</t>
  </si>
  <si>
    <t>HEMANTH P S</t>
  </si>
  <si>
    <t>J HEMADRI</t>
  </si>
  <si>
    <t>KARTHIK Y ULLAGADDI</t>
  </si>
  <si>
    <t>MAHADEVAGOUDA ANIL BIRADAR</t>
  </si>
  <si>
    <t>NITHIN K</t>
  </si>
  <si>
    <t>NUTAN  BHAJANTRI</t>
  </si>
  <si>
    <t>OMKAR VITTHAL KURDEKAR</t>
  </si>
  <si>
    <t>PAVAN R GOWDA</t>
  </si>
  <si>
    <t>PAVAN SHRIDHAR KUDTARKAR</t>
  </si>
  <si>
    <t>PRAMOD AMAGONDA LONI</t>
  </si>
  <si>
    <t xml:space="preserve">PRAVEEN KUMAR </t>
  </si>
  <si>
    <t>PREETHAM GAVISIDDAPPA GUDAGUDI</t>
  </si>
  <si>
    <t>PUNITH GOWDA M S</t>
  </si>
  <si>
    <t>ROHAN MAHESH SHET</t>
  </si>
  <si>
    <t>ROHIN PATEL R</t>
  </si>
  <si>
    <t>SAISH  KONJALI</t>
  </si>
  <si>
    <t>SANGAYYA  MOTIMATH</t>
  </si>
  <si>
    <t>SHARATH B PAWAR</t>
  </si>
  <si>
    <t>SHRAVAN SHRIPAD ATTIMARAD</t>
  </si>
  <si>
    <t>SIDDHANT MULIMANI</t>
  </si>
  <si>
    <t>SIDDHARTH S POOJARY</t>
  </si>
  <si>
    <t>TEJAS SANGAPPA GUTLI</t>
  </si>
  <si>
    <t>ULLAS J</t>
  </si>
  <si>
    <t>UTKARSH RAJU SHETTAR</t>
  </si>
  <si>
    <t>VAMSHI M</t>
  </si>
  <si>
    <t>VEERABHADRAYYA PURANIKMATH</t>
  </si>
  <si>
    <t>VEERESH SHEKARAYYA HIREMATH</t>
  </si>
  <si>
    <t>VIDYA SAGAR  K</t>
  </si>
  <si>
    <t>VINAY CHANDRASHEKHAR DEGAVI</t>
  </si>
  <si>
    <t>VINAY MAHADEV CHALAWADI</t>
  </si>
  <si>
    <t>CHINMAYI  KALLIMATH</t>
  </si>
  <si>
    <t>NIBHA  H  R</t>
  </si>
  <si>
    <t>SHALINI M MULAGUNDA</t>
  </si>
  <si>
    <t>SRUJANA MALLAPPA  KURI</t>
  </si>
  <si>
    <t>CHAYAPATHI V L</t>
  </si>
  <si>
    <t>DIVYA K C</t>
  </si>
  <si>
    <t>CHIKMANGLORE</t>
  </si>
  <si>
    <t>MANJUNATH M B</t>
  </si>
  <si>
    <t>MEGHAANA M V</t>
  </si>
  <si>
    <t>BANGLORE</t>
  </si>
  <si>
    <t>22-12-2008</t>
  </si>
  <si>
    <t>KALLINATH</t>
  </si>
  <si>
    <t>ROHINI</t>
  </si>
  <si>
    <t>BELGAUM</t>
  </si>
  <si>
    <t>L NAGARALLJ</t>
  </si>
  <si>
    <t>MANGALA</t>
  </si>
  <si>
    <t>05-10--2009</t>
  </si>
  <si>
    <t>PRAKASH NAIDU M</t>
  </si>
  <si>
    <t>SARASWATHI M</t>
  </si>
  <si>
    <t>NAIDU</t>
  </si>
  <si>
    <t>VEERANAGOUDA GOUUDAR</t>
  </si>
  <si>
    <t>PREMA VEERANAGOUDA GOUUDAR</t>
  </si>
  <si>
    <t>GADAG</t>
  </si>
  <si>
    <t>17-07-2009</t>
  </si>
  <si>
    <t>29-12-2007</t>
  </si>
  <si>
    <t>NINGAPPA TOLINAVAR</t>
  </si>
  <si>
    <t>MAHADEVI N TOLINAVAAR</t>
  </si>
  <si>
    <t xml:space="preserve">SHIVAPPA </t>
  </si>
  <si>
    <t>SUVARNA</t>
  </si>
  <si>
    <t>V.LINGAYATH</t>
  </si>
  <si>
    <t>23-07-2008</t>
  </si>
  <si>
    <t>NANAGOUDA SOMANAGOUDAA ASKI</t>
  </si>
  <si>
    <t>REKHA NANAGOUDA ASKI</t>
  </si>
  <si>
    <t>VIJAYAPUR</t>
  </si>
  <si>
    <t>06-02-009</t>
  </si>
  <si>
    <t>VISHWANNATH N K</t>
  </si>
  <si>
    <t>SWAPNA N K</t>
  </si>
  <si>
    <t>LINGAYATH BANAJIGA</t>
  </si>
  <si>
    <t>DAVANGERE</t>
  </si>
  <si>
    <t>23-06-2009</t>
  </si>
  <si>
    <t>MAHENDRASINH</t>
  </si>
  <si>
    <t>REKHABEN</t>
  </si>
  <si>
    <t>RAJPUT</t>
  </si>
  <si>
    <t>BAGALKOT</t>
  </si>
  <si>
    <t>B N CHANDRAPPA</t>
  </si>
  <si>
    <t>SHYLAJA M S</t>
  </si>
  <si>
    <t>BENGALURU</t>
  </si>
  <si>
    <t>21-01-2009</t>
  </si>
  <si>
    <t>SALEEMSHAH</t>
  </si>
  <si>
    <t>NASREENTAJ</t>
  </si>
  <si>
    <t>B VASUDEVA</t>
  </si>
  <si>
    <t>M POORNIMA</t>
  </si>
  <si>
    <t>14-09-2008</t>
  </si>
  <si>
    <t>BASAVANTGOUDA</t>
  </si>
  <si>
    <t xml:space="preserve">LINGAYAT </t>
  </si>
  <si>
    <t>28-02-2009</t>
  </si>
  <si>
    <t>KESHAVAMURTHY C K</t>
  </si>
  <si>
    <t>SHOBHA B</t>
  </si>
  <si>
    <t>MANDYA</t>
  </si>
  <si>
    <t>CHANDRU KUMAR B V</t>
  </si>
  <si>
    <t>ANUPAMA P K</t>
  </si>
  <si>
    <t>23-12-2008</t>
  </si>
  <si>
    <t>BASAPPA KAKHANDAKI</t>
  </si>
  <si>
    <t xml:space="preserve">VIJAYAKUMAR </t>
  </si>
  <si>
    <t>LAXMIBAI</t>
  </si>
  <si>
    <t>SC</t>
  </si>
  <si>
    <t>BASAVARAJ KARALINGANNAVAR</t>
  </si>
  <si>
    <t>SHIVALEELA</t>
  </si>
  <si>
    <t>26-10-2009</t>
  </si>
  <si>
    <t>SIDDALINGARAJA URS.</t>
  </si>
  <si>
    <t xml:space="preserve">PUSHPALATA </t>
  </si>
  <si>
    <t>URS</t>
  </si>
  <si>
    <t>RAMNAGARA</t>
  </si>
  <si>
    <t>16-07--2009</t>
  </si>
  <si>
    <t>MAHANTESH S TELLUR</t>
  </si>
  <si>
    <t>SHOBHA M TELLUR</t>
  </si>
  <si>
    <t>24-03-2009</t>
  </si>
  <si>
    <t>SHRISHAILA</t>
  </si>
  <si>
    <t>VIDYAVATI</t>
  </si>
  <si>
    <t>MADIWAL</t>
  </si>
  <si>
    <t>DHARWAD</t>
  </si>
  <si>
    <t>30-04-2009</t>
  </si>
  <si>
    <t>VITTAL</t>
  </si>
  <si>
    <t>ARYA VAISHYA</t>
  </si>
  <si>
    <t>17-11-2008</t>
  </si>
  <si>
    <t xml:space="preserve">BASAVARAJ </t>
  </si>
  <si>
    <t>ROOPA B V</t>
  </si>
  <si>
    <t>29-03-2009</t>
  </si>
  <si>
    <t>CHANNABASAPPA HALLI</t>
  </si>
  <si>
    <t>SAVITA HALLI</t>
  </si>
  <si>
    <t>VIJAYPUR</t>
  </si>
  <si>
    <t>MALLIKARJUNGOUDA  R</t>
  </si>
  <si>
    <t>GOURAMMA</t>
  </si>
  <si>
    <t xml:space="preserve">LINGAYATH PANCHSALI </t>
  </si>
  <si>
    <t>KOPPALA</t>
  </si>
  <si>
    <t>VEERABHADRAGOUDA M R</t>
  </si>
  <si>
    <t>19-02-2009</t>
  </si>
  <si>
    <t>RAJSHEKAR F HANGARAGI</t>
  </si>
  <si>
    <t>RAJESHWARI RAJSHEKAR F HANGARAGI</t>
  </si>
  <si>
    <t>PUTTASWAMY S</t>
  </si>
  <si>
    <t>VISHALA H G</t>
  </si>
  <si>
    <t>CHITRADURGA</t>
  </si>
  <si>
    <t xml:space="preserve">MAHANTESH </t>
  </si>
  <si>
    <t>HALESH M</t>
  </si>
  <si>
    <t>K S SHIVARAJA</t>
  </si>
  <si>
    <t>MAMATHA</t>
  </si>
  <si>
    <t>17-11-2009</t>
  </si>
  <si>
    <t>SANJAY</t>
  </si>
  <si>
    <t>KSHATRIYA</t>
  </si>
  <si>
    <t>21-12-2009</t>
  </si>
  <si>
    <t>KEDARNATH KUNTOJI</t>
  </si>
  <si>
    <t>SUNITA</t>
  </si>
  <si>
    <t>MAHARASHTRA</t>
  </si>
  <si>
    <t>KOSHTI</t>
  </si>
  <si>
    <t>18-11-2008</t>
  </si>
  <si>
    <t>BASANAGOUDA</t>
  </si>
  <si>
    <t>BASAVANAGOUDA</t>
  </si>
  <si>
    <t>JANAKI</t>
  </si>
  <si>
    <t>15-05-2008</t>
  </si>
  <si>
    <t>SHREENATH REDDY K R</t>
  </si>
  <si>
    <t>SOWMYA V</t>
  </si>
  <si>
    <t>DEDDY</t>
  </si>
  <si>
    <t>KOLARA</t>
  </si>
  <si>
    <t>SIDDAGOUDA PATIL</t>
  </si>
  <si>
    <t>VIDYA SIDDAGOUDA PATIL</t>
  </si>
  <si>
    <t>SATISH</t>
  </si>
  <si>
    <t>28-08-2009</t>
  </si>
  <si>
    <t>GANESH UDUPI</t>
  </si>
  <si>
    <t>AKSHAY JAGADISH PATTANAD</t>
  </si>
  <si>
    <t xml:space="preserve">JAGADISH </t>
  </si>
  <si>
    <t>18-07-2009</t>
  </si>
  <si>
    <t>KRISHNA R L</t>
  </si>
  <si>
    <t>SHWETA R K</t>
  </si>
  <si>
    <t>VIJAYANAGARA</t>
  </si>
  <si>
    <t>GOPAL H R</t>
  </si>
  <si>
    <t>ARUNAKUMARI J</t>
  </si>
  <si>
    <t>TUMKUR</t>
  </si>
  <si>
    <t>31-05-2008</t>
  </si>
  <si>
    <t xml:space="preserve">BHADRAPPA BADARDINNI </t>
  </si>
  <si>
    <t>SHARANAMMA</t>
  </si>
  <si>
    <t>13-12-2008</t>
  </si>
  <si>
    <t>RAVI HUGAR</t>
  </si>
  <si>
    <t>ANJANA</t>
  </si>
  <si>
    <t>HUSAR</t>
  </si>
  <si>
    <t>29-04-2009</t>
  </si>
  <si>
    <t>ASHOK KOLI</t>
  </si>
  <si>
    <t>SHILPA</t>
  </si>
  <si>
    <t>KOLI</t>
  </si>
  <si>
    <t>16-04-2009</t>
  </si>
  <si>
    <t>19-08-2009</t>
  </si>
  <si>
    <t>SANGEETHA</t>
  </si>
  <si>
    <t>C MANJUNAATH REDDY</t>
  </si>
  <si>
    <t>GAYATHRI H V</t>
  </si>
  <si>
    <t>REDDY VOKKALIGA</t>
  </si>
  <si>
    <t>20-9--2009</t>
  </si>
  <si>
    <t>SURESH PATIL</t>
  </si>
  <si>
    <t>GANGAMMA SUURESH PATIL</t>
  </si>
  <si>
    <t>30-08-2008</t>
  </si>
  <si>
    <t>PUSHPAKALA</t>
  </si>
  <si>
    <t>MUTHURAJ</t>
  </si>
  <si>
    <t>BESTARU</t>
  </si>
  <si>
    <t>15-02-2009</t>
  </si>
  <si>
    <t>HARISH</t>
  </si>
  <si>
    <t>SURESH B NAVALAGI</t>
  </si>
  <si>
    <t>26-07-2009</t>
  </si>
  <si>
    <t>CHANDRASHEKAR M</t>
  </si>
  <si>
    <t>SOUMYA R J</t>
  </si>
  <si>
    <t>GHANTICHOR</t>
  </si>
  <si>
    <t>09-01-20009</t>
  </si>
  <si>
    <t>PRAASHANTH KUMAR DESAI</t>
  </si>
  <si>
    <t>BENGALRU</t>
  </si>
  <si>
    <t>PREETI DESAI</t>
  </si>
  <si>
    <t xml:space="preserve">LAXMI  </t>
  </si>
  <si>
    <t>PRAKASH MEDIDAR</t>
  </si>
  <si>
    <t>TELI</t>
  </si>
  <si>
    <t>SANGLI</t>
  </si>
  <si>
    <t>SHANKER BIDARI</t>
  </si>
  <si>
    <t>SHAILA SHANKER BIDARI</t>
  </si>
  <si>
    <t>30-05-2009</t>
  </si>
  <si>
    <t>RAJENDRA NINGAPPA HIRESOMANNAVAR</t>
  </si>
  <si>
    <t>NETRAVATI REJENDRA HIRESOMANNAVAR</t>
  </si>
  <si>
    <t>13-03-2009</t>
  </si>
  <si>
    <t>MADE GOUDA T</t>
  </si>
  <si>
    <t>CHAITRA J</t>
  </si>
  <si>
    <t>PLACE</t>
  </si>
  <si>
    <t>GROUP</t>
  </si>
  <si>
    <t>TEL.NO</t>
  </si>
  <si>
    <t>JAYASHREE</t>
  </si>
  <si>
    <t>BELAGAVI</t>
  </si>
  <si>
    <t>BANAJIGA</t>
  </si>
  <si>
    <t>2A</t>
  </si>
  <si>
    <t>RENUKA</t>
  </si>
  <si>
    <t>V LINGAYAT</t>
  </si>
  <si>
    <t>3B</t>
  </si>
  <si>
    <t>ANUJ PURANIK</t>
  </si>
  <si>
    <t xml:space="preserve">ASHWINI </t>
  </si>
  <si>
    <t>AJAY PURANIK</t>
  </si>
  <si>
    <t>BANGALORE</t>
  </si>
  <si>
    <t>BRAMHIN</t>
  </si>
  <si>
    <t>GEN</t>
  </si>
  <si>
    <t>SANJAY M MALI</t>
  </si>
  <si>
    <t>CHIKKODI</t>
  </si>
  <si>
    <t>3A</t>
  </si>
  <si>
    <t xml:space="preserve">RAJU </t>
  </si>
  <si>
    <t>RAMANAGAR</t>
  </si>
  <si>
    <t>K M MANISH</t>
  </si>
  <si>
    <t>VAISHYA</t>
  </si>
  <si>
    <t>MAHITH N GOWDA</t>
  </si>
  <si>
    <t>NANDISH KUMAR B S</t>
  </si>
  <si>
    <t>GADHINGLAJ</t>
  </si>
  <si>
    <t>PAVANRAJ B DHAVALI</t>
  </si>
  <si>
    <t>TARAMATI</t>
  </si>
  <si>
    <t xml:space="preserve">SHAILA </t>
  </si>
  <si>
    <t xml:space="preserve">LAXMI </t>
  </si>
  <si>
    <t>PANCHAMASALI</t>
  </si>
  <si>
    <t>HUBLI</t>
  </si>
  <si>
    <t>RUPESH H SHETTY</t>
  </si>
  <si>
    <t>BUNT SHETTY</t>
  </si>
  <si>
    <t>SHANKARANAND MANUR</t>
  </si>
  <si>
    <t>RAJU MANUR</t>
  </si>
  <si>
    <t>HUNAGUND</t>
  </si>
  <si>
    <t>KUMBAR</t>
  </si>
  <si>
    <t>BELGAVI</t>
  </si>
  <si>
    <t xml:space="preserve">SAVITRI </t>
  </si>
  <si>
    <t>JAYARAJ KONNUR</t>
  </si>
  <si>
    <t>BALASUBRAMANYAM LENDI</t>
  </si>
  <si>
    <t>SIDDANAGOUDA PATIL</t>
  </si>
  <si>
    <t>AMAN AKHALAK KOTWAL</t>
  </si>
  <si>
    <t>RUVINA</t>
  </si>
  <si>
    <t>AKHALAK</t>
  </si>
  <si>
    <t>2B</t>
  </si>
  <si>
    <t>AKHIL G</t>
  </si>
  <si>
    <t>ROOPA S R</t>
  </si>
  <si>
    <t>GANESH N</t>
  </si>
  <si>
    <t>AYUSH NERLI</t>
  </si>
  <si>
    <t>SUNANDA</t>
  </si>
  <si>
    <t>VIRUPAKSHI</t>
  </si>
  <si>
    <t>BHUVAN B KONGALI</t>
  </si>
  <si>
    <t xml:space="preserve">BHAGYASHREE B </t>
  </si>
  <si>
    <t>BASAVARAJ B KONGALI</t>
  </si>
  <si>
    <t>CHAITANYA G JOSHI</t>
  </si>
  <si>
    <t>VIJAYASHREE</t>
  </si>
  <si>
    <t>GURURAJ JOSHI</t>
  </si>
  <si>
    <t>DEEJAI G</t>
  </si>
  <si>
    <t>VINUTHA</t>
  </si>
  <si>
    <t>GIRISH</t>
  </si>
  <si>
    <t>SHIVAJI MARATHA</t>
  </si>
  <si>
    <t>DIGANTH P</t>
  </si>
  <si>
    <t>VASANTHA C K</t>
  </si>
  <si>
    <t>PURUSHOTHAMA H T</t>
  </si>
  <si>
    <t>HASSAN</t>
  </si>
  <si>
    <t>GANDHARVA A S</t>
  </si>
  <si>
    <t xml:space="preserve">PAVITHRA C </t>
  </si>
  <si>
    <t>LATE SIDDARAJU</t>
  </si>
  <si>
    <t>KANAKA GOWDA G N</t>
  </si>
  <si>
    <t>S NAVEEN</t>
  </si>
  <si>
    <t>KANAYYA MILIND KATAMBALE</t>
  </si>
  <si>
    <t>GEETANJALI</t>
  </si>
  <si>
    <t>MILIND R KATAMBALE</t>
  </si>
  <si>
    <t>KADOLI</t>
  </si>
  <si>
    <t>KARTIK BASAPPA KONANNAVAR</t>
  </si>
  <si>
    <t>BASAVARAJ B KONANNAVAR</t>
  </si>
  <si>
    <t>CAT-1</t>
  </si>
  <si>
    <t>KIRAN POTARAD</t>
  </si>
  <si>
    <t>PARVATHI POTARAD</t>
  </si>
  <si>
    <t>BASAVARAJ POTARAD</t>
  </si>
  <si>
    <t>GANGAVATHI</t>
  </si>
  <si>
    <t>AMBIGA</t>
  </si>
  <si>
    <t>KRISHNA G PATIL</t>
  </si>
  <si>
    <t xml:space="preserve">SUNITHA </t>
  </si>
  <si>
    <t>GOVINDA</t>
  </si>
  <si>
    <t>KRISHNA S LENDI</t>
  </si>
  <si>
    <t>RENUKA S LENDI</t>
  </si>
  <si>
    <t>SIDDARAMESHWAR LENDI</t>
  </si>
  <si>
    <t>PANDURANG K UDAPUDI</t>
  </si>
  <si>
    <t>KRISHNAPPA P UDAPUDI</t>
  </si>
  <si>
    <t>PARIWAR HANDI</t>
  </si>
  <si>
    <t>KAVERI</t>
  </si>
  <si>
    <t>PRAKASH T HANDI</t>
  </si>
  <si>
    <t>VIJAYPURA</t>
  </si>
  <si>
    <t>PRANAV B HANASI</t>
  </si>
  <si>
    <t>ASHA</t>
  </si>
  <si>
    <t>BASAVARADDI</t>
  </si>
  <si>
    <t>MUDHOL</t>
  </si>
  <si>
    <t>PRASAD KULALI</t>
  </si>
  <si>
    <t>GANGAVVA</t>
  </si>
  <si>
    <t>VIJAY KUMAR KULALI</t>
  </si>
  <si>
    <t>PRATEEK R PATIL</t>
  </si>
  <si>
    <t>SUDHA R PATIL</t>
  </si>
  <si>
    <t>RAJENDRA B PATIL</t>
  </si>
  <si>
    <t>BELLARY</t>
  </si>
  <si>
    <t>PRATHAM GIRISH</t>
  </si>
  <si>
    <t>SOWMYA</t>
  </si>
  <si>
    <t>GIRISH S</t>
  </si>
  <si>
    <t>BILIJA</t>
  </si>
  <si>
    <t>PREETAM R LENDI</t>
  </si>
  <si>
    <t>RAVI LENDI</t>
  </si>
  <si>
    <t>PRUTHVI M NESUR</t>
  </si>
  <si>
    <t>DEEPA</t>
  </si>
  <si>
    <t>MANJUNATH MARUTI NESUR</t>
  </si>
  <si>
    <t>TALAWAR</t>
  </si>
  <si>
    <t>ROHIT HANAMANT KOTAGI</t>
  </si>
  <si>
    <t>SHAILA</t>
  </si>
  <si>
    <t>HANAMANT KOTAGI</t>
  </si>
  <si>
    <t>RAMADURGA</t>
  </si>
  <si>
    <t>S D UTTAM PRAKASH</t>
  </si>
  <si>
    <t>SUMAKATHA</t>
  </si>
  <si>
    <t>S M DIVYAPRAKASH</t>
  </si>
  <si>
    <t>PIRIYAPATTANA</t>
  </si>
  <si>
    <t>SAMARTH KITTUR</t>
  </si>
  <si>
    <t>GEETHA</t>
  </si>
  <si>
    <t>BASAVARAJ KITTUR</t>
  </si>
  <si>
    <t>BELUR</t>
  </si>
  <si>
    <t>SAMPRIT C TADAKOD</t>
  </si>
  <si>
    <t>BHARATI</t>
  </si>
  <si>
    <t>CHANDRASHEKHAR TARAKOD</t>
  </si>
  <si>
    <t>SATVIK B BADIGER</t>
  </si>
  <si>
    <t xml:space="preserve">REKHA B </t>
  </si>
  <si>
    <t>BHEEMARAY G BADIGER</t>
  </si>
  <si>
    <t>PANCHAL</t>
  </si>
  <si>
    <t>SHANKAR V KAGALAGOMB</t>
  </si>
  <si>
    <t xml:space="preserve">VEENA </t>
  </si>
  <si>
    <t>VENKANNA</t>
  </si>
  <si>
    <t>SHIVANAND M CHINIWAL</t>
  </si>
  <si>
    <t>SARITHA</t>
  </si>
  <si>
    <t>MAHALINGAPPA CHINIWAL</t>
  </si>
  <si>
    <t>SHUKRUTH GOWDA G S</t>
  </si>
  <si>
    <t>SIDDARAJU G S</t>
  </si>
  <si>
    <t>SOMASHEKHARARADDI V INAMATI</t>
  </si>
  <si>
    <t>REKHA V INAMATI</t>
  </si>
  <si>
    <t>VENKARADDI H INAMATI</t>
  </si>
  <si>
    <t>SUBRAHMANYA V PATIL</t>
  </si>
  <si>
    <t xml:space="preserve">VENKANAGOUDA </t>
  </si>
  <si>
    <t>REDDI</t>
  </si>
  <si>
    <t>SWAROOP R PUJARI</t>
  </si>
  <si>
    <t>NEELA PUJARI</t>
  </si>
  <si>
    <t>REVANASIDDA PUJARI</t>
  </si>
  <si>
    <t>T S MADHUSUDHAN</t>
  </si>
  <si>
    <t>ASHA H S</t>
  </si>
  <si>
    <t>T K SHASHIDHAR</t>
  </si>
  <si>
    <t>TIPTUR</t>
  </si>
  <si>
    <t>BALIJA</t>
  </si>
  <si>
    <t xml:space="preserve">SAKKUBAYI </t>
  </si>
  <si>
    <t>ARJUN KAMANNAVAR</t>
  </si>
  <si>
    <t>VISHAL MUGALI</t>
  </si>
  <si>
    <t xml:space="preserve">VIDYASHREE </t>
  </si>
  <si>
    <t>SHIVANAND MUGALI</t>
  </si>
  <si>
    <t>YASHVANTH URS</t>
  </si>
  <si>
    <t>PAVITHRAMANI</t>
  </si>
  <si>
    <t>SIDDALINGARAJU</t>
  </si>
  <si>
    <t>LEENA O</t>
  </si>
  <si>
    <t>VYSHALI</t>
  </si>
  <si>
    <t>N OMPRAKASH</t>
  </si>
  <si>
    <t>EDIGA</t>
  </si>
  <si>
    <t>ROSHNA HALLOLI</t>
  </si>
  <si>
    <t>SUBHASH</t>
  </si>
  <si>
    <t>SAKSHI SUBHAS SARAWAD</t>
  </si>
  <si>
    <t>SUBHAS K SARAWAD</t>
  </si>
  <si>
    <t>SOUJANYA SHANKAR CHOUGALE</t>
  </si>
  <si>
    <t>SHANKAR CHOUGALE</t>
  </si>
  <si>
    <t>RABKAVI</t>
  </si>
  <si>
    <t>VEDIKA V KURANI</t>
  </si>
  <si>
    <t xml:space="preserve">VAISHALI V </t>
  </si>
  <si>
    <t>VIJAY KUMAR KARANI</t>
  </si>
  <si>
    <t>BANIGIGA</t>
  </si>
  <si>
    <t>CLASS 7</t>
  </si>
  <si>
    <t>S NO</t>
  </si>
  <si>
    <t>NAME OF THE STUDENT</t>
  </si>
  <si>
    <t>MOTHER</t>
  </si>
  <si>
    <t>FATHER</t>
  </si>
  <si>
    <t>ADAMALI MULLA</t>
  </si>
  <si>
    <t>AMINA MULLA</t>
  </si>
  <si>
    <t>JAVEEDAHASAN MULLA</t>
  </si>
  <si>
    <t>AJAYKUMAR R BHUSHI</t>
  </si>
  <si>
    <t>KAMALA BHUSHI</t>
  </si>
  <si>
    <t>RAMAPPA BHUSHI</t>
  </si>
  <si>
    <t>ST</t>
  </si>
  <si>
    <t>AKASH BETUR</t>
  </si>
  <si>
    <t xml:space="preserve">SHILPA </t>
  </si>
  <si>
    <t>KUMAR R BETUR</t>
  </si>
  <si>
    <t>ARYAN MAHANTESH KURBET</t>
  </si>
  <si>
    <t xml:space="preserve">PRATIBHA </t>
  </si>
  <si>
    <t>MAHANTESH M KURBET</t>
  </si>
  <si>
    <t>ATHARVA KHANDEGAL</t>
  </si>
  <si>
    <t>SHYAMRAO R KHANDEGAL</t>
  </si>
  <si>
    <t>NAVI</t>
  </si>
  <si>
    <t>AYUSH SHIVANAND NAIK</t>
  </si>
  <si>
    <t>ARCHANA M C</t>
  </si>
  <si>
    <t>SHIVANAND NAIK</t>
  </si>
  <si>
    <t>CHETHAN UDAPUDI</t>
  </si>
  <si>
    <t xml:space="preserve">SAVITHA </t>
  </si>
  <si>
    <t>LAXMAN</t>
  </si>
  <si>
    <t>DHEERAJ NEELAGUND</t>
  </si>
  <si>
    <t>KAVYA</t>
  </si>
  <si>
    <t>IRAPPA</t>
  </si>
  <si>
    <t>BETAGERI</t>
  </si>
  <si>
    <t>GANESH GOUDAPPA NAIKAR</t>
  </si>
  <si>
    <t xml:space="preserve">GEETA </t>
  </si>
  <si>
    <t>GOUDAPPA NAIKAR</t>
  </si>
  <si>
    <t>KSHATRYA</t>
  </si>
  <si>
    <t>J YATHIN</t>
  </si>
  <si>
    <t>CHANDRAKALA</t>
  </si>
  <si>
    <t>JAGADHISHKUMAR</t>
  </si>
  <si>
    <t>TELUGU JANGAMA</t>
  </si>
  <si>
    <t>JAYANTH T V</t>
  </si>
  <si>
    <t>SHIVAMOGGA</t>
  </si>
  <si>
    <t>JEEVAN S</t>
  </si>
  <si>
    <t>LAKSHMI R</t>
  </si>
  <si>
    <t>SWAMY J</t>
  </si>
  <si>
    <t>MYSORE</t>
  </si>
  <si>
    <t>KARTHIK K M</t>
  </si>
  <si>
    <t>VEDAMANI</t>
  </si>
  <si>
    <t>MALLIKARJUN</t>
  </si>
  <si>
    <t>CHIKKAMAGALUR</t>
  </si>
  <si>
    <t>KRISHNA K</t>
  </si>
  <si>
    <t>LALITA K S</t>
  </si>
  <si>
    <t>KANTHARAJU H R</t>
  </si>
  <si>
    <t>BHOVI</t>
  </si>
  <si>
    <t>KUSHAL Y</t>
  </si>
  <si>
    <t xml:space="preserve">SANGEETHA B </t>
  </si>
  <si>
    <t>YOGEESHA K</t>
  </si>
  <si>
    <t>MOHAMMEDFARHAN MAINUDDIN KOTWAL</t>
  </si>
  <si>
    <t xml:space="preserve">AMMAJAN </t>
  </si>
  <si>
    <t>NAVEEN K KUMBAR</t>
  </si>
  <si>
    <t>VIJAYALAKSHMI</t>
  </si>
  <si>
    <t>NITHIN K KUMBAR</t>
  </si>
  <si>
    <t xml:space="preserve">VIJAYALAKSHMI </t>
  </si>
  <si>
    <t>PREM SANJAY MALI</t>
  </si>
  <si>
    <t>AKASHMATI</t>
  </si>
  <si>
    <t xml:space="preserve">LINGAYATH </t>
  </si>
  <si>
    <t>RAMACHARAN RAJESH BHAGOJI</t>
  </si>
  <si>
    <t>SAHANA</t>
  </si>
  <si>
    <t>RAJESH BHAGOJI</t>
  </si>
  <si>
    <t>CAT1</t>
  </si>
  <si>
    <t>ROHIT SINGH</t>
  </si>
  <si>
    <t>GOURI SINGH</t>
  </si>
  <si>
    <t>SHEKAR SINGH</t>
  </si>
  <si>
    <t>ROHITH GOWDA R</t>
  </si>
  <si>
    <t>SATHWIK RAMESH PATIL</t>
  </si>
  <si>
    <t>LAXMI PATIL</t>
  </si>
  <si>
    <t>RAMESH PATIL</t>
  </si>
  <si>
    <t>BAILAHONGAL</t>
  </si>
  <si>
    <t>SHASHANK H ADAGANTI</t>
  </si>
  <si>
    <t>HANUMANTAPPA S ADAGANTI</t>
  </si>
  <si>
    <t>SHASHANK KEMPALINGANNAVAR</t>
  </si>
  <si>
    <t xml:space="preserve">NIRMALA </t>
  </si>
  <si>
    <t>MALLAPPA KEMPALINGANNAVAR</t>
  </si>
  <si>
    <t>SHRIVALLABHA JOSHI</t>
  </si>
  <si>
    <t>BADAMI</t>
  </si>
  <si>
    <t>SOHAN HANJE</t>
  </si>
  <si>
    <t>PALLAVI</t>
  </si>
  <si>
    <t>SANATH KUMAR N HANJE</t>
  </si>
  <si>
    <t>SUHAS J</t>
  </si>
  <si>
    <t>LAVANYA H T</t>
  </si>
  <si>
    <t>JAYANNA T E</t>
  </si>
  <si>
    <t xml:space="preserve">KURUBA </t>
  </si>
  <si>
    <t>TEJAS M</t>
  </si>
  <si>
    <t>HEMA H</t>
  </si>
  <si>
    <t>S MANJUNATH</t>
  </si>
  <si>
    <t>VINAYAK NAIKAR</t>
  </si>
  <si>
    <t>POOJA NAYKAR</t>
  </si>
  <si>
    <t>IRANNA NAYKAR</t>
  </si>
  <si>
    <t>YASHWANTH GOWDA S</t>
  </si>
  <si>
    <t>NANDINI</t>
  </si>
  <si>
    <t>SOMASHEKHAR</t>
  </si>
  <si>
    <t>CHANDANA A KAVADIMATTI</t>
  </si>
  <si>
    <t xml:space="preserve">INDIRA </t>
  </si>
  <si>
    <t>ARAVIND KAVADIMATTI</t>
  </si>
  <si>
    <t>KURUHINASHETTI</t>
  </si>
  <si>
    <t>LAXMI KEMPALINGANNAVAR</t>
  </si>
  <si>
    <t>BABU</t>
  </si>
  <si>
    <t>NAMISHA VIVEKANAND DHAVALI</t>
  </si>
  <si>
    <t>KALAVATI</t>
  </si>
  <si>
    <t>VIVEKANAND DHAVALI</t>
  </si>
  <si>
    <t>PRAKRUTI N</t>
  </si>
  <si>
    <t>KUSHALA</t>
  </si>
  <si>
    <t>NAGARAJ</t>
  </si>
  <si>
    <t>PRATHEEKSHA S KOLAVI</t>
  </si>
  <si>
    <t xml:space="preserve">DANAMMA </t>
  </si>
  <si>
    <t>SURESH GHATTEPPA KOLAVI</t>
  </si>
  <si>
    <t>MIRAJ</t>
  </si>
  <si>
    <t>PRATIKSHA SHASTRI</t>
  </si>
  <si>
    <t>ROHINI SHASTRI</t>
  </si>
  <si>
    <t>KALLINATH SHASTRI</t>
  </si>
  <si>
    <t>RISHIKA H O</t>
  </si>
  <si>
    <t>NIRMALA N T</t>
  </si>
  <si>
    <t>OMKARAPPA H G</t>
  </si>
  <si>
    <t>CHIKKAMAGALURU</t>
  </si>
  <si>
    <t>V LINGAYATH</t>
  </si>
  <si>
    <t>RIZA RIYAZAHMED KOTWAL</t>
  </si>
  <si>
    <t>RIYAZ AHMED KOTWAL</t>
  </si>
  <si>
    <t>CLASS 8</t>
  </si>
  <si>
    <t>SR.NO</t>
  </si>
  <si>
    <t>ALOK UDAYKUMAR KADAM</t>
  </si>
  <si>
    <t xml:space="preserve">DEEPALI </t>
  </si>
  <si>
    <t>UDAYKUMAR KADAM</t>
  </si>
  <si>
    <t>DHOR</t>
  </si>
  <si>
    <t>ADARSH SANJEEVA INDI</t>
  </si>
  <si>
    <t>ANNAPURNA</t>
  </si>
  <si>
    <t>SANJEEVA INDI</t>
  </si>
  <si>
    <t>BIJAPURA</t>
  </si>
  <si>
    <t>AMAR HANAMANTH TUMMARAMATTI</t>
  </si>
  <si>
    <t>SATYASHREE</t>
  </si>
  <si>
    <t>HANAMANTH</t>
  </si>
  <si>
    <t>ASHITH RANJAN GOWDA</t>
  </si>
  <si>
    <t>S LAKSHMI</t>
  </si>
  <si>
    <t>M MANJUNATH</t>
  </si>
  <si>
    <t>VOKKALIGA GOWDAS</t>
  </si>
  <si>
    <t>BALAJI ARJUN KAMANNAVAR</t>
  </si>
  <si>
    <t>GIRISH M PATIL</t>
  </si>
  <si>
    <t>MAHANTESH</t>
  </si>
  <si>
    <t>GUNAVANTH B REDDY</t>
  </si>
  <si>
    <t>CHAITHRA</t>
  </si>
  <si>
    <t>BALAKRISHNA</t>
  </si>
  <si>
    <t>BANGHALORE</t>
  </si>
  <si>
    <t>JAGADEESH NINGAPPA INDI</t>
  </si>
  <si>
    <t>NINGAPPA INDI</t>
  </si>
  <si>
    <t>K M ARAVINDA</t>
  </si>
  <si>
    <t>S SUNEETHA</t>
  </si>
  <si>
    <t>MANJUNATH REDDY</t>
  </si>
  <si>
    <t>GOURI BIDANUR</t>
  </si>
  <si>
    <t>KISHAN GOWDA R</t>
  </si>
  <si>
    <t>KAVITHA B A</t>
  </si>
  <si>
    <t xml:space="preserve">S RAMESHA </t>
  </si>
  <si>
    <t>MAILANAHALLI</t>
  </si>
  <si>
    <t xml:space="preserve">VOKKALIGA </t>
  </si>
  <si>
    <t>LAXMAN B PATIL</t>
  </si>
  <si>
    <t>BASAPPA NAVALAGI</t>
  </si>
  <si>
    <t>MAHANTESH NADAGOUDADESAI</t>
  </si>
  <si>
    <t>ANUSUYA</t>
  </si>
  <si>
    <t>SHIVAKUMAR NADAGOUDADESAI</t>
  </si>
  <si>
    <t>MOHIT SAINI</t>
  </si>
  <si>
    <t xml:space="preserve">DIVYA </t>
  </si>
  <si>
    <t>LAXMAN RAO SAINY</t>
  </si>
  <si>
    <t>MONISH R</t>
  </si>
  <si>
    <t>MANJULA D Y</t>
  </si>
  <si>
    <t>NAVEEN H HARDOLLI</t>
  </si>
  <si>
    <t>PUSHPA</t>
  </si>
  <si>
    <t>HANAMAPPA</t>
  </si>
  <si>
    <t>KUSHTAGI</t>
  </si>
  <si>
    <t>OMKAR P KOLEKAR</t>
  </si>
  <si>
    <t xml:space="preserve">SUJATA </t>
  </si>
  <si>
    <t>PRAVEEN VITTAL KOLEKAR</t>
  </si>
  <si>
    <t>PAVAN G TUDAVEKAR</t>
  </si>
  <si>
    <t xml:space="preserve">RAMA </t>
  </si>
  <si>
    <t>GAJANAND TUDAVEKAR</t>
  </si>
  <si>
    <t>PRAJWAL AJIT MALI</t>
  </si>
  <si>
    <t xml:space="preserve">RAJASHRI </t>
  </si>
  <si>
    <t>AJIT MARUTI MALI</t>
  </si>
  <si>
    <t>MIRAJ MAHARASHTRA</t>
  </si>
  <si>
    <t>PRAJWAL B MARATHE</t>
  </si>
  <si>
    <t>SRIDEVI</t>
  </si>
  <si>
    <t>BALESHI</t>
  </si>
  <si>
    <t>PRAJWAL SIDDARUDHA ARABHAVI</t>
  </si>
  <si>
    <t>MAHADEVI</t>
  </si>
  <si>
    <t>SIDDARUDHA</t>
  </si>
  <si>
    <t>PRAJWALGOUDA V PATIL</t>
  </si>
  <si>
    <t>SUJATHA</t>
  </si>
  <si>
    <t>VISHNUGOUDA PATIL</t>
  </si>
  <si>
    <t>RAMDURG</t>
  </si>
  <si>
    <t>PRANAV RAMESH MURANKAR</t>
  </si>
  <si>
    <t>RAMESH KRASHNA MURANKAR</t>
  </si>
  <si>
    <t>KATKOL</t>
  </si>
  <si>
    <t>PRATHAMESH</t>
  </si>
  <si>
    <t>IRAMMA RAJE</t>
  </si>
  <si>
    <t xml:space="preserve">SIDRAM RAJE </t>
  </si>
  <si>
    <t>GULBARGA</t>
  </si>
  <si>
    <t>RAGHAVENDRA S KITTUR</t>
  </si>
  <si>
    <t>SHAILAJA</t>
  </si>
  <si>
    <t>SHIVANAND KITTUR</t>
  </si>
  <si>
    <t>MUDALAGI</t>
  </si>
  <si>
    <t>RAGHURAJ S PATIL</t>
  </si>
  <si>
    <t xml:space="preserve">SRINIVAS S PATIL </t>
  </si>
  <si>
    <t>BIDAR</t>
  </si>
  <si>
    <t>RAKESH GOUDAPPA NAIKAR</t>
  </si>
  <si>
    <t>RISHIT V KOKANI</t>
  </si>
  <si>
    <t>VEERENDRA</t>
  </si>
  <si>
    <t>SAITEJ ARABHAVI</t>
  </si>
  <si>
    <t xml:space="preserve">JAYASHREE </t>
  </si>
  <si>
    <t>SIDDAPPA ARABHAVI</t>
  </si>
  <si>
    <t>DHOOPADAL</t>
  </si>
  <si>
    <t>SAMARTH S PUJARI</t>
  </si>
  <si>
    <t xml:space="preserve">SANGEETA </t>
  </si>
  <si>
    <t>SANTOSH PUJARI</t>
  </si>
  <si>
    <t>BIJAPUR</t>
  </si>
  <si>
    <t>SANJAY YADAV R</t>
  </si>
  <si>
    <t>B V ROOPA</t>
  </si>
  <si>
    <t>R RAMESH</t>
  </si>
  <si>
    <t>SARVESH KOLAVI</t>
  </si>
  <si>
    <t xml:space="preserve">SUDHA </t>
  </si>
  <si>
    <t>ANAND KOLAVI</t>
  </si>
  <si>
    <t>SHARAT KENCHAPPA PATIL</t>
  </si>
  <si>
    <t>ROOPA</t>
  </si>
  <si>
    <t>KENCHAPPA</t>
  </si>
  <si>
    <t>SHASHANK SHIVASANGAYYA MATH</t>
  </si>
  <si>
    <t>SHIVASANGAYYA SHANKARAYYA MATH</t>
  </si>
  <si>
    <t>GHATAPRABHA</t>
  </si>
  <si>
    <t>SHIVAPRIT S GANACHARI</t>
  </si>
  <si>
    <t>SANJEEV</t>
  </si>
  <si>
    <t>SHIVKUMAR KOUJALAGI</t>
  </si>
  <si>
    <t xml:space="preserve">SUMAN </t>
  </si>
  <si>
    <t>SANTOSH</t>
  </si>
  <si>
    <t>SHRENITH K J</t>
  </si>
  <si>
    <t>HARSHA M H</t>
  </si>
  <si>
    <t>K B JAGADISH</t>
  </si>
  <si>
    <t>SHRISHAIL GURAV</t>
  </si>
  <si>
    <t>MAHARUDRAPPA</t>
  </si>
  <si>
    <t>LINGAYAT PANCHAMASHALI</t>
  </si>
  <si>
    <t>SIDDHARTH M S GOWDA</t>
  </si>
  <si>
    <t>M B SUDHAKARA</t>
  </si>
  <si>
    <t>SIDDURAJ CHINNAPUR</t>
  </si>
  <si>
    <t xml:space="preserve">SHOBHA </t>
  </si>
  <si>
    <t>SHIVALINGAPPA</t>
  </si>
  <si>
    <t>SKANDA P GOWDA</t>
  </si>
  <si>
    <t>SHRUTHI M S</t>
  </si>
  <si>
    <t>PRASHANTH B N</t>
  </si>
  <si>
    <t>N R PURA</t>
  </si>
  <si>
    <t>SOHAN K PATTANSHETTI</t>
  </si>
  <si>
    <t xml:space="preserve">JAYASHRI </t>
  </si>
  <si>
    <t>KIRAN A PATTANSHETTY</t>
  </si>
  <si>
    <t>GOKAK</t>
  </si>
  <si>
    <t>SOUMITR VINODKUMAR WALI</t>
  </si>
  <si>
    <t xml:space="preserve">SOUMYA </t>
  </si>
  <si>
    <t>VINODKUMAR IRAPANNA WALI</t>
  </si>
  <si>
    <t>LINGAYATH PANCHAMASHALI</t>
  </si>
  <si>
    <t xml:space="preserve">2B </t>
  </si>
  <si>
    <t>SUHAS S TELI</t>
  </si>
  <si>
    <t>SANTOSH K TELI</t>
  </si>
  <si>
    <t>SUJAY SHRISHAIL HUKKERIMATH</t>
  </si>
  <si>
    <t>SHRISHAIL N HUKKERIMATH</t>
  </si>
  <si>
    <t xml:space="preserve">MOODALGI </t>
  </si>
  <si>
    <t>UTHAM GOWDA</t>
  </si>
  <si>
    <t>PAVITRA V</t>
  </si>
  <si>
    <t>ARUN KUMAR</t>
  </si>
  <si>
    <t>MADDUR</t>
  </si>
  <si>
    <t>V M THANUSH GOWDA</t>
  </si>
  <si>
    <t>UMAMADHU</t>
  </si>
  <si>
    <t>M MADHU</t>
  </si>
  <si>
    <t>CHANNAPATTANA</t>
  </si>
  <si>
    <t>VARUN GOWDA R</t>
  </si>
  <si>
    <t>RAJU</t>
  </si>
  <si>
    <t>VENKATESH J PATIL</t>
  </si>
  <si>
    <t>SHOBHA PATIL</t>
  </si>
  <si>
    <t>JAGANNATH</t>
  </si>
  <si>
    <t>VIKRANTH S ROTTI</t>
  </si>
  <si>
    <t>NANDITHA</t>
  </si>
  <si>
    <t>SHIVASHANKAR</t>
  </si>
  <si>
    <t>VINUT SHIVANAD HUDDAR</t>
  </si>
  <si>
    <t xml:space="preserve">VIJAYALAXMI </t>
  </si>
  <si>
    <t>SHIVANAND HANAMAPPA HUDDAR</t>
  </si>
  <si>
    <t>JAMAKHANDI</t>
  </si>
  <si>
    <t>VISHAL SANJAY HALI</t>
  </si>
  <si>
    <t>GIRISH HALI</t>
  </si>
  <si>
    <t>YASHWANTH GOWDA R</t>
  </si>
  <si>
    <t>SHEELA RAMESH</t>
  </si>
  <si>
    <t>RAMESH</t>
  </si>
  <si>
    <t>YASHWANTH M</t>
  </si>
  <si>
    <t>REDDAMMA L</t>
  </si>
  <si>
    <t>MANJUNATHA B N</t>
  </si>
  <si>
    <t>BHAJANTRI</t>
  </si>
  <si>
    <t>NAMITHA C J</t>
  </si>
  <si>
    <t>PUSHPANJALI M C</t>
  </si>
  <si>
    <t>JAYACHANDRA S P</t>
  </si>
  <si>
    <t>NANDINI NAGARAJ KOLE</t>
  </si>
  <si>
    <t xml:space="preserve">VAISHALI </t>
  </si>
  <si>
    <t>NAGARAJ KOLE</t>
  </si>
  <si>
    <t>R SAARIKA</t>
  </si>
  <si>
    <t>A VANAJAKSHI</t>
  </si>
  <si>
    <t>N K RAJAPPA</t>
  </si>
  <si>
    <t>RISHIKA BALAGOUDA PATIL</t>
  </si>
  <si>
    <t xml:space="preserve">MANJULA </t>
  </si>
  <si>
    <t>BALAGOUDA SIDDAGOUDA PATIL</t>
  </si>
  <si>
    <t>BELAGAUM</t>
  </si>
  <si>
    <t>LINGAWANTH</t>
  </si>
  <si>
    <t>SHRAVANI MAHESH PATIL</t>
  </si>
  <si>
    <t xml:space="preserve">SWATHI </t>
  </si>
  <si>
    <t>MAHESH PRAKASH PATIL</t>
  </si>
  <si>
    <t>SHREEYA SHANKAR NEELAKARI</t>
  </si>
  <si>
    <t>SHANKAR NEELAKARI</t>
  </si>
  <si>
    <t>SUMAN MAHESH HUDALI</t>
  </si>
  <si>
    <t xml:space="preserve">CHAYA  </t>
  </si>
  <si>
    <t>MAHESH S HUDALI</t>
  </si>
  <si>
    <t>TULASI M VISHAPURKAR</t>
  </si>
  <si>
    <t>MAHENDRA S VISHAPURKAR</t>
  </si>
  <si>
    <t>NIPPANI</t>
  </si>
  <si>
    <t>VAISHNAVI TUMMARAMATTI</t>
  </si>
  <si>
    <t>VENKAPPA TUMMARAMATTI</t>
  </si>
  <si>
    <t>VEENA VIVEKANAND DHAVALI</t>
  </si>
  <si>
    <t xml:space="preserve">KALAVATI </t>
  </si>
  <si>
    <t>SAIRITHIKA GUJAMAGADI</t>
  </si>
  <si>
    <t>DEEPTHI</t>
  </si>
  <si>
    <t>RAGHAVENDRA</t>
  </si>
  <si>
    <t>31-03-2010</t>
  </si>
  <si>
    <t>G GEETHA CHARAN</t>
  </si>
  <si>
    <t>G LAKSHMI</t>
  </si>
  <si>
    <t>SUBRAMANYAM REDDY</t>
  </si>
  <si>
    <t>TIRUPATHI</t>
  </si>
  <si>
    <t>MAITHRI R BHAJANTRI</t>
  </si>
  <si>
    <t>RAMA</t>
  </si>
  <si>
    <t>RAMESH BHAJANTRI</t>
  </si>
  <si>
    <t>KORAMA</t>
  </si>
  <si>
    <t>VEER BADADALE</t>
  </si>
  <si>
    <t>POOJA BADADALE</t>
  </si>
  <si>
    <t>BASAVARAJ BADADALE</t>
  </si>
  <si>
    <t>21-12-2008</t>
  </si>
  <si>
    <t>VINEET SAGARI</t>
  </si>
  <si>
    <t>VANI SAGARI</t>
  </si>
  <si>
    <t>VISHAL SAGARI</t>
  </si>
  <si>
    <t xml:space="preserve">HINDU </t>
  </si>
  <si>
    <t>SAHANA ADAVI</t>
  </si>
  <si>
    <t>RENUKA ADAVI</t>
  </si>
  <si>
    <t>SUHAS ADAVI</t>
  </si>
  <si>
    <t>14-01-2009</t>
  </si>
  <si>
    <t>KEERTHANA D M</t>
  </si>
  <si>
    <t>MANJUNATH D</t>
  </si>
  <si>
    <t>DAVANAGERE</t>
  </si>
  <si>
    <t>20-04-2010</t>
  </si>
  <si>
    <t>SINCHANA M B</t>
  </si>
  <si>
    <t>MAMATHA T G</t>
  </si>
  <si>
    <t>BASAVANAGOUDA M S</t>
  </si>
  <si>
    <t>MEENAKSHI SHRIDHAR TUMBAL</t>
  </si>
  <si>
    <t>SHRIDHAR TUMBAL</t>
  </si>
  <si>
    <t>DEVANG</t>
  </si>
  <si>
    <t>ASMI RAJENDRA NEELAKARI</t>
  </si>
  <si>
    <t>RAJENDRA NEELAKARI</t>
  </si>
  <si>
    <t>SHANTHA ARJUN DHAVALI</t>
  </si>
  <si>
    <t>RANJANA BASAVARAJ DHAVALI</t>
  </si>
  <si>
    <t>BASAVARAJ DHAVALI</t>
  </si>
  <si>
    <t>ADARSH  SHIVANAND YALLURI</t>
  </si>
  <si>
    <t>ADVAI RAJASHEKHAR LOKAPUR</t>
  </si>
  <si>
    <t>ADYANTH SANTOSH ATTIMARAD</t>
  </si>
  <si>
    <t>AKSHAY GOWDA B V</t>
  </si>
  <si>
    <t>AMOGH M JATTEPPANAVAR</t>
  </si>
  <si>
    <t>ANUROOP B S</t>
  </si>
  <si>
    <t>ARIHANT  NABIRAJ BEVINAKATTI</t>
  </si>
  <si>
    <t>K C SIDHARTH</t>
  </si>
  <si>
    <t>MANJUNATH MAHANTESH TALAWAR</t>
  </si>
  <si>
    <t>NITHIN M REDDY</t>
  </si>
  <si>
    <t>PRAJWAL PRABHU SAMBARE</t>
  </si>
  <si>
    <t>PRASANNA SADASHIVAYYA  SHIVAPPAYYANAMATH</t>
  </si>
  <si>
    <t>SAMARTH GOURISHANKAR HIREMATH</t>
  </si>
  <si>
    <t>SAMARTHGOUDA  S PATIL</t>
  </si>
  <si>
    <t>SHARATH RAJ H R</t>
  </si>
  <si>
    <t>SHIVAM  MAHANTESH MATHAPATHI</t>
  </si>
  <si>
    <t>SHIVANAND BALAPPA TURNUR</t>
  </si>
  <si>
    <t>SHREENIVAS MUGALI</t>
  </si>
  <si>
    <t>SHRINIVAS BHIMAPPA CHIPPALAKATTI</t>
  </si>
  <si>
    <t>SIDILU MALLIK M M</t>
  </si>
  <si>
    <t>SUDARSHAN VENKATESH LANKEPPANAVAR</t>
  </si>
  <si>
    <t>VARUN N</t>
  </si>
  <si>
    <t>VARUN SHANKAR LANKEPPANAVAR</t>
  </si>
  <si>
    <t>VINIT  MUDALAGI</t>
  </si>
  <si>
    <t>VISHWANATH B MUGALAKHOD</t>
  </si>
  <si>
    <t>HAMSA PRIYA M H</t>
  </si>
  <si>
    <t>HASINI O</t>
  </si>
  <si>
    <t>SANMATI RAMESH CHIPPALAKATTI</t>
  </si>
  <si>
    <t>SINDHU  MAHESH GADAGINAMATH</t>
  </si>
  <si>
    <t>SONAL SHASHIDAR ATTIMARAD</t>
  </si>
  <si>
    <t>TANUSHREE S CHOUKIMATH</t>
  </si>
  <si>
    <t>VEENA UMESH SIDRAMANI</t>
  </si>
  <si>
    <t>ADITYA MALLIKARJUN  DHAVALESHWAR</t>
  </si>
  <si>
    <t>AKHIL M C</t>
  </si>
  <si>
    <t>BASAVARAJ  NALATWAD</t>
  </si>
  <si>
    <t>DHANUSH V</t>
  </si>
  <si>
    <t xml:space="preserve">JAYANTH M </t>
  </si>
  <si>
    <t>NITEESH SANGAMESH CHITTARAGI</t>
  </si>
  <si>
    <t>PAVAN YOGESH MATHAPATI</t>
  </si>
  <si>
    <t>PRAJWAL D H</t>
  </si>
  <si>
    <t>PRAKHARV PRAKASH MEDIDAR</t>
  </si>
  <si>
    <t>REHAN MAHMADYUSUF JANGALI</t>
  </si>
  <si>
    <t>RISHI S</t>
  </si>
  <si>
    <t>ROHIT H JUGANAVAR</t>
  </si>
  <si>
    <t>SAMITH P</t>
  </si>
  <si>
    <t>SANDEEP PUJERI</t>
  </si>
  <si>
    <t>SHASHANK GANESHAPPA NELLIKOPPAD</t>
  </si>
  <si>
    <t>SHRESHTH SURESH NAVI</t>
  </si>
  <si>
    <t>SREENIVAS MALLANGOUDA YALLAPPAGOUDRA</t>
  </si>
  <si>
    <t>SUJAL RAVI MUGALI</t>
  </si>
  <si>
    <t>SUMITH BANNIKOPPA</t>
  </si>
  <si>
    <t>THANISH S</t>
  </si>
  <si>
    <t>VENKATESH BABU NAGALAPUR</t>
  </si>
  <si>
    <t>VINOD G HUCHARADDI</t>
  </si>
  <si>
    <t>VRUSHAB  BASAVARADDI HANASI</t>
  </si>
  <si>
    <t>YASHAS  S  R</t>
  </si>
  <si>
    <t>AKSHARA ANIL MANDROLI</t>
  </si>
  <si>
    <t>ARYA MARUTI MALAWADI</t>
  </si>
  <si>
    <t>PALLAVI SACHIN DALAVI</t>
  </si>
  <si>
    <t>POOJA SRI S</t>
  </si>
  <si>
    <t>PRATIKSHA MALLAPPA MADAGUNAKI</t>
  </si>
  <si>
    <t>PURVA PRAKASH PATTANASHETTI</t>
  </si>
  <si>
    <t>SANVI ADAVEESHA ANGADI</t>
  </si>
  <si>
    <t>SRUSHTI SURESH  MANAHALLI</t>
  </si>
  <si>
    <t xml:space="preserve">SAITEJ S ARABHAVI </t>
  </si>
  <si>
    <t>ABHISHEK GURUBASAPPA KATTI</t>
  </si>
  <si>
    <t>AKASH SOMAPPA KEDARI</t>
  </si>
  <si>
    <t>AKHILESH HANAMANT SHIRABUR</t>
  </si>
  <si>
    <t>AMIT VEERABHADRAPPA  BEVINAMATTI</t>
  </si>
  <si>
    <t>ARUN SANTHOSH  HUNASEMARAD</t>
  </si>
  <si>
    <t>CHINMAY UDAYKUMAR  BHAINAIK</t>
  </si>
  <si>
    <t>DHAVAN SHARASCHANDRA LENKEPPANAVAR</t>
  </si>
  <si>
    <t xml:space="preserve">K V DHRUVESH </t>
  </si>
  <si>
    <t>ESHAN GOWDA H V</t>
  </si>
  <si>
    <t>LAKHAN HANAMANTH PUJERI</t>
  </si>
  <si>
    <t>MAHENDRAKUMAR</t>
  </si>
  <si>
    <t>NEERAJ  REDDY</t>
  </si>
  <si>
    <t>NISHAL BALASUBRAMANYAM LENDI</t>
  </si>
  <si>
    <t>NUTHAN M</t>
  </si>
  <si>
    <t>RAKESH SRISHAIL GIRITIMMANANVAR</t>
  </si>
  <si>
    <t>RAVIKUMAR  SHRIRAM PUJARI</t>
  </si>
  <si>
    <t>ROHAN CHANDRA  C  M</t>
  </si>
  <si>
    <t>SAMRUDHA SURESH  MURGOD</t>
  </si>
  <si>
    <t>SANJEET S GUTLI</t>
  </si>
  <si>
    <t>SHRAVANAKUMAR MALLAYYA  VIBHUTHI</t>
  </si>
  <si>
    <t>SHREESHAIL GOUDA S PATIL</t>
  </si>
  <si>
    <t>SUJITH T</t>
  </si>
  <si>
    <t>SUMIT MALLIKARJUN URABHINAVAR</t>
  </si>
  <si>
    <t>SURESH  PATIL</t>
  </si>
  <si>
    <t>VEERABHADRAYYA KUMARAYYA MUCHKHANDI</t>
  </si>
  <si>
    <t>APEKSHA PRABHURAJ  HIREMATH</t>
  </si>
  <si>
    <t>PREKSHA  MADIWALAR</t>
  </si>
  <si>
    <t>RASHMI  R CHIKKI</t>
  </si>
  <si>
    <t>SAISHAKTI GIRISH PANCHAGANVI</t>
  </si>
  <si>
    <t>SANVI PRAVEENKUMAR HITTALAMANI</t>
  </si>
  <si>
    <t>CHAITANYA Y BHAIDKAR</t>
  </si>
  <si>
    <t>ADARSHA ALLAPPA NANDANGANNAVAR</t>
  </si>
  <si>
    <t>AMIT  MAHALINGAPPA SAYANNAVAR</t>
  </si>
  <si>
    <t xml:space="preserve">BHUVAN </t>
  </si>
  <si>
    <t xml:space="preserve">BHUVAN MANJUNATH SHETTENNAVAR  </t>
  </si>
  <si>
    <t>CHANDAN SADANAND DURGANNAVAR</t>
  </si>
  <si>
    <t>CHETHAN GOWDA D S</t>
  </si>
  <si>
    <t>JEEVAN GOWDA M C</t>
  </si>
  <si>
    <t>KHYAMAGONDA SHRISHAIL BIRADAR</t>
  </si>
  <si>
    <t>KUSHAL  P</t>
  </si>
  <si>
    <t>MAHANINGA IRAPPA NANDAGANNAVAR</t>
  </si>
  <si>
    <t>MANOJ  M  B</t>
  </si>
  <si>
    <t>MUPIS MALIKAJAN DESAI</t>
  </si>
  <si>
    <t>PAVAN D S</t>
  </si>
  <si>
    <t>PINANK PRAMOD PATIL</t>
  </si>
  <si>
    <t>RAGHAVENDRA MAHESH MANE</t>
  </si>
  <si>
    <t>RUDRAGOUDA  VEERANGOUDA PATIL</t>
  </si>
  <si>
    <t>SAGAR BENAL</t>
  </si>
  <si>
    <t>SAMARTH HURALIKUPPI</t>
  </si>
  <si>
    <t>SANGAMESH RAGHAVENDRA SORAGANVI</t>
  </si>
  <si>
    <t>SATVIK S NAYAK</t>
  </si>
  <si>
    <t>SHARANAYYA SIDDRAMAYYA MUCHKHANDI</t>
  </si>
  <si>
    <t>SHREYASH GAVISIDDAPPA GUDAGUDI</t>
  </si>
  <si>
    <t>SUJAY T</t>
  </si>
  <si>
    <t>SUPRIT SUBHAS KOTAGI</t>
  </si>
  <si>
    <t>TANUSH D S</t>
  </si>
  <si>
    <t>DEEKSA G PATIL</t>
  </si>
  <si>
    <t>SHREYA RAVI  MUGALI</t>
  </si>
  <si>
    <t>SHRUTI CHANNABASAPPA BAGANAL</t>
  </si>
  <si>
    <t>SRIRAKSHA SHIVANANDA ATTIMARAD</t>
  </si>
  <si>
    <t>VARSHINI D</t>
  </si>
  <si>
    <t xml:space="preserve">MALLAPPA M PAWALI    </t>
  </si>
  <si>
    <t>NAVEEN R KADAPATTI</t>
  </si>
  <si>
    <t>26-06-2009</t>
  </si>
  <si>
    <t>DAYANAND</t>
  </si>
  <si>
    <t>POORNIMA J</t>
  </si>
  <si>
    <t>VANNI KAL;AKSHATRIYA</t>
  </si>
  <si>
    <t>15-11-2009</t>
  </si>
  <si>
    <t>JAYASHRI</t>
  </si>
  <si>
    <t>19-02-2008</t>
  </si>
  <si>
    <t>ANILKUMAR L PUJARI</t>
  </si>
  <si>
    <t>SUNITA A PUJARI</t>
  </si>
  <si>
    <t>SHANKAR TUPPAD</t>
  </si>
  <si>
    <t>VEERASHAIVA LINGAYAT</t>
  </si>
  <si>
    <t>29-12-2008</t>
  </si>
  <si>
    <t>BASAVARAJ</t>
  </si>
  <si>
    <t>23-11-2009</t>
  </si>
  <si>
    <t xml:space="preserve">SRINIVAS BN </t>
  </si>
  <si>
    <t>DHANALAKSHMI</t>
  </si>
  <si>
    <t>HASAN</t>
  </si>
  <si>
    <t>VINOD HALAPPANAVAR</t>
  </si>
  <si>
    <t>VANI HALAPPANAVAR</t>
  </si>
  <si>
    <t>BELAGUM</t>
  </si>
  <si>
    <t>19-09-2009</t>
  </si>
  <si>
    <t>DIVAKARA A</t>
  </si>
  <si>
    <t>25-02-2009</t>
  </si>
  <si>
    <t>RAGHAVENDRA R MADALLI</t>
  </si>
  <si>
    <t xml:space="preserve">RADHA R MADALLI </t>
  </si>
  <si>
    <t>29-06-2009</t>
  </si>
  <si>
    <t>SOMALINGA INCHAL</t>
  </si>
  <si>
    <t xml:space="preserve"> LAXMI SOMALINGA INCHAL</t>
  </si>
  <si>
    <t xml:space="preserve">MALI </t>
  </si>
  <si>
    <t>26-08-2009</t>
  </si>
  <si>
    <t>MARATA</t>
  </si>
  <si>
    <t>27-10-2008</t>
  </si>
  <si>
    <t>SIDDAPPA</t>
  </si>
  <si>
    <t>SHASHKALA</t>
  </si>
  <si>
    <t>25-11-2009</t>
  </si>
  <si>
    <t xml:space="preserve">VINOD KUMAR G D </t>
  </si>
  <si>
    <t>VISHNU PRIYA G</t>
  </si>
  <si>
    <t>BASAVARAJ PARAVANNAVAR</t>
  </si>
  <si>
    <t>PARVATI BASAVARAJ PARAVANNAVAR</t>
  </si>
  <si>
    <t>20-04-2009</t>
  </si>
  <si>
    <t xml:space="preserve"> T N SURESH KUMAR</t>
  </si>
  <si>
    <t>V SUDHA</t>
  </si>
  <si>
    <t>CHIKKABALAPURA</t>
  </si>
  <si>
    <t>BASANGOUDA SIDRAMANI</t>
  </si>
  <si>
    <t>SHAILA SIDRAMANI</t>
  </si>
  <si>
    <t>28-09-2009</t>
  </si>
  <si>
    <t>BASAVARAJ NINGAPPA GOGERI</t>
  </si>
  <si>
    <t>SHEELA BASAVARAJ GOGERI</t>
  </si>
  <si>
    <t>KURUVINSHETTY</t>
  </si>
  <si>
    <t xml:space="preserve">BHASKAR </t>
  </si>
  <si>
    <t>RUKMINI</t>
  </si>
  <si>
    <t>KALBORGI</t>
  </si>
  <si>
    <t>18-04-2009</t>
  </si>
  <si>
    <t xml:space="preserve">YOGESH J P </t>
  </si>
  <si>
    <t>RADHIKA S G</t>
  </si>
  <si>
    <t>SHIVAMOGHA</t>
  </si>
  <si>
    <t>SHIVASHARANAPPA</t>
  </si>
  <si>
    <t>MUTTAVVA</t>
  </si>
  <si>
    <t>RAVI LONI</t>
  </si>
  <si>
    <t>15-09-2008</t>
  </si>
  <si>
    <t>HANAMANTH BHIMAPPA DONI</t>
  </si>
  <si>
    <t>H H DONI</t>
  </si>
  <si>
    <t>22-01-2010</t>
  </si>
  <si>
    <t>YADU KUMAR T</t>
  </si>
  <si>
    <t>SACHVI D N</t>
  </si>
  <si>
    <t>28-12-2009</t>
  </si>
  <si>
    <t>BHIMA</t>
  </si>
  <si>
    <t>15-09-2009</t>
  </si>
  <si>
    <t>KESHAVA</t>
  </si>
  <si>
    <t>VEEKSHITHA</t>
  </si>
  <si>
    <t>BAJAJIGA</t>
  </si>
  <si>
    <t>BENGALORE</t>
  </si>
  <si>
    <t>29-05-2009</t>
  </si>
  <si>
    <t>PRAKASH T</t>
  </si>
  <si>
    <t>CHAITRA</t>
  </si>
  <si>
    <t>15-06-2010</t>
  </si>
  <si>
    <t>J VENKATESH NAIDU</t>
  </si>
  <si>
    <t>J GEETHA</t>
  </si>
  <si>
    <t>CHITTUR</t>
  </si>
  <si>
    <t>27-11-2008</t>
  </si>
  <si>
    <t xml:space="preserve">YALLAPPA </t>
  </si>
  <si>
    <t xml:space="preserve">MAHADEVI </t>
  </si>
  <si>
    <t>22-07-2009</t>
  </si>
  <si>
    <t>ANIL BIRADHAR</t>
  </si>
  <si>
    <t>24-09-2009</t>
  </si>
  <si>
    <t>KESAVAMURTHI</t>
  </si>
  <si>
    <t>LATHA K S</t>
  </si>
  <si>
    <t>LEELAVATI BHAJANTRI</t>
  </si>
  <si>
    <t>SHIVASHARANAPPA BHAJANTRI</t>
  </si>
  <si>
    <t>KORAVAR</t>
  </si>
  <si>
    <t>DARAWAD</t>
  </si>
  <si>
    <t>RANGE GOWDA</t>
  </si>
  <si>
    <t>SALINI RANGE GOWDA</t>
  </si>
  <si>
    <t>24-02-2009</t>
  </si>
  <si>
    <t>SHRIDHAR</t>
  </si>
  <si>
    <t>DAIVAGNA BRAMIN</t>
  </si>
  <si>
    <t>27-04-2009</t>
  </si>
  <si>
    <t>AMAGONDA LONI</t>
  </si>
  <si>
    <t>CHANDRA BHAGA</t>
  </si>
  <si>
    <t>M S NARAYAN SHETTY</t>
  </si>
  <si>
    <t>SUDHALAKSHMAMMA</t>
  </si>
  <si>
    <t>VAISYA</t>
  </si>
  <si>
    <t>GAVISIDDAPPA</t>
  </si>
  <si>
    <t>RUPASHRI</t>
  </si>
  <si>
    <t>PANCHAMASHALI</t>
  </si>
  <si>
    <t>20-09-2009</t>
  </si>
  <si>
    <t>SUTRESH B</t>
  </si>
  <si>
    <t>DAKSHAYINI K R</t>
  </si>
  <si>
    <t>14-07-2009</t>
  </si>
  <si>
    <t>LEENA</t>
  </si>
  <si>
    <t>DAIVAJNA BRAHMIN</t>
  </si>
  <si>
    <t xml:space="preserve">RAGHU KIRAN R </t>
  </si>
  <si>
    <t>KAVITHA Y R</t>
  </si>
  <si>
    <t>25-12-2008</t>
  </si>
  <si>
    <t>SHIVAKUMAR</t>
  </si>
  <si>
    <t>BELGUM</t>
  </si>
  <si>
    <t xml:space="preserve">PARVATI </t>
  </si>
  <si>
    <t>BALACHANDRA</t>
  </si>
  <si>
    <t>NAYANA</t>
  </si>
  <si>
    <t>LAMANI</t>
  </si>
  <si>
    <t>RAYACHUR</t>
  </si>
  <si>
    <t>27-05-2009</t>
  </si>
  <si>
    <t>SHRIPAD ATTIMARAD</t>
  </si>
  <si>
    <t>VARSA ATTIMARAD</t>
  </si>
  <si>
    <t>16-03-2009</t>
  </si>
  <si>
    <t>AMIT MULIMANI</t>
  </si>
  <si>
    <t>JAYADEVI</t>
  </si>
  <si>
    <t>SADASHIVA K POOJARY</t>
  </si>
  <si>
    <t>SAVITHA S POOJARY</t>
  </si>
  <si>
    <t>BILLAVA</t>
  </si>
  <si>
    <t>SANGAPPA GUTLI</t>
  </si>
  <si>
    <t>30-03-2009</t>
  </si>
  <si>
    <t>19-09-2008</t>
  </si>
  <si>
    <t>RAJU SHETTAR</t>
  </si>
  <si>
    <t>MADHU BABU D.K</t>
  </si>
  <si>
    <t>ASHWINI.K</t>
  </si>
  <si>
    <t>SIDDARAMESHWARAYA</t>
  </si>
  <si>
    <t>RAJEHWARI</t>
  </si>
  <si>
    <t>27-08-2008</t>
  </si>
  <si>
    <t>SHEKARAYYA</t>
  </si>
  <si>
    <t xml:space="preserve">KAVITHA </t>
  </si>
  <si>
    <t>28-04-2009</t>
  </si>
  <si>
    <t>KUMAR T</t>
  </si>
  <si>
    <t>C.S.UMA DEVI</t>
  </si>
  <si>
    <t>CHANDRASHEKHAR DEGAVI</t>
  </si>
  <si>
    <t>NANDA CHANDRASHEKHAR DEGAVI</t>
  </si>
  <si>
    <t>MAHADEV CHALAWADI</t>
  </si>
  <si>
    <t>SHANTA MAHADEV CHALAWADI</t>
  </si>
  <si>
    <t>CHALAWADI</t>
  </si>
  <si>
    <t>VISHNU SADANAND KOTAGI</t>
  </si>
  <si>
    <t>19-05-2009</t>
  </si>
  <si>
    <t>SADANAND</t>
  </si>
  <si>
    <t>INDIRA</t>
  </si>
  <si>
    <t>21-02-2009</t>
  </si>
  <si>
    <t>SHASHIKANT KALLIMATH</t>
  </si>
  <si>
    <t>JANGAMA</t>
  </si>
  <si>
    <t>DHIVYA DARSHINI S</t>
  </si>
  <si>
    <t>SRINATH REDDY.K.R</t>
  </si>
  <si>
    <t>SOUMYA.V</t>
  </si>
  <si>
    <t>KOLAR</t>
  </si>
  <si>
    <t>27-08-2009</t>
  </si>
  <si>
    <t>H B RUDRAPRASAD</t>
  </si>
  <si>
    <t>NIKHILA J P</t>
  </si>
  <si>
    <t>MALLESH N MULAGUNDA</t>
  </si>
  <si>
    <t>SHANTHALA M</t>
  </si>
  <si>
    <t>15-07-2008</t>
  </si>
  <si>
    <t>MAHANTESH KANAKAPPA TALAWAR</t>
  </si>
  <si>
    <t>ANASUYA MAHANTESH TALAWAR</t>
  </si>
  <si>
    <t>23-08-2010</t>
  </si>
  <si>
    <t>NABIRAJ</t>
  </si>
  <si>
    <t>PAVITRA</t>
  </si>
  <si>
    <t>DIGAMBARA</t>
  </si>
  <si>
    <t>BASAVARAJU</t>
  </si>
  <si>
    <t>VINODA T N</t>
  </si>
  <si>
    <t>20-08-2010</t>
  </si>
  <si>
    <t>RAJASHEKHAR</t>
  </si>
  <si>
    <t>BHUVANESHWARI</t>
  </si>
  <si>
    <t>LINGAYATH SHIMPI</t>
  </si>
  <si>
    <t>22-08-2010</t>
  </si>
  <si>
    <t>JYOTI</t>
  </si>
  <si>
    <t>LINYAYATH</t>
  </si>
  <si>
    <t>SANTHOSH ATTIMARAD</t>
  </si>
  <si>
    <t>SHRILAXMI SANTOSH ATTIMARAD</t>
  </si>
  <si>
    <t>14-09-2010</t>
  </si>
  <si>
    <t>MANJUNATH A N</t>
  </si>
  <si>
    <t>NETHRAVATHI</t>
  </si>
  <si>
    <t>PRABHU</t>
  </si>
  <si>
    <t>SADASHIVAYYA</t>
  </si>
  <si>
    <t>JAYASHREE SADASHIVAYYA</t>
  </si>
  <si>
    <t>MANJUNATH N</t>
  </si>
  <si>
    <t>AMBIKA N</t>
  </si>
  <si>
    <t>ROHIT IRAPPA MUGHALKHOD</t>
  </si>
  <si>
    <t>26-07-2010</t>
  </si>
  <si>
    <t>16-08-2010</t>
  </si>
  <si>
    <t>GOURISHANKAR TRILOCHANASWAMI HIREMATH</t>
  </si>
  <si>
    <t>GIRIJA GOURISHANKAR HIREMATH</t>
  </si>
  <si>
    <t>RAMAPPA L D</t>
  </si>
  <si>
    <t>SUJATHA M K</t>
  </si>
  <si>
    <t>31-10-2008</t>
  </si>
  <si>
    <t>POORNIMA</t>
  </si>
  <si>
    <t>20-09-2010</t>
  </si>
  <si>
    <t>BALAPPA</t>
  </si>
  <si>
    <t>RUKMAVVA(RUKMINI IN APPLICATION)</t>
  </si>
  <si>
    <t>KOLHAPUR</t>
  </si>
  <si>
    <t>SANGANAGOUDA</t>
  </si>
  <si>
    <t>NEELAMMA</t>
  </si>
  <si>
    <t>19-07-2010</t>
  </si>
  <si>
    <t xml:space="preserve">13-10-2009           </t>
  </si>
  <si>
    <t>20-01-2010</t>
  </si>
  <si>
    <t>S CHANDRAMOHAN</t>
  </si>
  <si>
    <t>M V MAHESH</t>
  </si>
  <si>
    <t>B SUDHA</t>
  </si>
  <si>
    <t>30-06-2010</t>
  </si>
  <si>
    <t>VENKATESH</t>
  </si>
  <si>
    <t>KAVITA</t>
  </si>
  <si>
    <t>NANJUNDA H R</t>
  </si>
  <si>
    <t>GENDER</t>
  </si>
  <si>
    <t>BOY</t>
  </si>
  <si>
    <t>GIRL</t>
  </si>
  <si>
    <t>Student ID</t>
  </si>
  <si>
    <t>Class</t>
  </si>
  <si>
    <t>Student Name</t>
  </si>
  <si>
    <t>Year of Admission</t>
  </si>
  <si>
    <t>Date of Birth</t>
  </si>
  <si>
    <t>Gender</t>
  </si>
  <si>
    <t>Father Name</t>
  </si>
  <si>
    <t>Mother Name</t>
  </si>
  <si>
    <t>Address</t>
  </si>
  <si>
    <t>Contact #1</t>
  </si>
  <si>
    <t>Contact #2</t>
  </si>
  <si>
    <t>Aadhar Number</t>
  </si>
  <si>
    <t>Admission Number</t>
  </si>
  <si>
    <t>Religion</t>
  </si>
  <si>
    <t>Caste</t>
  </si>
  <si>
    <t>STS Number</t>
  </si>
  <si>
    <t>Concession</t>
  </si>
  <si>
    <t>Reason For discount</t>
  </si>
  <si>
    <t>SL.NO</t>
  </si>
  <si>
    <t>2023-24</t>
  </si>
  <si>
    <t>SAMARTH S DODAMANI</t>
  </si>
  <si>
    <t>SHRIDHAR DODAMANI</t>
  </si>
  <si>
    <t>KAVITHA SHRIDHAR DODAMANI</t>
  </si>
  <si>
    <t>15-11-2008</t>
  </si>
  <si>
    <t>14-08-2010</t>
  </si>
  <si>
    <t>SHANKAR LANKEPPANAVAR</t>
  </si>
  <si>
    <t>PRASHANT MUDALAGI</t>
  </si>
  <si>
    <t>SWATI P MUDALAGI</t>
  </si>
  <si>
    <t>23-05-2010</t>
  </si>
  <si>
    <t>BASAPPA</t>
  </si>
  <si>
    <t>MALATI</t>
  </si>
  <si>
    <t>HANUMANTHA M</t>
  </si>
  <si>
    <t>REKHA P</t>
  </si>
  <si>
    <t>RAMANAGARA</t>
  </si>
  <si>
    <t>25-11-2010</t>
  </si>
  <si>
    <t>OMPRAKASH</t>
  </si>
  <si>
    <t>EDIGARU</t>
  </si>
  <si>
    <t>24-02-2010</t>
  </si>
  <si>
    <t>27-11-2009</t>
  </si>
  <si>
    <t>MAHESH GADAGINAMATH</t>
  </si>
  <si>
    <t>NETRA</t>
  </si>
  <si>
    <t>23-04-2010</t>
  </si>
  <si>
    <t xml:space="preserve">SHASHIDHARA </t>
  </si>
  <si>
    <t>KURUHIN SHETTY</t>
  </si>
  <si>
    <t>20-05-2010</t>
  </si>
  <si>
    <t>SOMASHEKARAYYA</t>
  </si>
  <si>
    <t>LEELA SOUNSHIMATH</t>
  </si>
  <si>
    <t>UMESHA</t>
  </si>
  <si>
    <t>MANJUNATHARADDI</t>
  </si>
  <si>
    <t>SRINIVASA B S</t>
  </si>
  <si>
    <t>VEENA T</t>
  </si>
  <si>
    <t>CHIKKABALLAPUR</t>
  </si>
  <si>
    <t>13-12-2009</t>
  </si>
  <si>
    <t>AKASH V KHANGANNI</t>
  </si>
  <si>
    <t>16-09-2009</t>
  </si>
  <si>
    <t>CHANDRASHEKARA M B</t>
  </si>
  <si>
    <t>RAGINI S G</t>
  </si>
  <si>
    <t>31-01-2010</t>
  </si>
  <si>
    <t>MANJUNATH NALATWAD</t>
  </si>
  <si>
    <t>21-10-2010</t>
  </si>
  <si>
    <t>ARUNA</t>
  </si>
  <si>
    <t>VALMIKI NAIK</t>
  </si>
  <si>
    <t>27-08-2010</t>
  </si>
  <si>
    <t>SANGAMSH</t>
  </si>
  <si>
    <t>23-09-2010</t>
  </si>
  <si>
    <t>YOGESH</t>
  </si>
  <si>
    <t>YASHODA</t>
  </si>
  <si>
    <t>HALESH D R</t>
  </si>
  <si>
    <t>ROOPA G S</t>
  </si>
  <si>
    <t>29-09-2010</t>
  </si>
  <si>
    <t>KELI</t>
  </si>
  <si>
    <t>27-04-2010</t>
  </si>
  <si>
    <t>MAHESH KUMAR M</t>
  </si>
  <si>
    <t>CHETHANA T M</t>
  </si>
  <si>
    <t>BESTHAR</t>
  </si>
  <si>
    <t>MAHMADYUSUF MAHEBUB JANGALI</t>
  </si>
  <si>
    <t>PARAVIN</t>
  </si>
  <si>
    <t>18-07-2010</t>
  </si>
  <si>
    <t>SOMANNA K M</t>
  </si>
  <si>
    <t>PADMAVATHI</t>
  </si>
  <si>
    <t>21-04-2009</t>
  </si>
  <si>
    <t>LATHA N</t>
  </si>
  <si>
    <t>24-12-2009</t>
  </si>
  <si>
    <t xml:space="preserve">SHIVANAND </t>
  </si>
  <si>
    <t>SARASVATI</t>
  </si>
  <si>
    <t>GANESHAPPA NELLIKOPPAD</t>
  </si>
  <si>
    <t>NIKITA</t>
  </si>
  <si>
    <t>MALLANAGOUDA</t>
  </si>
  <si>
    <t>RAVI</t>
  </si>
  <si>
    <t>PARAMESHWAR</t>
  </si>
  <si>
    <t>SUMITHRA</t>
  </si>
  <si>
    <t>M SRIDHAR</t>
  </si>
  <si>
    <t>R HARSHITHA</t>
  </si>
  <si>
    <t>Y M SHARANAPPA</t>
  </si>
  <si>
    <t>SAROJA</t>
  </si>
  <si>
    <t>RAICHUR</t>
  </si>
  <si>
    <t xml:space="preserve">GIRISH </t>
  </si>
  <si>
    <t>26-01-2010</t>
  </si>
  <si>
    <t>23-07-2010</t>
  </si>
  <si>
    <t>RAVIKUMAR S</t>
  </si>
  <si>
    <t>SUNITHA N R</t>
  </si>
  <si>
    <t>30-12-2009</t>
  </si>
  <si>
    <t xml:space="preserve">ANIL </t>
  </si>
  <si>
    <t>PREMA</t>
  </si>
  <si>
    <t>SHIPI</t>
  </si>
  <si>
    <t>MARUTI MALAWADI</t>
  </si>
  <si>
    <t>SACHIN</t>
  </si>
  <si>
    <t>MADHURA</t>
  </si>
  <si>
    <t>30-03-2010</t>
  </si>
  <si>
    <t>SHIVASHANKAR MURTHY H</t>
  </si>
  <si>
    <t>LAVANYA B</t>
  </si>
  <si>
    <t>MALLAPPA MADAGUNAKI</t>
  </si>
  <si>
    <t>LALITHA MADAGUNAKI</t>
  </si>
  <si>
    <t>29-08-2010</t>
  </si>
  <si>
    <t>VARSHA</t>
  </si>
  <si>
    <t>18-03-2010</t>
  </si>
  <si>
    <t>ADAVEESHA</t>
  </si>
  <si>
    <t>13-06-2010</t>
  </si>
  <si>
    <t>FAKIRAPPA</t>
  </si>
  <si>
    <t>MANJUNATH M V</t>
  </si>
  <si>
    <t>MEGHANA M V</t>
  </si>
  <si>
    <t>13-09-2009</t>
  </si>
  <si>
    <t>19-07-2009</t>
  </si>
  <si>
    <t>17-08-2008</t>
  </si>
  <si>
    <t xml:space="preserve">JAYANTH T E </t>
  </si>
  <si>
    <t>ATHARV SHIVANGOUDA PATIL</t>
  </si>
  <si>
    <t>CHANDRASHEKHAR MAHESH HATTI</t>
  </si>
  <si>
    <t>DAKSHITH GOWDA R</t>
  </si>
  <si>
    <t>KISHAN M</t>
  </si>
  <si>
    <t>LEKHAK S</t>
  </si>
  <si>
    <t>LOCHAN S</t>
  </si>
  <si>
    <t>MURALIDHAR H R</t>
  </si>
  <si>
    <t>NEERAJ SURESH PATIL</t>
  </si>
  <si>
    <t>PRANAV K HARIHAR</t>
  </si>
  <si>
    <t>PRARTHAN</t>
  </si>
  <si>
    <t xml:space="preserve">DHANUSH GOWDA P S </t>
  </si>
  <si>
    <t>RAHUL M  C</t>
  </si>
  <si>
    <t>SUDEEP SANTHOSH LANGUTI</t>
  </si>
  <si>
    <t>SURESHAGOUDA VEERANAGOUDA GOUDAR</t>
  </si>
  <si>
    <t>ULLAS S G</t>
  </si>
  <si>
    <t>VISHANTH GOWDA P</t>
  </si>
  <si>
    <t>BHAGYASHRI GURUNATH KURI</t>
  </si>
  <si>
    <t>DIVYASHREE S</t>
  </si>
  <si>
    <t>JNANESHWARI H R</t>
  </si>
  <si>
    <t>SPANDANA J</t>
  </si>
  <si>
    <t>TANVI K LANKEPPANAVAR</t>
  </si>
  <si>
    <t>REKHA  KURI</t>
  </si>
  <si>
    <t>GURUNATH KURI</t>
  </si>
  <si>
    <t xml:space="preserve">SUKANYA G </t>
  </si>
  <si>
    <t>SRINIVASAIAH B R</t>
  </si>
  <si>
    <t>DRUTHI R BADAGANNAVAR</t>
  </si>
  <si>
    <t>GEETHA BADAGANNAVAR</t>
  </si>
  <si>
    <t>RAVI BADAGANNAVAR</t>
  </si>
  <si>
    <t>RAVI H  S</t>
  </si>
  <si>
    <t>SHOBHA   R</t>
  </si>
  <si>
    <t>JAYARAM  V</t>
  </si>
  <si>
    <t>BAVACHA</t>
  </si>
  <si>
    <t>SUVARNA M SANNAKKI</t>
  </si>
  <si>
    <t>SHILPA SAHANA</t>
  </si>
  <si>
    <t>MALIKAJAN SANNAKKI</t>
  </si>
  <si>
    <t>MADAR</t>
  </si>
  <si>
    <t>SHWETHA</t>
  </si>
  <si>
    <t>R  KRISHNA LENKEPPANAVAR</t>
  </si>
  <si>
    <t>VAISHNAVI K PATIL</t>
  </si>
  <si>
    <t>KENCHAPPA PATIL</t>
  </si>
  <si>
    <t>VEENA S BHAVI</t>
  </si>
  <si>
    <t xml:space="preserve">SHARANAPPA M BHAVI </t>
  </si>
  <si>
    <t>SHIRTHADY</t>
  </si>
  <si>
    <t>MOHITH TS</t>
  </si>
  <si>
    <t>SHREYAS GANACHARI</t>
  </si>
  <si>
    <t>VIJAYASHREE K GANACHARI</t>
  </si>
  <si>
    <t>KIRAN K GANACHARI</t>
  </si>
  <si>
    <t>BAILHONGAL</t>
  </si>
  <si>
    <t>ABHAY G N</t>
  </si>
  <si>
    <t>GEETA NAHUSHA</t>
  </si>
  <si>
    <t>SAMPAT BAMMANNAVAR</t>
  </si>
  <si>
    <t>BAMMAPPA</t>
  </si>
  <si>
    <t>DIGAMBAR</t>
  </si>
  <si>
    <t>20-07-2012</t>
  </si>
  <si>
    <t>29-11-2011</t>
  </si>
  <si>
    <t>KANISHK CHANDRU</t>
  </si>
  <si>
    <t>SHARMILA R</t>
  </si>
  <si>
    <t>CHANDRU M C</t>
  </si>
  <si>
    <t>15-08-2012</t>
  </si>
  <si>
    <t>LALITHA SHIVANAGOUDA PATIL</t>
  </si>
  <si>
    <t>SHIVANGOUDA V PATIL</t>
  </si>
  <si>
    <t>SAVITHRI</t>
  </si>
  <si>
    <t>MAHESH  HATTI</t>
  </si>
  <si>
    <t>SUDHARANI</t>
  </si>
  <si>
    <t>RUPESH</t>
  </si>
  <si>
    <t>CHANNAPATNA</t>
  </si>
  <si>
    <t>MANJULA  C</t>
  </si>
  <si>
    <t>MURTHY  M  N</t>
  </si>
  <si>
    <t>ADI KARNATAKA</t>
  </si>
  <si>
    <t>LAVANYA  A  B</t>
  </si>
  <si>
    <t>SHIVASHANKARA MURTHY</t>
  </si>
  <si>
    <t>RAMCHANDRA REDDY</t>
  </si>
  <si>
    <t>ANEKAL</t>
  </si>
  <si>
    <t>GANGAMMA SURESH PATIL</t>
  </si>
  <si>
    <t>LINGAVANTHA</t>
  </si>
  <si>
    <t xml:space="preserve">REKHA M V </t>
  </si>
  <si>
    <t>SRINIVASA M</t>
  </si>
  <si>
    <t>GOURI K HARIHAR</t>
  </si>
  <si>
    <t>KRISHNAPPA</t>
  </si>
  <si>
    <t>RANEBENNUR</t>
  </si>
  <si>
    <t>PARIKSHITH BHANDARY</t>
  </si>
  <si>
    <t>VALPADY</t>
  </si>
  <si>
    <t>BHANDARY</t>
  </si>
  <si>
    <t>SHRUTHI M H</t>
  </si>
  <si>
    <t>CHANDRASHEKHAR  M  V</t>
  </si>
  <si>
    <t>THANUJA</t>
  </si>
  <si>
    <t>SUDHAKAR B C</t>
  </si>
  <si>
    <t>DEEPALI</t>
  </si>
  <si>
    <t>SANTHOSH LANGUTI</t>
  </si>
  <si>
    <t>VEERANAGOUDA</t>
  </si>
  <si>
    <t>VIDYASHREE</t>
  </si>
  <si>
    <t>SHANKRAPPA  GIRITIMMANAVAR</t>
  </si>
  <si>
    <t>20-11-2011</t>
  </si>
  <si>
    <t>19-01-2012</t>
  </si>
  <si>
    <t>30-08-2012</t>
  </si>
  <si>
    <t>31-12-2011</t>
  </si>
  <si>
    <t>19-11-2011</t>
  </si>
  <si>
    <t>20-09-2011</t>
  </si>
  <si>
    <t>17-10-2011</t>
  </si>
  <si>
    <t>28-11-2012</t>
  </si>
  <si>
    <t>17-04-2012</t>
  </si>
  <si>
    <t>27-08-2012</t>
  </si>
  <si>
    <t>29-08-2012</t>
  </si>
  <si>
    <t>17-12-2011</t>
  </si>
  <si>
    <t>13-12-2011</t>
  </si>
  <si>
    <t>18-08-2012</t>
  </si>
  <si>
    <t>15-11-2012</t>
  </si>
  <si>
    <t>16-06-2012</t>
  </si>
  <si>
    <t>13-07-2012</t>
  </si>
  <si>
    <t>14-10-2011</t>
  </si>
  <si>
    <t>18-09-2012</t>
  </si>
  <si>
    <t>14-09-2011</t>
  </si>
  <si>
    <t>19-06-2012</t>
  </si>
  <si>
    <t>28-02-2012</t>
  </si>
  <si>
    <t>15-06-2012</t>
  </si>
  <si>
    <t>SINCHANA R PATIL</t>
  </si>
  <si>
    <t>RAJENDRA CHANDRAGOUDA PATIL</t>
  </si>
  <si>
    <t>DEEPA RAJENDRA ATIL</t>
  </si>
  <si>
    <t>BELGAM</t>
  </si>
  <si>
    <t>ATHARVA MELGERI</t>
  </si>
  <si>
    <t>24-06-2010</t>
  </si>
  <si>
    <t>CHINDAMBAR ASHOK MELGIRI</t>
  </si>
  <si>
    <t>MEENAKSHI</t>
  </si>
  <si>
    <t>CHANDANA TOTAGER</t>
  </si>
  <si>
    <t>KAVITHA TOTAGER</t>
  </si>
  <si>
    <t>JAGADISH TOTAGER</t>
  </si>
  <si>
    <t>23-10-2011</t>
  </si>
  <si>
    <t>SHREEDHAR T K</t>
  </si>
  <si>
    <t>G P DEEPA</t>
  </si>
  <si>
    <t>CHITHRADURGA</t>
  </si>
  <si>
    <t>HANISH H P</t>
  </si>
  <si>
    <t>RENUSHREE M N</t>
  </si>
  <si>
    <t>PRASHANTH KUMAR H S</t>
  </si>
  <si>
    <t>VISHAL PUJARI</t>
  </si>
  <si>
    <t>SHREYAS S DON</t>
  </si>
  <si>
    <t>SUSHANTH CHAVAN</t>
  </si>
  <si>
    <t>VIJAY</t>
  </si>
  <si>
    <t>SARITH</t>
  </si>
  <si>
    <t>ANNAPURNA KATTI</t>
  </si>
  <si>
    <t>GURUBASAPPA ARALIMATTI</t>
  </si>
  <si>
    <t>PRATIBHA</t>
  </si>
  <si>
    <t>ALLAPPA NANDAGANNAVAR</t>
  </si>
  <si>
    <t>SHREEDEVI SOMAPPA KEDARI</t>
  </si>
  <si>
    <t>SOMAPPA KEDARI</t>
  </si>
  <si>
    <t>UMA H SHIRABUR</t>
  </si>
  <si>
    <t>HANAMANT SHIRABUR</t>
  </si>
  <si>
    <t>MAHALINGAPPA</t>
  </si>
  <si>
    <t>RENUKA BEVINAMATTI</t>
  </si>
  <si>
    <t>VEERABHADRAPPA BEVINAMATTI</t>
  </si>
  <si>
    <t>BAGALAKOT</t>
  </si>
  <si>
    <t>SANTHOSH  HUNASIMAR</t>
  </si>
  <si>
    <t>MANJUNATH SHETTANNAVAR</t>
  </si>
  <si>
    <t>SHARANAPPA M BHAVI</t>
  </si>
  <si>
    <t>YOGINI</t>
  </si>
  <si>
    <t>YASHAWANT</t>
  </si>
  <si>
    <t>BHANDARI</t>
  </si>
  <si>
    <t>SHIVALEELA TALAWAR</t>
  </si>
  <si>
    <t>SADANAND DURGANNAVAR</t>
  </si>
  <si>
    <t>WALMIKI</t>
  </si>
  <si>
    <t>VANI D  M</t>
  </si>
  <si>
    <t>SANTHOSH  D  R</t>
  </si>
  <si>
    <t>UDAYKUMAR BAINAIK</t>
  </si>
  <si>
    <t>SHARATH CHANDRA</t>
  </si>
  <si>
    <t>H G ROOPA</t>
  </si>
  <si>
    <t>H M VINAY</t>
  </si>
  <si>
    <t>SOWMYA  R  J</t>
  </si>
  <si>
    <t>CHANDRASHEKAR  M</t>
  </si>
  <si>
    <t>K DHANA  LAXMI</t>
  </si>
  <si>
    <t>B  VIJAYA KUMAR</t>
  </si>
  <si>
    <t>NEELAKKA S BIRADAR</t>
  </si>
  <si>
    <t>SHRISHAIL K BIRADAR</t>
  </si>
  <si>
    <t>PRAKASHA G M</t>
  </si>
  <si>
    <t>BLRE</t>
  </si>
  <si>
    <t>RASHMI HANAMANTH  PUJERI</t>
  </si>
  <si>
    <t>HANAMANTH LAKKAPPA PUJERI</t>
  </si>
  <si>
    <t>MUDALGI</t>
  </si>
  <si>
    <t>AMSIKA  N</t>
  </si>
  <si>
    <t>MANJUNATH  N</t>
  </si>
  <si>
    <t>MAHADEVI NANDAGANNAVAR</t>
  </si>
  <si>
    <t>TRAPPA NANDAGANNAVAR</t>
  </si>
  <si>
    <t>SHYLAJA</t>
  </si>
  <si>
    <t>SHILPA M PAWALI</t>
  </si>
  <si>
    <t>MAHADEVAPPA M PAWALI</t>
  </si>
  <si>
    <t>MAMATHA  T  G</t>
  </si>
  <si>
    <t>BASAVANAGOWDA  M  S</t>
  </si>
  <si>
    <t>PARVEEN</t>
  </si>
  <si>
    <t>MALIKJAN  A DESAI</t>
  </si>
  <si>
    <t>SUKANYA</t>
  </si>
  <si>
    <t xml:space="preserve"> GOPAL  M</t>
  </si>
  <si>
    <t>SAVITA LENDI</t>
  </si>
  <si>
    <t>BAGALOT</t>
  </si>
  <si>
    <t>VIJAYALAKSHMI  B  C</t>
  </si>
  <si>
    <t>SANITHA RAJA  D  S</t>
  </si>
  <si>
    <t>PRIYA P PATIL</t>
  </si>
  <si>
    <t>PRAMOD PATIL</t>
  </si>
  <si>
    <t>ARCHANA MAHESH MANE</t>
  </si>
  <si>
    <t>MAHESH A  MANE</t>
  </si>
  <si>
    <t>KURUBAR</t>
  </si>
  <si>
    <t>LALITHA GIRITIMMANNAVAR</t>
  </si>
  <si>
    <t>SHRISHAILAPPA</t>
  </si>
  <si>
    <t>SRIRAM PUJARI</t>
  </si>
  <si>
    <t>MAMTHA  B</t>
  </si>
  <si>
    <t>CHANDRAPPA  D  R</t>
  </si>
  <si>
    <t>SHIMOGA</t>
  </si>
  <si>
    <t>SAVITA  PATIL</t>
  </si>
  <si>
    <t>VEERANGOUDA B PATIL</t>
  </si>
  <si>
    <t>KITTUR</t>
  </si>
  <si>
    <t>LAXMI BAI</t>
  </si>
  <si>
    <t>RUDRAPPA BENAL</t>
  </si>
  <si>
    <t>SHWETHA HURALIKUPPI</t>
  </si>
  <si>
    <t>SHIVALIGAPPA  HURALIKUPPI</t>
  </si>
  <si>
    <t>HAVERI</t>
  </si>
  <si>
    <t>SURESH SHANKAR MURAGOD</t>
  </si>
  <si>
    <t>KURUHINASHETTY</t>
  </si>
  <si>
    <t>SAVITA RAGHAVENDRA SORAGANVI</t>
  </si>
  <si>
    <t>RAGHAVENDRA S SORAGANVI</t>
  </si>
  <si>
    <t>ASHA  NAYAK</t>
  </si>
  <si>
    <t>SUDARSHAN NAYAK</t>
  </si>
  <si>
    <t>UDUPI</t>
  </si>
  <si>
    <t>NAYAK</t>
  </si>
  <si>
    <t>MANGALA MUCHANKHANDI</t>
  </si>
  <si>
    <t>SIDDARAMAYYA</t>
  </si>
  <si>
    <t>HEMA MALLAYYA VIBHUTI</t>
  </si>
  <si>
    <t>MALLAYYA VIBHUTHI</t>
  </si>
  <si>
    <t>ROOPASHRI</t>
  </si>
  <si>
    <t>SANGANGOUDA</t>
  </si>
  <si>
    <t>SAROJAMMA</t>
  </si>
  <si>
    <t>TIMMANNA</t>
  </si>
  <si>
    <t>SUSHMITHA M URABINAVAR</t>
  </si>
  <si>
    <t>MALLIKARJUN P URABINAVAR</t>
  </si>
  <si>
    <t>04.JAN.11</t>
  </si>
  <si>
    <t>V.LINGAYAT</t>
  </si>
  <si>
    <t>SUBHAS  S  KOTAGI</t>
  </si>
  <si>
    <t>SHAILA PATIL</t>
  </si>
  <si>
    <t>PRABHU D  PATIL</t>
  </si>
  <si>
    <t>E  KOMALA</t>
  </si>
  <si>
    <t>SHIVAKUMARA  D</t>
  </si>
  <si>
    <t>SAVITRI</t>
  </si>
  <si>
    <t>KUMARAYYA</t>
  </si>
  <si>
    <t>MANJULA  K M</t>
  </si>
  <si>
    <t>PRABHURAJ HIREMATH</t>
  </si>
  <si>
    <t>GURUNATH GOWDA PATIL</t>
  </si>
  <si>
    <t>SUREKHA MADIVALAR</t>
  </si>
  <si>
    <t>PRAVEEN MADIWALAR</t>
  </si>
  <si>
    <t>RAMAKRISHNA CHIKKI</t>
  </si>
  <si>
    <t>SHWETHA PANCHAGANVI</t>
  </si>
  <si>
    <t>GIRISH PANCHAGANVI</t>
  </si>
  <si>
    <t>VEENA HITTALAMANI</t>
  </si>
  <si>
    <t>PRAVEENKUMAR HITTALAMANI</t>
  </si>
  <si>
    <t>SHAILA MUGALI</t>
  </si>
  <si>
    <t>RAVI MUGALI</t>
  </si>
  <si>
    <t>LAXMI BAGANAL</t>
  </si>
  <si>
    <t>CHANABASAPPA BAGANAL</t>
  </si>
  <si>
    <t>KURAHINSHETTI</t>
  </si>
  <si>
    <t>SHALINI DARSHAN</t>
  </si>
  <si>
    <t>J  Y  DARSHAN</t>
  </si>
  <si>
    <t>PADMAVATHI S PATIL</t>
  </si>
  <si>
    <t>SHIVAYOGI GOWDA H PATIL</t>
  </si>
  <si>
    <t>21-04-2011</t>
  </si>
  <si>
    <t>27.08.2010</t>
  </si>
  <si>
    <t>7897 0678 7088</t>
  </si>
  <si>
    <t>8331 8642 9200</t>
  </si>
  <si>
    <t>8078 3804 3409</t>
  </si>
  <si>
    <t>9208 2733 0565</t>
  </si>
  <si>
    <t>6388 7456 9066</t>
  </si>
  <si>
    <t>3264 5975 0613</t>
  </si>
  <si>
    <t>6168 3062 1500</t>
  </si>
  <si>
    <t>8763 9466 0893</t>
  </si>
  <si>
    <t>6466 0862 3213</t>
  </si>
  <si>
    <t>5986 8118 3972</t>
  </si>
  <si>
    <t>3024 6493 8292</t>
  </si>
  <si>
    <t>2378 0591 1346</t>
  </si>
  <si>
    <t>8818 9129 8979</t>
  </si>
  <si>
    <t>5725 0687 0900</t>
  </si>
  <si>
    <t>3552 2853 2886</t>
  </si>
  <si>
    <t>8006 3909 1832</t>
  </si>
  <si>
    <t>4732 5240 3488</t>
  </si>
  <si>
    <t>3723 4002 8034</t>
  </si>
  <si>
    <t>8858 3545 5891</t>
  </si>
  <si>
    <t>7404 9873 4939</t>
  </si>
  <si>
    <t>2212 4293 1988</t>
  </si>
  <si>
    <t>9256 7424 0291</t>
  </si>
  <si>
    <t>7559 4545 8987</t>
  </si>
  <si>
    <t>8925 4790 8886</t>
  </si>
  <si>
    <t>4956 0624 9577</t>
  </si>
  <si>
    <t>5447 7595 0102</t>
  </si>
  <si>
    <t>2866 1236 3782</t>
  </si>
  <si>
    <t>4517 1495 2120</t>
  </si>
  <si>
    <t>2734 2844 8047</t>
  </si>
  <si>
    <t>6615 5753 4740</t>
  </si>
  <si>
    <t>3897 7471 5523</t>
  </si>
  <si>
    <t>8458 3024 2055</t>
  </si>
  <si>
    <t>9371 1277 9949</t>
  </si>
  <si>
    <t>8992 2412 5110</t>
  </si>
  <si>
    <t>6105 2757 2762</t>
  </si>
  <si>
    <t>5354 6838 2063</t>
  </si>
  <si>
    <t>GANESH PATTEPUR</t>
  </si>
  <si>
    <t>GANGA PATTEPUR</t>
  </si>
  <si>
    <t>SHRAVANI PATTEPUR</t>
  </si>
  <si>
    <t>17-07-2011</t>
  </si>
  <si>
    <t>REVANASIDDAYYA</t>
  </si>
  <si>
    <t>ISTALINGAYYA CHANDRASHEKARAYYA HIREMATH</t>
  </si>
  <si>
    <t>CHANDRASHEKARAYYA HIREMATH</t>
  </si>
  <si>
    <t>KAVYASHREE</t>
  </si>
  <si>
    <t>986478531 661</t>
  </si>
  <si>
    <t>29-10-2009</t>
  </si>
  <si>
    <t>SURESH M DON</t>
  </si>
  <si>
    <t>VANISHRE S DON</t>
  </si>
  <si>
    <t>DENAGAR</t>
  </si>
  <si>
    <t>VEERESH MALLIKARJUN BILEYALI</t>
  </si>
  <si>
    <t>15-12-2021</t>
  </si>
  <si>
    <t>MALLIKARJUN BILEYALI</t>
  </si>
  <si>
    <t>NUTHAN GOWDA C A</t>
  </si>
  <si>
    <t>23-12-2011</t>
  </si>
  <si>
    <t>ANAND C J</t>
  </si>
  <si>
    <t>SINDU U B</t>
  </si>
  <si>
    <t>NIKHIL BASAVARAJ UDAPUDI</t>
  </si>
  <si>
    <t>20-10-2010</t>
  </si>
  <si>
    <t>BASURAJ</t>
  </si>
  <si>
    <t>MADHUMATHI UDUPUDI</t>
  </si>
  <si>
    <t>GOKHAK</t>
  </si>
  <si>
    <t>PRABHANJAN SOMALINGAPPA AMBADAGATTI</t>
  </si>
  <si>
    <t>17-12-2012</t>
  </si>
  <si>
    <t>SOMALINGAPPA BASAPPA AMBADAGATTI</t>
  </si>
  <si>
    <t>BHAGYALAXMI ADIVEPPA BALIKAYI</t>
  </si>
  <si>
    <t>SANJANA GOUR</t>
  </si>
  <si>
    <t>14-01-2012</t>
  </si>
  <si>
    <t>PUNDALIK GOUR</t>
  </si>
  <si>
    <t>DRUTHI G G</t>
  </si>
  <si>
    <t>GIRISH N R</t>
  </si>
  <si>
    <t>PANKAJA B D</t>
  </si>
  <si>
    <t>TANVI NETAJI CHOGULE</t>
  </si>
  <si>
    <t>NETAJI RAVAJI CHOUGULE</t>
  </si>
  <si>
    <t>SNEHAL</t>
  </si>
  <si>
    <t>HANABER</t>
  </si>
  <si>
    <t>NEHA BASAYYA MATHAPATHI</t>
  </si>
  <si>
    <t>31-08-2010</t>
  </si>
  <si>
    <t>BASAYYA I MATHAPATI</t>
  </si>
  <si>
    <t>REKHA B MATHAPATI</t>
  </si>
  <si>
    <t>29-01-2012</t>
  </si>
  <si>
    <t>SUBHASCHANDRA</t>
  </si>
  <si>
    <t>REKHA S</t>
  </si>
  <si>
    <t>CHALWADI</t>
  </si>
  <si>
    <t>SHREYASH S CHIKKAPPANAVAR</t>
  </si>
  <si>
    <t>ESHAN LAXMAN AMARGOL</t>
  </si>
  <si>
    <t>LAXMAN AMARGOL</t>
  </si>
  <si>
    <t>82750 31818</t>
  </si>
  <si>
    <t>HARSHAL PHILIP</t>
  </si>
  <si>
    <t>23-09-2009</t>
  </si>
  <si>
    <t>ISRAIL</t>
  </si>
  <si>
    <t>KAMALA</t>
  </si>
  <si>
    <t>KOPPAL</t>
  </si>
  <si>
    <t>CRISTIAN</t>
  </si>
  <si>
    <t>VINOD SHANKAR MANJULKAR</t>
  </si>
  <si>
    <t>SANJEEVANI</t>
  </si>
  <si>
    <t>PUNE</t>
  </si>
  <si>
    <t>VADAR</t>
  </si>
  <si>
    <t>CHIDANAND JAMKHANDI</t>
  </si>
  <si>
    <t>MURTHY M N</t>
  </si>
  <si>
    <t>MANJULA C</t>
  </si>
  <si>
    <t>18-01-2009</t>
  </si>
  <si>
    <t>IRAPPA Y MUGALKHOD</t>
  </si>
  <si>
    <t>24-08-2009</t>
  </si>
  <si>
    <t>MOHAN VENKATESH SHET</t>
  </si>
  <si>
    <t>SANDYA M SHET</t>
  </si>
  <si>
    <t>BRAMIN</t>
  </si>
  <si>
    <t>16-03-2001</t>
  </si>
  <si>
    <t>KUMARAYYA K RONAD</t>
  </si>
  <si>
    <t>RAJESHWARI K RONAD</t>
  </si>
  <si>
    <t>C MOKSHA</t>
  </si>
  <si>
    <t>26-09-2011</t>
  </si>
  <si>
    <t>C S DINAKARA REDDY</t>
  </si>
  <si>
    <t>G LATHA</t>
  </si>
  <si>
    <t>GURU SWAMY GOWDA</t>
  </si>
  <si>
    <t>DEEPIKA</t>
  </si>
  <si>
    <t xml:space="preserve">GOUDA </t>
  </si>
  <si>
    <t>ADIVEPPA</t>
  </si>
  <si>
    <t>SUDHA</t>
  </si>
  <si>
    <t>RONA</t>
  </si>
  <si>
    <t>LIMGAYATH</t>
  </si>
  <si>
    <t>SIBLING</t>
  </si>
  <si>
    <t xml:space="preserve">SHANKAR </t>
  </si>
  <si>
    <t>ANIKET VEERABHADRAPPA  BEVINAMATTI</t>
  </si>
  <si>
    <t>VEERABHADRAPPA</t>
  </si>
  <si>
    <t xml:space="preserve">ASHWINI PURANIK </t>
  </si>
  <si>
    <t>ATHARVA SANJAY MALI</t>
  </si>
  <si>
    <t>SANJAY  MALI</t>
  </si>
  <si>
    <t>BHOOMI GOWDA</t>
  </si>
  <si>
    <t>K R MANOHAR</t>
  </si>
  <si>
    <t>K M ANUPAMA</t>
  </si>
  <si>
    <t>NAKSHATRA SHIVANAND KANTHI</t>
  </si>
  <si>
    <t>SHIVANAND  KANTHI</t>
  </si>
  <si>
    <t>PAVANRAJ BASAVARAJ DHAVALI</t>
  </si>
  <si>
    <t>PRABHU DEEPAK  PATIL</t>
  </si>
  <si>
    <t xml:space="preserve">DEEPAK </t>
  </si>
  <si>
    <t>PRATEEK MAHESH GADAGINAMATH</t>
  </si>
  <si>
    <t xml:space="preserve">MAHESH </t>
  </si>
  <si>
    <t xml:space="preserve">NETRA </t>
  </si>
  <si>
    <t>PRATEEK  PRAVEENKUMAR MALAJ</t>
  </si>
  <si>
    <t>NAMRATHA PRAVEENKUMAR MALAJ</t>
  </si>
  <si>
    <t>PREETAM  BAGANAL</t>
  </si>
  <si>
    <t xml:space="preserve">CHANNABASAPPA </t>
  </si>
  <si>
    <t xml:space="preserve">C S HARIPRASAD </t>
  </si>
  <si>
    <t>SAIPRASAD BASAVAPRABHU  VANTAMURI</t>
  </si>
  <si>
    <t>BASAVAPRABHU  SURESH VANTAMURI</t>
  </si>
  <si>
    <t>SHREYASH BALAJI  KAKATI</t>
  </si>
  <si>
    <t>BALAJI  KAKATI</t>
  </si>
  <si>
    <t>NIVEDITA JAYARAJ  KONNUR</t>
  </si>
  <si>
    <t>SHIVANSHI SIDDANAGOUDA  PATIL</t>
  </si>
  <si>
    <t>SUJATA SIDDANAGOUDA PATIL</t>
  </si>
  <si>
    <t>SINDHU BALSUBRAMANYAM LENDI</t>
  </si>
  <si>
    <t xml:space="preserve">BALASUBRAMANYAM </t>
  </si>
  <si>
    <t>SRINIVAS M</t>
  </si>
  <si>
    <t>LAVANYA   B</t>
  </si>
  <si>
    <t>YASHODHA P</t>
  </si>
  <si>
    <t>KRISHNAPPA HARIHAR</t>
  </si>
  <si>
    <t>SHANKRAPPA  GIRITIMMANNAVAR</t>
  </si>
  <si>
    <t>VIDYASHREE GIRITIMMANNAVAR</t>
  </si>
  <si>
    <t xml:space="preserve">SHWETA R K </t>
  </si>
  <si>
    <t xml:space="preserve">GURUBASAPPA </t>
  </si>
  <si>
    <t xml:space="preserve">ANNAPURNA </t>
  </si>
  <si>
    <t>ADARSHA ALLAPPA NANDAGANNAVAR</t>
  </si>
  <si>
    <t xml:space="preserve">ALLAPPA </t>
  </si>
  <si>
    <t xml:space="preserve">SHRIDEVI </t>
  </si>
  <si>
    <t xml:space="preserve">HANAMANT </t>
  </si>
  <si>
    <t xml:space="preserve">VEERABHADRAPPA </t>
  </si>
  <si>
    <t>VEENA BHAVI</t>
  </si>
  <si>
    <t xml:space="preserve">MANJUNATH </t>
  </si>
  <si>
    <t xml:space="preserve">UDAYKUMAR </t>
  </si>
  <si>
    <t>VINAY H M</t>
  </si>
  <si>
    <t>ROOPA  H G</t>
  </si>
  <si>
    <t xml:space="preserve">SOWMYA </t>
  </si>
  <si>
    <t xml:space="preserve">HANAMANTH </t>
  </si>
  <si>
    <t xml:space="preserve">RASHMI </t>
  </si>
  <si>
    <t>SUKANYA K</t>
  </si>
  <si>
    <t xml:space="preserve">SAVITA </t>
  </si>
  <si>
    <t xml:space="preserve">PRAMOD </t>
  </si>
  <si>
    <t xml:space="preserve">PRIYA </t>
  </si>
  <si>
    <t>MAMATHA  B</t>
  </si>
  <si>
    <t>SAGAR RUDRAPPA BENAL</t>
  </si>
  <si>
    <t>LAXMI BAI BENAL</t>
  </si>
  <si>
    <t xml:space="preserve">SANGAPPA </t>
  </si>
  <si>
    <t>SUDHARSHAN NAYAK</t>
  </si>
  <si>
    <t>SHRAVANAKUMAR MALLAYYA  VIBHUTI</t>
  </si>
  <si>
    <t>MALLAYYA VIBHUTI</t>
  </si>
  <si>
    <t>ROOPASHREE</t>
  </si>
  <si>
    <t>SAROJANAMMA</t>
  </si>
  <si>
    <t xml:space="preserve">MALLIKARJUN </t>
  </si>
  <si>
    <t xml:space="preserve">SUBHAS  </t>
  </si>
  <si>
    <t>KOMALA E</t>
  </si>
  <si>
    <t xml:space="preserve">PRABHURAJ </t>
  </si>
  <si>
    <t xml:space="preserve">PRAVEENKUMAR </t>
  </si>
  <si>
    <t>SHAILA RAVI MUGALI</t>
  </si>
  <si>
    <t>CHAITANYA  BHAIDKAR</t>
  </si>
  <si>
    <t xml:space="preserve">SADANAND </t>
  </si>
  <si>
    <t xml:space="preserve">SHIVALEELA </t>
  </si>
  <si>
    <t>B  VIJAY KUMAR</t>
  </si>
  <si>
    <t xml:space="preserve">IRAPPA </t>
  </si>
  <si>
    <t>RAMESH M</t>
  </si>
  <si>
    <t>AMBIKA  N</t>
  </si>
  <si>
    <t xml:space="preserve">ARCHANA </t>
  </si>
  <si>
    <t>MAHESH  MANE</t>
  </si>
  <si>
    <t>SHRISHAILAPPA GIRITIMMANNAVAR</t>
  </si>
  <si>
    <t>SHRIRAM BHIMASHAKAR PUJARI</t>
  </si>
  <si>
    <t>RAGHAVENDRA  SORAGANVI</t>
  </si>
  <si>
    <t>SIDDARAMAYYA MUCHKHANDI</t>
  </si>
  <si>
    <t>MANGALA SIDDARAMAYYA MUCHKHANDI</t>
  </si>
  <si>
    <t>PRAVEEN</t>
  </si>
  <si>
    <t xml:space="preserve">SUREKHA </t>
  </si>
  <si>
    <t>VIJAYALAXMI  SHIVAYOGIGOUDA  PATIL</t>
  </si>
  <si>
    <t>SHIVAYOGIGOUDA  PATIL</t>
  </si>
  <si>
    <t>PADMAVATHI  PATIL</t>
  </si>
  <si>
    <t xml:space="preserve">SANJAY YADAV </t>
  </si>
  <si>
    <t xml:space="preserve">RAMESHA  S </t>
  </si>
  <si>
    <t>AMARANATH HANAMANTH TUMMARAMATTI</t>
  </si>
  <si>
    <t xml:space="preserve">THANUSH GOWDA V M </t>
  </si>
  <si>
    <t>MADHU M</t>
  </si>
  <si>
    <t>B P UMA</t>
  </si>
  <si>
    <t>AJIT MALI</t>
  </si>
  <si>
    <t>RAJASHREE  AJIT MALI</t>
  </si>
  <si>
    <t xml:space="preserve">RAMESH </t>
  </si>
  <si>
    <t xml:space="preserve">GOUDAPPA </t>
  </si>
  <si>
    <t xml:space="preserve">RAJENDRA </t>
  </si>
  <si>
    <t>SHREYAS SURESH DON</t>
  </si>
  <si>
    <t>SURESH DON</t>
  </si>
  <si>
    <t>VANISHRI</t>
  </si>
  <si>
    <t>PRAJWAL BALESHI MARATHE</t>
  </si>
  <si>
    <t>SHIVAPREETH SANJEEV GANACHARI</t>
  </si>
  <si>
    <t>SANJEEV IRAYYA GANACHARI</t>
  </si>
  <si>
    <t>SHIVALEELA SANJEEV GANACHARI</t>
  </si>
  <si>
    <t>LAXMAN BASAPPA PATIL</t>
  </si>
  <si>
    <t xml:space="preserve">BASAPPA </t>
  </si>
  <si>
    <t xml:space="preserve">ARAVIND K M </t>
  </si>
  <si>
    <t>ATHARVA MELGIRI</t>
  </si>
  <si>
    <t xml:space="preserve">BALAGOUDA </t>
  </si>
  <si>
    <t>ISHTALINGAYYA CHANDRASHEKHARAYYA HIREMATH</t>
  </si>
  <si>
    <t>VINUT SHIVANAND HUDDAR</t>
  </si>
  <si>
    <t>VIJAYALAXMI SHIVANAND  HUDDAR</t>
  </si>
  <si>
    <t>SOHAN KIRAN PATTANSHETTI</t>
  </si>
  <si>
    <t xml:space="preserve">KIRAN </t>
  </si>
  <si>
    <t>PRAJWALGOUDA VISHNUGOUDA PATIL</t>
  </si>
  <si>
    <t xml:space="preserve">VISHNUGOUDA </t>
  </si>
  <si>
    <t>SAIRITHIKA RAGHAVENDRA GUJAMAGADI</t>
  </si>
  <si>
    <t>SHRINITH K J</t>
  </si>
  <si>
    <t>RAGHURAJ SRINIVAS PATIL</t>
  </si>
  <si>
    <t xml:space="preserve">SRINIVAS </t>
  </si>
  <si>
    <t>NANDINI NAGRAJ KOLE</t>
  </si>
  <si>
    <t>NAGARAJ MALLAPPA KOLE</t>
  </si>
  <si>
    <t>VAISHALI  NAGARAJ KOLE</t>
  </si>
  <si>
    <t>RAGHAVENDRA SHIVANAND KITTUR</t>
  </si>
  <si>
    <t>SHAILAJA SHIVANAND  KITTUR</t>
  </si>
  <si>
    <t>SHRISHAIL MAHARUDRAPPA GURAV</t>
  </si>
  <si>
    <t>SARVESH ANAND KOLAVI</t>
  </si>
  <si>
    <t>ANAND ASHOK KOLAVI</t>
  </si>
  <si>
    <t>VENKATESH JAGANNATH PATIL</t>
  </si>
  <si>
    <t xml:space="preserve">ARJUN </t>
  </si>
  <si>
    <t xml:space="preserve">SIDDAPPA </t>
  </si>
  <si>
    <t>VINOD GIRISH HUCHARADDI</t>
  </si>
  <si>
    <t>VEENA  DHAVALI</t>
  </si>
  <si>
    <t xml:space="preserve">VIVEKANAND </t>
  </si>
  <si>
    <t>VISHALSANJAY HALI</t>
  </si>
  <si>
    <t>VIJAYALAKSHMI S BENNUR</t>
  </si>
  <si>
    <t xml:space="preserve">L REDDAMMA </t>
  </si>
  <si>
    <t>SHRINIVAS F MUGALI</t>
  </si>
  <si>
    <t>RUKMAVVA</t>
  </si>
  <si>
    <t>MALLAPPA P MADAGUNAKI</t>
  </si>
  <si>
    <t>LALITHA M MADAGUNAKI</t>
  </si>
  <si>
    <t>AJAYKUMAR RAMAPPA  BHUSHI</t>
  </si>
  <si>
    <t xml:space="preserve">KAMALA </t>
  </si>
  <si>
    <t>ATHARV S KHANDEGAL</t>
  </si>
  <si>
    <t>SAVITRI SHYAMARAO  KHANDEGAL</t>
  </si>
  <si>
    <t>KUMAR  BETUR</t>
  </si>
  <si>
    <t>DHEERAJ IRAPPA NEELAGUNDA</t>
  </si>
  <si>
    <t>IRAPPA YALLAPPA NEELAGUNDA</t>
  </si>
  <si>
    <t>ROHITH SINGH S</t>
  </si>
  <si>
    <t>SHEKAR SINGH B</t>
  </si>
  <si>
    <t>NAHUSHA</t>
  </si>
  <si>
    <t>AYUSH VIRUPAXI NERLI</t>
  </si>
  <si>
    <t>VIRUPAXI</t>
  </si>
  <si>
    <t>AMAN  KOTWAL</t>
  </si>
  <si>
    <t>CHAITANYA GURURAJ JOSHI</t>
  </si>
  <si>
    <t>GURURAJ B JOSHI</t>
  </si>
  <si>
    <t>VIJAYASHREE GURURAJ  JOSHI</t>
  </si>
  <si>
    <t>PRASANTH KUMAR H S</t>
  </si>
  <si>
    <t>KARTIK  KONANNAVAR</t>
  </si>
  <si>
    <t>KIRAN BASAVARAJ POTARAD</t>
  </si>
  <si>
    <t>KRISHNA SIDRAMESHWAR  LENDI</t>
  </si>
  <si>
    <t xml:space="preserve">SIDDARAMESHWAR </t>
  </si>
  <si>
    <t>MOHITH T S</t>
  </si>
  <si>
    <t>SHREEDHARA T K</t>
  </si>
  <si>
    <t xml:space="preserve"> DEEPA G P</t>
  </si>
  <si>
    <t>PRANAV BASAVARADDI HANASI</t>
  </si>
  <si>
    <t>PREETAM RAVI LENDI</t>
  </si>
  <si>
    <t xml:space="preserve">RAVI </t>
  </si>
  <si>
    <t>PANDURANG KRISHNAPPA UDAPUDI</t>
  </si>
  <si>
    <t xml:space="preserve">KRISHNAPPA </t>
  </si>
  <si>
    <t>PRUTHVI MANJUNATH NESUR</t>
  </si>
  <si>
    <t xml:space="preserve">PRAKASH </t>
  </si>
  <si>
    <t>RAHUL VIJAY KUMAR  GOUDAR</t>
  </si>
  <si>
    <t>SUNITA SUBHAS SARAWAD</t>
  </si>
  <si>
    <t>SWAROOP REVANASIDDA PUJARI</t>
  </si>
  <si>
    <t xml:space="preserve">NEELA </t>
  </si>
  <si>
    <t>SHREYAS KIRAN GANACHARI</t>
  </si>
  <si>
    <t xml:space="preserve">VIJAYASHREE </t>
  </si>
  <si>
    <t>SUBRAHMANYA VENKANAGOUDA PATIL</t>
  </si>
  <si>
    <t xml:space="preserve">VENKANAGOUDA BASANAGOUDA PATIL </t>
  </si>
  <si>
    <t>SAVITA VENKANAGOUDA  PATIL</t>
  </si>
  <si>
    <t>SAMPAT BAMMAPPA BAMMANNAVAR</t>
  </si>
  <si>
    <t>SATVIK BHEEMARAY BADIGER</t>
  </si>
  <si>
    <t xml:space="preserve">BHEEMARAY </t>
  </si>
  <si>
    <t xml:space="preserve">REKHA </t>
  </si>
  <si>
    <t>SAMARTH BASAVARAJ KITTUR</t>
  </si>
  <si>
    <t>SHILPA N</t>
  </si>
  <si>
    <t>SHANKAR VENKANNA KAGALAGOMB</t>
  </si>
  <si>
    <t xml:space="preserve">UTTAM PRAKASH S D </t>
  </si>
  <si>
    <t>YASHAWANTH URS</t>
  </si>
  <si>
    <t>SIDDALINGARAJU URS T K</t>
  </si>
  <si>
    <t>PAVITHRAMANI K</t>
  </si>
  <si>
    <t>VISHAL SHIVANAND MUGALI</t>
  </si>
  <si>
    <t>MALLIKARJUN CHANNAPPA BILEYALI</t>
  </si>
  <si>
    <t>KAVYA MALLIKARJUN  BILEYALI</t>
  </si>
  <si>
    <t>SANJANA PUNDALIKAPPA GOUR</t>
  </si>
  <si>
    <t>PUNDALIKAPPA YALAGONDA GOUR</t>
  </si>
  <si>
    <t>NEELAMMA PUNDALIKAPPA GOUR</t>
  </si>
  <si>
    <t>ROSHNA HALLOLLI</t>
  </si>
  <si>
    <t>VEDIKAA VIJAY KARANI</t>
  </si>
  <si>
    <t>VIJAY RACHAPPA KARANI</t>
  </si>
  <si>
    <t>VAISHALI VIJAY KARANI</t>
  </si>
  <si>
    <t>VAISHNAVI VENKANNA TUMMARAMATTI</t>
  </si>
  <si>
    <t xml:space="preserve">VENKANNA </t>
  </si>
  <si>
    <t>SHRAVANI PATEPUR</t>
  </si>
  <si>
    <t>REVANASIDDAYYA PATEPUR</t>
  </si>
  <si>
    <t>GANGA PATEPUR</t>
  </si>
  <si>
    <t>SUVARNA MALIKAJAN SANNAKKI</t>
  </si>
  <si>
    <t xml:space="preserve">MALIKAJAN </t>
  </si>
  <si>
    <t>DRUTI RAVI BADAGANAVAR</t>
  </si>
  <si>
    <t>RAVI BADAGANAVAR</t>
  </si>
  <si>
    <t>VINAYAK  IRANNA NAIKAR</t>
  </si>
  <si>
    <t>IRANNA BEERAPPA NAIKAR</t>
  </si>
  <si>
    <t>POOJA IRANNA NAIKAR</t>
  </si>
  <si>
    <t>MANJUNATH S</t>
  </si>
  <si>
    <t>SOHAN S HANJE</t>
  </si>
  <si>
    <t>SANATH  V HANJE</t>
  </si>
  <si>
    <t>PALLAVI S HANJE</t>
  </si>
  <si>
    <t>SAMARTH  PUJARI</t>
  </si>
  <si>
    <t>NIKHIT BASAPPA UDAPUDI</t>
  </si>
  <si>
    <t xml:space="preserve">MADHUMATHI </t>
  </si>
  <si>
    <t>RIZA RIYAZAHEMAD KOTWAL</t>
  </si>
  <si>
    <t>ZAINAB</t>
  </si>
  <si>
    <t>YATHIN J</t>
  </si>
  <si>
    <t>CHANDRAKALA M</t>
  </si>
  <si>
    <t>JAGADHISH KUMAR A</t>
  </si>
  <si>
    <t>SHASHANK HANUMANTAPPA ADAGANTI</t>
  </si>
  <si>
    <t>SANGEETA HANUMANTAPPA  ADAGANTI</t>
  </si>
  <si>
    <t>SHREYASH SUBHASHCHANDRA CHIKKAPPANAVAR</t>
  </si>
  <si>
    <t>SHREEVALLABH GURURAJ JOSHI</t>
  </si>
  <si>
    <t>GURURAJ RANGANATH JOSHI</t>
  </si>
  <si>
    <t>RAMCHARAN RAJESH BHAGOJI</t>
  </si>
  <si>
    <t xml:space="preserve">RAJESH </t>
  </si>
  <si>
    <t>PRASANNA ADIVEPPA GADADAVAR</t>
  </si>
  <si>
    <t>PRATEEKSHA SURESH KOLAVI</t>
  </si>
  <si>
    <t xml:space="preserve">SURESH </t>
  </si>
  <si>
    <t>PRATIKSHA KALLINATH SHASTRI</t>
  </si>
  <si>
    <t xml:space="preserve">ROHINI </t>
  </si>
  <si>
    <t>KALLINATH B SHASTRI</t>
  </si>
  <si>
    <t>LAXMI BABU KEMPALINGANNAVAR</t>
  </si>
  <si>
    <t>BABU B KEMPALINGANNAVAR</t>
  </si>
  <si>
    <t>RAJESHWARI  B KEMPALINGANNAVAR</t>
  </si>
  <si>
    <t>VAISHNAVI KENCHAPPA PATIL</t>
  </si>
  <si>
    <t xml:space="preserve">KENCHAPPA </t>
  </si>
  <si>
    <t>PRATEEK HANAMANTH HUCHARADDI</t>
  </si>
  <si>
    <t>NAVEEN KASHIRAY  KUMBAR</t>
  </si>
  <si>
    <t>MALLIKARJUN K M</t>
  </si>
  <si>
    <t>VEDAMANI P N</t>
  </si>
  <si>
    <t xml:space="preserve">ROOPA </t>
  </si>
  <si>
    <t>SHIVANAND MAHALINGAPPA CHINIWAL</t>
  </si>
  <si>
    <t>SAVITA MAHALINGAPPA  CHINIWAL</t>
  </si>
  <si>
    <t xml:space="preserve">LAXMAN </t>
  </si>
  <si>
    <t>VISHWANATH BASAPPA MUGALAKHOD</t>
  </si>
  <si>
    <t xml:space="preserve">MALLAPPA </t>
  </si>
  <si>
    <t>M M KUSHANTH</t>
  </si>
  <si>
    <t>VRUSHAB BASAVARADDI HANASI</t>
  </si>
  <si>
    <t xml:space="preserve">PATIL SHRAVANI MAHESH </t>
  </si>
  <si>
    <t xml:space="preserve">PREM </t>
  </si>
  <si>
    <t>OMKAR PRAVEEN KOLEKAR</t>
  </si>
  <si>
    <t>PRAVEEN  KOLEKAR</t>
  </si>
  <si>
    <t xml:space="preserve">SHEELA </t>
  </si>
  <si>
    <t>SOMASHEKHAR N</t>
  </si>
  <si>
    <t>NANDINI P</t>
  </si>
  <si>
    <t>SHIVANAND SHANKREPPA KITTUR</t>
  </si>
  <si>
    <t xml:space="preserve">KALAWATI </t>
  </si>
  <si>
    <t xml:space="preserve">CHIDAMBAR </t>
  </si>
  <si>
    <t>SUNITHA S</t>
  </si>
  <si>
    <t>DIVYA  SAINI</t>
  </si>
  <si>
    <t>NAVEEN HANAMAPPA HARADOLLI</t>
  </si>
  <si>
    <t>SANGAMESH</t>
  </si>
  <si>
    <t>SAITEJ SIDDAPPA ARABHAVI</t>
  </si>
  <si>
    <t>SHIVUKUMAR SANTOSH KOUJALAGI</t>
  </si>
  <si>
    <t>SHREENIVAS MALLANAGOUDA YALLAPPAGOUDRA</t>
  </si>
  <si>
    <t>VIKRANT SHIVASHANKAR ROTTI</t>
  </si>
  <si>
    <t>SHRIYA SHANKAR NEELAKARI</t>
  </si>
  <si>
    <t>SHASHIDHARA</t>
  </si>
  <si>
    <t>UMESH</t>
  </si>
  <si>
    <t>AKASH K BETUR</t>
  </si>
  <si>
    <t>SHAMARAO R KHANDEGAL</t>
  </si>
  <si>
    <t>SANGEETHA B</t>
  </si>
  <si>
    <t>GOWRI SINGH</t>
  </si>
  <si>
    <t xml:space="preserve">SUSMITHA </t>
  </si>
  <si>
    <t>SHIVAKUMAR  D</t>
  </si>
  <si>
    <t xml:space="preserve">RAMAKRISHNA </t>
  </si>
  <si>
    <t>SHWETA  GIRISH PANCHAGANVI</t>
  </si>
  <si>
    <t xml:space="preserve">NEELAKKA </t>
  </si>
  <si>
    <t>K DHANALAKSHMI</t>
  </si>
  <si>
    <t>RAKESH SHRISHAILAPPA GIRITIMMANNAVAR</t>
  </si>
  <si>
    <t>LALITA SHRISHAILAPPA GIRITIMMANNAVAR</t>
  </si>
  <si>
    <t>PAVITRA SHRIRAM PUJARI</t>
  </si>
  <si>
    <t>AKSHAY  JEVOOR</t>
  </si>
  <si>
    <t>AKASHMATI SANJAY  MALI</t>
  </si>
  <si>
    <t>ANITHA LAKSHMI R</t>
  </si>
  <si>
    <t>SUSHMA  KANTHI</t>
  </si>
  <si>
    <t>PRAVEENKUMAR KADAPPA MALAJ</t>
  </si>
  <si>
    <t>VANITHA H</t>
  </si>
  <si>
    <t>VIDYA MANUR</t>
  </si>
  <si>
    <t>SNEHA BALAJI KAKATI</t>
  </si>
  <si>
    <t>SAVITRI  JAYARAJ KONNUR</t>
  </si>
  <si>
    <t>SAARIKA R</t>
  </si>
  <si>
    <t>BASAYYA  MATHAPATI</t>
  </si>
  <si>
    <t>KAVYA IRAPPA  NEELAGUNDA</t>
  </si>
  <si>
    <t>CHETAN LAXMAN UDAPUDI</t>
  </si>
  <si>
    <t>LAXMAN RAMANNA UDUPUDI</t>
  </si>
  <si>
    <t>SAVITA  LAXMAN UDUPUDI</t>
  </si>
  <si>
    <t>VIJAYALAXMI GURURAJ  JOSHI</t>
  </si>
  <si>
    <t>HANUMANTAPPA  ADAGANTI</t>
  </si>
  <si>
    <t>KASHEERAY  KUMBAR</t>
  </si>
  <si>
    <t xml:space="preserve">RIYAZAHEMAD </t>
  </si>
  <si>
    <t>RUBINA</t>
  </si>
  <si>
    <t>SHIVANGOUDA VIRUPAKSHIGOUDA PATIL</t>
  </si>
  <si>
    <t>SAVITRI MAHESH HATTI</t>
  </si>
  <si>
    <t>DAKSHIT GOWDA R</t>
  </si>
  <si>
    <t>ROOPESH P M</t>
  </si>
  <si>
    <t>SUDHA RANI</t>
  </si>
  <si>
    <t>MILIND  KATAMBLE</t>
  </si>
  <si>
    <t>BASAVARAJ DURGAPPA POTARD</t>
  </si>
  <si>
    <t>PARWATI BASAVARAJ POTARD</t>
  </si>
  <si>
    <t>KRISHNA GOVINDAPPA B  PATIL</t>
  </si>
  <si>
    <t>GOVINDAPPA B PATIL</t>
  </si>
  <si>
    <t>THANUJA S</t>
  </si>
  <si>
    <t>VEERANAGOUDA GOUDAR</t>
  </si>
  <si>
    <t>PREMA VEERANAGOUDA GOUDAR</t>
  </si>
  <si>
    <t>VIDYASHRI S MUGALI</t>
  </si>
  <si>
    <t>VARSHAKUMARI</t>
  </si>
  <si>
    <t>GURUNATH S KURI</t>
  </si>
  <si>
    <t>REKHA  GURUNATH  KURI</t>
  </si>
  <si>
    <t>ROOPA P</t>
  </si>
  <si>
    <t>SUBHAS KALLAPPA SARAWAD</t>
  </si>
  <si>
    <t xml:space="preserve">RAMACHANDRA REDDY H S </t>
  </si>
  <si>
    <t>SINDHU U B</t>
  </si>
  <si>
    <t xml:space="preserve">SHRUTHI M </t>
  </si>
  <si>
    <t xml:space="preserve">BAMMAPPA BAMMANNAVAR </t>
  </si>
  <si>
    <t xml:space="preserve">VIJAYLAXMI BAMMANNAVAR </t>
  </si>
  <si>
    <t>VISHAL BALACHANDRA PUJARI</t>
  </si>
  <si>
    <t>BALACHANDRA PUJARI</t>
  </si>
  <si>
    <t>REVAMMA BALACHANDRA PUJARI</t>
  </si>
  <si>
    <t>B K SUMALATHA</t>
  </si>
  <si>
    <t>SUBHASHCHANDRA</t>
  </si>
  <si>
    <t>KHYAMAGOND SHRISHAIL BIRADAR</t>
  </si>
  <si>
    <t>MANJULA M</t>
  </si>
  <si>
    <t>NITIN KASHEERAY  KUMBAR</t>
  </si>
  <si>
    <t>KASHIRAY  KUMBAR</t>
  </si>
  <si>
    <t>VIJAYALAXMI KASHIRAY KUMBAR</t>
  </si>
  <si>
    <t>SATWIK RAMESH PATIL</t>
  </si>
  <si>
    <t>VIJAYLAXMI</t>
  </si>
  <si>
    <t xml:space="preserve">BHADRAPPA BADARADINNI </t>
  </si>
  <si>
    <t>HANMANTH BHIMAPPA DONI</t>
  </si>
  <si>
    <t>VISHWANATH N K</t>
  </si>
  <si>
    <t>SHREEDEVI</t>
  </si>
  <si>
    <t>SOWMYA R J</t>
  </si>
  <si>
    <t>MOHAMMED OWAIS GULAMHUSSAIN MULLA</t>
  </si>
  <si>
    <t>GULAMHUSSAIN MULLA</t>
  </si>
  <si>
    <t>YASMINBANU MULLA</t>
  </si>
  <si>
    <t>PRUTHVI BASAVARAJ NARAGUNDA</t>
  </si>
  <si>
    <t>BASAVARAJ BASAPPA NARGUNDA</t>
  </si>
  <si>
    <t>SAVITA BASAVAJ NARAGUNDA</t>
  </si>
  <si>
    <t>DATTATTREYA MALLAYYA KULAKARNI</t>
  </si>
  <si>
    <t xml:space="preserve">MALLAYYA </t>
  </si>
  <si>
    <t xml:space="preserve">SUJATHA </t>
  </si>
  <si>
    <t>NINGAPPA SIDDAPPA INDI</t>
  </si>
  <si>
    <t>SAVITA NINGAPPA INDI</t>
  </si>
  <si>
    <t>ADARSH  INDI</t>
  </si>
  <si>
    <t xml:space="preserve">SANJEEV </t>
  </si>
  <si>
    <t>ADARSH  S  YALLURI</t>
  </si>
  <si>
    <t>ADITYA M  DHAVALESHWAR</t>
  </si>
  <si>
    <t>ADVAI R LOKAPUR</t>
  </si>
  <si>
    <t>ADYANTH S  ATTIMARAD</t>
  </si>
  <si>
    <t>AMARANATH H TUMMARAMATTI</t>
  </si>
  <si>
    <t>ARIHANT  N BEVINAKATTI</t>
  </si>
  <si>
    <t>BALAJI A KAMANNAVAR</t>
  </si>
  <si>
    <t>ISHTALINGAYYA C HIREMATH</t>
  </si>
  <si>
    <t>JAGADEESH N INDI</t>
  </si>
  <si>
    <t>MAHANTESH S NADAGOUDADESAI</t>
  </si>
  <si>
    <t>MANJUNATH M TALAWAR</t>
  </si>
  <si>
    <t>MOHAMMEDFARHAN M KOTWAL</t>
  </si>
  <si>
    <t>NAVEEN H HARADOLLI</t>
  </si>
  <si>
    <t>NITEESH S CHITTARAGI</t>
  </si>
  <si>
    <t>PAVAN Y MATHAPATI</t>
  </si>
  <si>
    <t>PRAJWAL A MALI</t>
  </si>
  <si>
    <t>PRAJWAL P SAMBARE</t>
  </si>
  <si>
    <t>PRAJWAL S ARABHAVI</t>
  </si>
  <si>
    <t>PRAKHARV P MEDIDAR</t>
  </si>
  <si>
    <t>PRANAV R MURANKAR</t>
  </si>
  <si>
    <t>PRASANNA S  SHIVAPPAYYANAMATH</t>
  </si>
  <si>
    <t>RAKESH G NAIKAR</t>
  </si>
  <si>
    <t>REHAN M JANGALI</t>
  </si>
  <si>
    <t>ROHIT I MUGHALKHOD</t>
  </si>
  <si>
    <t>SAITEJ S ARABHAVI</t>
  </si>
  <si>
    <t>SAMARTH G HIREMATH</t>
  </si>
  <si>
    <t>SARVESH A KOLAVI</t>
  </si>
  <si>
    <t>SHARAT K  PATIL</t>
  </si>
  <si>
    <t>SHASHANK G  NELLIKOPPAD</t>
  </si>
  <si>
    <t>SHIVAM  M  MATHAPATHI</t>
  </si>
  <si>
    <t>SHIVANAND B  TURNUR</t>
  </si>
  <si>
    <t>SHIVAPREETH  S  GANACHARI</t>
  </si>
  <si>
    <t>SHRESHTH S  NAVI</t>
  </si>
  <si>
    <t>SHRINIVAS  B CHIPPALAKATTI</t>
  </si>
  <si>
    <t>SHRISHAIL M GURAV</t>
  </si>
  <si>
    <t>SHREENIVAS M YALLAPPAGOUDRA</t>
  </si>
  <si>
    <t>SUJAL R MUGALI</t>
  </si>
  <si>
    <t>SUJAY S HUKKERIMATH</t>
  </si>
  <si>
    <t>VARUN S LANKEPPANAVAR</t>
  </si>
  <si>
    <t>VENKATESH B NAGALAPUR</t>
  </si>
  <si>
    <t>VIKRANT S ROTTI</t>
  </si>
  <si>
    <t>VINUT S HUDDAR</t>
  </si>
  <si>
    <t>VRUSHAB B HANASI</t>
  </si>
  <si>
    <t>AKSHARA A MANDROLI</t>
  </si>
  <si>
    <t>ARYA M MALAWADI</t>
  </si>
  <si>
    <t>NANDINI N KOLE</t>
  </si>
  <si>
    <t>PRATIKSHA M MADAGUNAKI</t>
  </si>
  <si>
    <t>RISHIKA B PATIL</t>
  </si>
  <si>
    <t>SAIRITHIKA R GUJAMAGADI</t>
  </si>
  <si>
    <t>SANMATI R CHIPPALAKATTI</t>
  </si>
  <si>
    <t>SANVI A ANGADI</t>
  </si>
  <si>
    <t>SHRAVANI M PATIL</t>
  </si>
  <si>
    <t>SHRIYA S NEELAKARI</t>
  </si>
  <si>
    <t>SINDHU  M GADAGINAMATH</t>
  </si>
  <si>
    <t>SONAL S ATTIMARAD</t>
  </si>
  <si>
    <t>SRUSHTI S  MANAHALLI</t>
  </si>
  <si>
    <t>SUMAN M HUDALI</t>
  </si>
  <si>
    <t>VAISHNAVI V TUMMARAMATTI</t>
  </si>
  <si>
    <t>VEENA U SHIDRAMANI</t>
  </si>
  <si>
    <t>ABHISHEK G KATTI</t>
  </si>
  <si>
    <t>ADARSHA A NANDAGANNAVAR</t>
  </si>
  <si>
    <t>AJAYKUMAR R  BHUSHI</t>
  </si>
  <si>
    <t>AKASH S KEDARI</t>
  </si>
  <si>
    <t>AKHILESH H SHIRABUR</t>
  </si>
  <si>
    <t>AMIT V  BEVINAMATTI</t>
  </si>
  <si>
    <t>AYUSH S NAIK</t>
  </si>
  <si>
    <t xml:space="preserve">BHUVAN M  SHETTENNAVAR  </t>
  </si>
  <si>
    <t>CHANDAN S  DURGANNAVAR</t>
  </si>
  <si>
    <t>CHETAN L  UDAPUDI</t>
  </si>
  <si>
    <t>CHINMAY U   BHAINAIK</t>
  </si>
  <si>
    <t>DHEERAJ I  NEELAGUNDA</t>
  </si>
  <si>
    <t>GANESH G  NAIKAR</t>
  </si>
  <si>
    <t>KHYAMAGOND S  BIRADAR</t>
  </si>
  <si>
    <t>LAKHAN H  PUJERI</t>
  </si>
  <si>
    <t>MAHANINGA I  NANDAGANNAVAR</t>
  </si>
  <si>
    <t>NAVEEN K   KUMBAR</t>
  </si>
  <si>
    <t>NIKHIT B  UDAPUDI</t>
  </si>
  <si>
    <t>NISHAL B  LENDI</t>
  </si>
  <si>
    <t>NITIN K   KUMBAR</t>
  </si>
  <si>
    <t>PRASANNA A  GADADAVAR</t>
  </si>
  <si>
    <t>PRATEEK H  HUCHARADDI</t>
  </si>
  <si>
    <t>PINANK P  PATIL</t>
  </si>
  <si>
    <t>RAGHAVENDRA M  MANE</t>
  </si>
  <si>
    <t>RAKESH S  GIRITIMMANNAVAR</t>
  </si>
  <si>
    <t>RAMCHARAN R BHAGOJI</t>
  </si>
  <si>
    <t>RAVIKUMAR  S  PUJARI</t>
  </si>
  <si>
    <t>SANGAMESH R  SORAGANVI</t>
  </si>
  <si>
    <t>SHARANAYYA S  MUCHKHANDI</t>
  </si>
  <si>
    <t>SHASHANK H  ADAGANTI</t>
  </si>
  <si>
    <t>SHRAVANAKUMAR M   VIBHUTI</t>
  </si>
  <si>
    <t>SHREYASH G  GUDAGUDI</t>
  </si>
  <si>
    <t>SHREEVALLABH G  JOSHI</t>
  </si>
  <si>
    <t>SUMIT M  URABHINAVAR</t>
  </si>
  <si>
    <t>SUPRIT S  KOTAGI</t>
  </si>
  <si>
    <t>VEERABHADRAYYA K  MUCHKHANDI</t>
  </si>
  <si>
    <t>VINAYAK  I  NAIKAR</t>
  </si>
  <si>
    <t>APEKSHA P  HIREMATH</t>
  </si>
  <si>
    <t>LAXMI B  KEMPALINGANNAVAR</t>
  </si>
  <si>
    <t>NAMISHA V DHAVALI</t>
  </si>
  <si>
    <t>NEHA B  MATHAPATHI</t>
  </si>
  <si>
    <t>PRATEEKSHA S  KOLAVI</t>
  </si>
  <si>
    <t>PRATIKSHA K  SHASTRI</t>
  </si>
  <si>
    <t>RIZA R  KOTWAL</t>
  </si>
  <si>
    <t>SAISHAKTI G  PANCHAGANVI</t>
  </si>
  <si>
    <t>SANVI P  HITTALAMANI</t>
  </si>
  <si>
    <t>SHREYA R   MUGALI</t>
  </si>
  <si>
    <t>SHRUTI C  BAGANAL</t>
  </si>
  <si>
    <t>VIJAYALAXMI  S   PATIL</t>
  </si>
  <si>
    <t>ATHARV S  PATIL</t>
  </si>
  <si>
    <t>AYUSH V NERLI</t>
  </si>
  <si>
    <t>DATTATTREYA M  KULAKARNI</t>
  </si>
  <si>
    <t>ESHAN L  AMARGOL</t>
  </si>
  <si>
    <t>KIRAN B  POTARAD</t>
  </si>
  <si>
    <t>KRISHNA G  B  PATIL</t>
  </si>
  <si>
    <t>NEERAJ S  PATIL</t>
  </si>
  <si>
    <t>PANDURANG K  UDAPUDI</t>
  </si>
  <si>
    <t>PRANAV B  HANASI</t>
  </si>
  <si>
    <t>PREETAM R  LENDI</t>
  </si>
  <si>
    <t>PRUTHVI M  NESUR</t>
  </si>
  <si>
    <t>RAHUL V  GOUDAR</t>
  </si>
  <si>
    <t>ROHIT H  KOTAGI</t>
  </si>
  <si>
    <t>SAMARTH B  KITTUR</t>
  </si>
  <si>
    <t>SAMPAT B  BAMMANNAVAR</t>
  </si>
  <si>
    <t>SATVIK B  BADIGER</t>
  </si>
  <si>
    <t>SHANKAR V  KAGALAGOMB</t>
  </si>
  <si>
    <t>SHIVANAND M  CHINIWAL</t>
  </si>
  <si>
    <t>SHREYAS K  GANACHARI</t>
  </si>
  <si>
    <t>SUDEEP S  LANGUTI</t>
  </si>
  <si>
    <t>VEERESH M BILEYALI</t>
  </si>
  <si>
    <t>VISHAL S  MUGALI</t>
  </si>
  <si>
    <t>VISHAL B  PUJARI</t>
  </si>
  <si>
    <t>BHAGYASHRI G KURI</t>
  </si>
  <si>
    <t>DRUTI R BADAGANAVAR</t>
  </si>
  <si>
    <t>PRUTHVI B  NARAGUNDA</t>
  </si>
  <si>
    <t>SAKSHI S  SARAWAD</t>
  </si>
  <si>
    <t>SANJANA P  GOUR</t>
  </si>
  <si>
    <t>SOUJANYA S CHOUGALE</t>
  </si>
  <si>
    <t>SUVARNA M  SANNAKKI</t>
  </si>
  <si>
    <t>VAISHNAVI K  PATIL</t>
  </si>
  <si>
    <t>CHANDRASHEKHAR M HATTI</t>
  </si>
  <si>
    <t>ANIKET V  BEVINAMATTI</t>
  </si>
  <si>
    <t>ATHARVA S MALI</t>
  </si>
  <si>
    <t>MOHAMMED OWAIS G MULLA</t>
  </si>
  <si>
    <t>NAKSHATRA S KANTHI</t>
  </si>
  <si>
    <t>PRABHU D PATIL</t>
  </si>
  <si>
    <t>PRATEEK M GADAGINAMATH</t>
  </si>
  <si>
    <t>PRATEEK  P  MALAJ</t>
  </si>
  <si>
    <t>SHREYASH B   KAKATI</t>
  </si>
  <si>
    <t>NIVEDITA J   KONNUR</t>
  </si>
  <si>
    <t>SHIVANSHI S   PATIL</t>
  </si>
  <si>
    <t>SINDHU B  LENDI</t>
  </si>
  <si>
    <t>ADAMALI JAVEEDHASAN MULLA</t>
  </si>
  <si>
    <t>ADAMALI J MULLA</t>
  </si>
  <si>
    <t>SRUJAN IRAPPA CHOUGALA</t>
  </si>
  <si>
    <t>IRAPPA  CHOUGALA</t>
  </si>
  <si>
    <t>NIRUPAMA CHOUGALA</t>
  </si>
  <si>
    <t>SRUJAN I CHOUGALA</t>
  </si>
  <si>
    <t>SAIPRASAD B  VANTAMURI</t>
  </si>
  <si>
    <t>SHASHANK MALLAPPA KEMPLINGANNAVAR</t>
  </si>
  <si>
    <t>SHASHANK M KEMPLINGANNAVAR</t>
  </si>
  <si>
    <t>NAVEEN S</t>
  </si>
  <si>
    <t>K J SHRENITH</t>
  </si>
  <si>
    <t>JAGADISH</t>
  </si>
  <si>
    <t>HARSHA</t>
  </si>
  <si>
    <t>JAVEEDHASAN MULLA</t>
  </si>
  <si>
    <t xml:space="preserve">AMEENA </t>
  </si>
  <si>
    <t>MAHADEVI N TOLINAVAR</t>
  </si>
  <si>
    <t>L NAGARAJU</t>
  </si>
  <si>
    <t>C MANJUNATH REDDY</t>
  </si>
  <si>
    <t>SHALINI RANGE GOWDA</t>
  </si>
  <si>
    <t>PRAJWAL PRAKASH MEDIDAR</t>
  </si>
  <si>
    <t>SHANKAR BIDARI</t>
  </si>
  <si>
    <t>SHAILA SHANKAR BIDARI</t>
  </si>
  <si>
    <t>KESHAVA MURTHY C K</t>
  </si>
  <si>
    <t>PREETHAM.M</t>
  </si>
  <si>
    <t>MURTHY. M .N</t>
  </si>
  <si>
    <t>PRUTHVI.M.</t>
  </si>
  <si>
    <t>MADE GOWDA T</t>
  </si>
  <si>
    <t>RAGHAVENDRA M MADALLI</t>
  </si>
  <si>
    <t>VARSHA ATTIMARAD</t>
  </si>
  <si>
    <t>SOMALING INCHAL</t>
  </si>
  <si>
    <t xml:space="preserve"> LAXMI SOMALING INCHAL</t>
  </si>
  <si>
    <t>CHANABASAPPA HALLI</t>
  </si>
  <si>
    <t>VEERABADRAGOUDA M R</t>
  </si>
  <si>
    <t>BASAVANA GOWDA</t>
  </si>
  <si>
    <t>MANJULKAR PIYUSH VINOD</t>
  </si>
  <si>
    <t>SANJIVANI</t>
  </si>
  <si>
    <t>PRASHANTH KUMAR DESAI</t>
  </si>
  <si>
    <t>NETRAVATI RAJENDRA HIRESOMANNAVAR</t>
  </si>
  <si>
    <t>SAI AMOGH PUJARI</t>
  </si>
  <si>
    <t xml:space="preserve">SHASHANK N S    </t>
  </si>
  <si>
    <t>SADASHIV K POOJARY</t>
  </si>
  <si>
    <t>VEERAYYA RAJASHEKHARAYYA HANGARAGI</t>
  </si>
  <si>
    <t>RAJASHEKHARAYYA F HANGARAGI</t>
  </si>
  <si>
    <t>MOHAN</t>
  </si>
  <si>
    <t xml:space="preserve">SANDHYA </t>
  </si>
  <si>
    <t>KUMARAYYA  RONAD</t>
  </si>
  <si>
    <t>GANESH REVANASIDDAYYA PATTEPUR</t>
  </si>
  <si>
    <t xml:space="preserve"> REVANASIDDAYYA PATTEPUR</t>
  </si>
  <si>
    <t>GANGA REVANASIDDAYYA PATTEPUR</t>
  </si>
  <si>
    <t>SUSHANT V CHAVAN</t>
  </si>
  <si>
    <t xml:space="preserve"> VIJAY CHAVAN</t>
  </si>
  <si>
    <t>SARITA</t>
  </si>
  <si>
    <t>ISRAEL</t>
  </si>
  <si>
    <t>SAMARTH SHRIDHAR DODAMANI</t>
  </si>
  <si>
    <t>POOJA</t>
  </si>
  <si>
    <t xml:space="preserve">SUBHAS </t>
  </si>
  <si>
    <t>SHANTALA ARJUN DHAVALI</t>
  </si>
  <si>
    <t>ARJUN</t>
  </si>
  <si>
    <t>GANGOTRI</t>
  </si>
  <si>
    <t>BASAVANAGOWDA M S</t>
  </si>
  <si>
    <t>D R MANJUNATH</t>
  </si>
  <si>
    <t>G REKHA</t>
  </si>
  <si>
    <t>KRUSHNASINH MAHENDRASINH PADHIYAR</t>
  </si>
  <si>
    <t xml:space="preserve">SIBLING TO </t>
  </si>
  <si>
    <t>CLASS</t>
  </si>
  <si>
    <t xml:space="preserve">FULL NAME </t>
  </si>
  <si>
    <t>MALLESHI N MULAGUNDA</t>
  </si>
  <si>
    <t>RAJASHWARI RAJASHEKHAR HANGARAGI</t>
  </si>
  <si>
    <t>SAMRUDDA IRAPPA  MUGALAKHOD</t>
  </si>
  <si>
    <t>NANAGOUD SOMANAGOUDAA ASKI</t>
  </si>
  <si>
    <t>PAVAN KUMAR G</t>
  </si>
  <si>
    <t>ASHWINI C</t>
  </si>
  <si>
    <t>KARTIK Y ULLEGADDI</t>
  </si>
  <si>
    <t>ABHINAV S  DHANG</t>
  </si>
  <si>
    <t>ABHISHEK R LONI</t>
  </si>
  <si>
    <t>AKSHAY J PATTANAD</t>
  </si>
  <si>
    <t>BASAVARAJ  K  SHASTRI</t>
  </si>
  <si>
    <t>BHUVAN S  PADADALLI</t>
  </si>
  <si>
    <t>CHANDRASHEKHAR H DONI</t>
  </si>
  <si>
    <t>DHEERAJ A KOLI</t>
  </si>
  <si>
    <t>GANESH R PATTEPUR</t>
  </si>
  <si>
    <t xml:space="preserve">GURUBASANAGOUDA V GOUDAR </t>
  </si>
  <si>
    <t>HARISH B NAIK</t>
  </si>
  <si>
    <t>HARSHITH S MARIYANNAVAR</t>
  </si>
  <si>
    <t>SHUBHAM C JAMKHANDI</t>
  </si>
  <si>
    <t>KASHIRAYAGOUD N ASKI</t>
  </si>
  <si>
    <t>KRUSHNASINH M PADHIYAR</t>
  </si>
  <si>
    <t>MAHADEVAGOUDA A BIRADAR</t>
  </si>
  <si>
    <t>MEGHARAJ S PATIL</t>
  </si>
  <si>
    <t>OMKAR H BOODIHAL</t>
  </si>
  <si>
    <t>OMKAR S NAVALAGI</t>
  </si>
  <si>
    <t xml:space="preserve">PIYUSH V MANJULKAR </t>
  </si>
  <si>
    <t>PRADEEP B PATIL</t>
  </si>
  <si>
    <t>PRAJWAL P MEDIDAR</t>
  </si>
  <si>
    <t>PRAJWAL S BIDARI</t>
  </si>
  <si>
    <t>PRAMOD A LONI</t>
  </si>
  <si>
    <t>PRAVEEN R HIRESOMANNAVAR</t>
  </si>
  <si>
    <t>RAKESH B KAKHANDAKI</t>
  </si>
  <si>
    <t>ROHAN M SHET</t>
  </si>
  <si>
    <t>RUSHIL N BHAGOJI</t>
  </si>
  <si>
    <t>SAMARTH S TUPPAD</t>
  </si>
  <si>
    <t>SANDEEP B KARALINGANNAVAR</t>
  </si>
  <si>
    <t>SHIVAPRASAD R MADALLI</t>
  </si>
  <si>
    <t>SHRAVAN S ATTIMARAD</t>
  </si>
  <si>
    <t>SHREYAS S MADIWALAR</t>
  </si>
  <si>
    <t>SHRIDHAR S INCHAL</t>
  </si>
  <si>
    <t>SUBRAMANYA S PUJER</t>
  </si>
  <si>
    <t>TEJAS S GUTLI</t>
  </si>
  <si>
    <t>UTKARSH R SHETTAR</t>
  </si>
  <si>
    <t>VEERAYYA R HANGARAGI</t>
  </si>
  <si>
    <t>VEERESH S HIREMATH</t>
  </si>
  <si>
    <t>VIJAY M HATARAKI</t>
  </si>
  <si>
    <t>VINAY M  CHALAWADI</t>
  </si>
  <si>
    <t>VISHNU S  KOTAGI</t>
  </si>
  <si>
    <t>AISHWARYA S  PATIL</t>
  </si>
  <si>
    <t>AKSHARA  B  PARAVANNAVAR</t>
  </si>
  <si>
    <t>ASMI R  NEELAKARI</t>
  </si>
  <si>
    <t>GOURI K  KUNTOJI</t>
  </si>
  <si>
    <t>GOUTAMI B  PATIL</t>
  </si>
  <si>
    <t>MEENAKSHI S  TUMBAL</t>
  </si>
  <si>
    <t>POOJA M SHET</t>
  </si>
  <si>
    <t>RANJANA B DHAVALI</t>
  </si>
  <si>
    <t>SHANTALA A DHAVALI</t>
  </si>
  <si>
    <t>SRUJANA M  KURI</t>
  </si>
  <si>
    <t>VARADA K RONAD</t>
  </si>
  <si>
    <t>VEDA S PATIL</t>
  </si>
  <si>
    <t>KANAYA M  KATAMBLE</t>
  </si>
  <si>
    <t>PREETAM GAVISIDDAPPA GUDAGUDI</t>
  </si>
  <si>
    <t>PREETAM G GUDAGUDI</t>
  </si>
  <si>
    <t>JAIKRISHANA  S AKKI</t>
  </si>
  <si>
    <t>JAIKRISHANA S  AKKI</t>
  </si>
  <si>
    <t>JAIRAM S AKKI</t>
  </si>
  <si>
    <t>JAIRAM  S AKKI</t>
  </si>
  <si>
    <t>SOMASHEKARRARADDI VENKARADDI  INAMATI</t>
  </si>
  <si>
    <t>SOMASHEKARRARADDI V INAMATI</t>
  </si>
  <si>
    <t xml:space="preserve">VENKARADDI </t>
  </si>
  <si>
    <t>BHUVAN S BHAVI</t>
  </si>
  <si>
    <t>SAANVI S BHAVI</t>
  </si>
  <si>
    <t>PAVAN GAJANAND TUDAVEKAR</t>
  </si>
  <si>
    <t xml:space="preserve">GAJANAND </t>
  </si>
  <si>
    <t>LALITA</t>
  </si>
  <si>
    <t>KANAKA GOWDA  N</t>
  </si>
  <si>
    <t>KANNAYA MILIND KATAMBLE</t>
  </si>
  <si>
    <t>VEENA MILIND KATAMBLE</t>
  </si>
  <si>
    <t>SUNITA  GOVINDAPPA B PATIL</t>
  </si>
  <si>
    <t>SHIVASHANKARA MURTHY H</t>
  </si>
  <si>
    <t xml:space="preserve">VIJAYKUMAR </t>
  </si>
  <si>
    <t>MAHALINGAPPA GURUSATAPPA CHINIWAL</t>
  </si>
  <si>
    <t>VINEET MUDALAGI</t>
  </si>
  <si>
    <t>LAXMAN RAO SAINI</t>
  </si>
  <si>
    <t>KRISHNA LANKEPPANAVAR</t>
  </si>
  <si>
    <t>SHREENIVAS SUBHASH  TATTIMANI</t>
  </si>
  <si>
    <t>SHREENIVAS S TATTIMANI</t>
  </si>
  <si>
    <t>KESHAVAMURTHY</t>
  </si>
  <si>
    <t>SHIVAPPA  S AKKI</t>
  </si>
  <si>
    <t>MANJUNATHA REDDY K A</t>
  </si>
  <si>
    <t>GIRISH MAHANTESH PATIL</t>
  </si>
  <si>
    <t>CHANDRASHEKHARAYYA</t>
  </si>
  <si>
    <t>MAHANTESH SHIVKUMAR NADAGOUDA DESAI</t>
  </si>
  <si>
    <t>SHIVKUMAR NADAGOUDA DESAI</t>
  </si>
  <si>
    <t>ANUSUYA SHIVKUMAR NADAGOUDA DESAI</t>
  </si>
  <si>
    <t>SUJATA PRAVEEN  KOLEKAR</t>
  </si>
  <si>
    <t>PARAVIN MAHMADYUSUF JANGALI</t>
  </si>
  <si>
    <t>BANAGER</t>
  </si>
  <si>
    <t>SHREYAS GAVISIDDAPPA GUDAGUDI</t>
  </si>
  <si>
    <t>ATHARV KAKATI</t>
  </si>
  <si>
    <t>2024-25</t>
  </si>
  <si>
    <t>SIDDHAROOD SHANKAR KAKATI RANGAI</t>
  </si>
  <si>
    <t>MADHAVI KAKATI</t>
  </si>
  <si>
    <t>BHRATESH RAJASHEKHAR KARADI</t>
  </si>
  <si>
    <t>RAJASHEKHAR KARADI</t>
  </si>
  <si>
    <t>DEEPA KARADI</t>
  </si>
  <si>
    <t>HANABAR</t>
  </si>
  <si>
    <t>CHANNAPPA SHRIKANT PATTANSHETTI</t>
  </si>
  <si>
    <t>SHRIKANT CHIDAMBAR PATTANSHETTI</t>
  </si>
  <si>
    <t>SANJANA SHRIKANT PATTANSHETTI</t>
  </si>
  <si>
    <t>LINGHAYATH</t>
  </si>
  <si>
    <t>KARTIK KAMANNA JALIHAL</t>
  </si>
  <si>
    <t>KAMANNA JALIHAL</t>
  </si>
  <si>
    <t>VISHALAKSHI</t>
  </si>
  <si>
    <t xml:space="preserve">KARUNASAGARA G K </t>
  </si>
  <si>
    <t>G V KUMARAPPA</t>
  </si>
  <si>
    <t>C R ROOPA</t>
  </si>
  <si>
    <t>NAVYA KRISHNAPPA UDAPUDI</t>
  </si>
  <si>
    <t>KRISHNAPPA PANDAPPA UDAPUDI</t>
  </si>
  <si>
    <t>VIDYA K UDAPUDI</t>
  </si>
  <si>
    <t>PIYUSH YADAV</t>
  </si>
  <si>
    <t xml:space="preserve">NARASAPPA </t>
  </si>
  <si>
    <t>GANGAMBIKE</t>
  </si>
  <si>
    <t>PRAMOD MAHESH HATTI</t>
  </si>
  <si>
    <t>MAHESH R HATTI</t>
  </si>
  <si>
    <t>SAVITRI M HATTI</t>
  </si>
  <si>
    <t>RUTURAJ RAMESH HUKKERI</t>
  </si>
  <si>
    <t>RAMESH KALLAPPA HUKKERI</t>
  </si>
  <si>
    <t>ROOPA RAMESH HUKKERI</t>
  </si>
  <si>
    <t>MALLIKARJUN TIRTAPPANAVAR</t>
  </si>
  <si>
    <t>NAVYA SHIDNAL</t>
  </si>
  <si>
    <t>VENKAPPA RUDRAPPA SIDNAL</t>
  </si>
  <si>
    <t>SHARDHI G NAVI</t>
  </si>
  <si>
    <t>GURUPADAPPA NAVI</t>
  </si>
  <si>
    <t>GOA</t>
  </si>
  <si>
    <t>SHIRISHAREDDY S</t>
  </si>
  <si>
    <t>S  THIMMA REDDY</t>
  </si>
  <si>
    <t>PAVITHRA S</t>
  </si>
  <si>
    <t>KAPU</t>
  </si>
  <si>
    <t>AASTHIK H V</t>
  </si>
  <si>
    <t>SURESH H V</t>
  </si>
  <si>
    <t>KALPANA</t>
  </si>
  <si>
    <t>XXXXXX</t>
  </si>
  <si>
    <t>ABHILASH SOMANNA METRI</t>
  </si>
  <si>
    <t>SOMANNA</t>
  </si>
  <si>
    <t>KASTHURI</t>
  </si>
  <si>
    <t>ABHISHEK NABIRAJ BEVINAKATTI</t>
  </si>
  <si>
    <t>NABIRAJ BEVINAKATTI</t>
  </si>
  <si>
    <t>BALAGAVI</t>
  </si>
  <si>
    <t>AMIT WALIKAR</t>
  </si>
  <si>
    <t>SANGANNA S WALIKAR</t>
  </si>
  <si>
    <t>PREEETI S WALIKAR</t>
  </si>
  <si>
    <t>ANUSH BASAVARAJ KARADI</t>
  </si>
  <si>
    <t>BASAVARAJ H KARADI</t>
  </si>
  <si>
    <t>SUJATA KARADI</t>
  </si>
  <si>
    <t>ARUSH MANINGANNAVAR</t>
  </si>
  <si>
    <t>MANJUNATH MANINGANNAVAR</t>
  </si>
  <si>
    <t>SHIVALILA MANJUNATH MANINGANNAVAR</t>
  </si>
  <si>
    <t>ATHARVA KUMAR NAGARALE</t>
  </si>
  <si>
    <t>KUMAR NAGARALE</t>
  </si>
  <si>
    <t>REKHA KUMAR NAGARALE</t>
  </si>
  <si>
    <t>CHARAN R S</t>
  </si>
  <si>
    <t xml:space="preserve">SURESH R R </t>
  </si>
  <si>
    <t>VIDYASHREEE K S</t>
  </si>
  <si>
    <t>DEEPAK SHRISHAIL NAYAK</t>
  </si>
  <si>
    <t>SHRISHAIL NAYAK</t>
  </si>
  <si>
    <t>JYOTHI NAYAK</t>
  </si>
  <si>
    <t>DHRUVAN GOWDA R</t>
  </si>
  <si>
    <t>ROOPESH D</t>
  </si>
  <si>
    <t>GEETHA K N</t>
  </si>
  <si>
    <t>DIVIN GOWDA R</t>
  </si>
  <si>
    <t>RAVI C</t>
  </si>
  <si>
    <t>SWAROOPA R</t>
  </si>
  <si>
    <t>GAGAN M</t>
  </si>
  <si>
    <t>MURUGESHA M V</t>
  </si>
  <si>
    <t>SHANTHA KUMARI</t>
  </si>
  <si>
    <t>DAVANAGRE</t>
  </si>
  <si>
    <t>HANAMANT SURESH UDAPUDI</t>
  </si>
  <si>
    <t>KAILASH ULAVAPPA BETAGERI</t>
  </si>
  <si>
    <t>ULAVAPPA BETAGERI</t>
  </si>
  <si>
    <t>SUJATA BETAGERI</t>
  </si>
  <si>
    <t>KIRAN PARASHURAM KOTI</t>
  </si>
  <si>
    <t>PARASHURAM KOTI</t>
  </si>
  <si>
    <t>SUNITA P KOTI</t>
  </si>
  <si>
    <t>KOWSHIK GOWDA S Y</t>
  </si>
  <si>
    <t>YOGESH S M</t>
  </si>
  <si>
    <t>ANJALI K S</t>
  </si>
  <si>
    <t>VOKKLIGA</t>
  </si>
  <si>
    <t>MALLIKARJUN JALIHAL</t>
  </si>
  <si>
    <t>BHIMAPPA JALIHAL</t>
  </si>
  <si>
    <t>SUNITHA JALIHAL</t>
  </si>
  <si>
    <t>NANDAN S</t>
  </si>
  <si>
    <t>SRINIVAS S</t>
  </si>
  <si>
    <t>VELLURI DHANALAKSHMI I</t>
  </si>
  <si>
    <t>NARENDRASING SHIVARAMASING RAJAPUT</t>
  </si>
  <si>
    <t>SHIVARAMASINGH RAJAPUT</t>
  </si>
  <si>
    <t>NESAR S</t>
  </si>
  <si>
    <t>B M SUBRAMANI</t>
  </si>
  <si>
    <t>Y H SHAAILA</t>
  </si>
  <si>
    <t>PAVAN GALEPPA NUCHCHIN</t>
  </si>
  <si>
    <t>GALEPPA NUCHCHIN</t>
  </si>
  <si>
    <t>SAVITA GALEPPA NUCHCHIN</t>
  </si>
  <si>
    <t>PRASANNA RAVI KOTI</t>
  </si>
  <si>
    <t>PREETAM L BAJANTRI</t>
  </si>
  <si>
    <t>LAXMAN BAJANTRI</t>
  </si>
  <si>
    <t>PREM ARAVIND MALOJI</t>
  </si>
  <si>
    <t>BAGALOKOT</t>
  </si>
  <si>
    <t>PRITAMSINGH REVANASIDDSING HAJERI</t>
  </si>
  <si>
    <t>REVANASIDDASING L HAJERI</t>
  </si>
  <si>
    <t>ROOPA REVANASIDDSING HAJERI</t>
  </si>
  <si>
    <t>RAJAPUT</t>
  </si>
  <si>
    <t>RANVEERSINGH BHATI</t>
  </si>
  <si>
    <t>SWAROOPSINGH BHATI</t>
  </si>
  <si>
    <t>SHOBHAKANWOR  BHATI</t>
  </si>
  <si>
    <t>ROHAN M MUNEHSWARMATH</t>
  </si>
  <si>
    <t>MAHANTESH RUDRAYYA MUNESHWARMATH</t>
  </si>
  <si>
    <t>DANAMMA MAHANTESH MUNESHWARMATH</t>
  </si>
  <si>
    <t>ROHITH H R</t>
  </si>
  <si>
    <t>RAVICHANDRA H G</t>
  </si>
  <si>
    <t>MANJULA A S</t>
  </si>
  <si>
    <t>SAMARTH PUJARI</t>
  </si>
  <si>
    <t>YALAGOND SIDDAPPA PUJARI</t>
  </si>
  <si>
    <t>SAMARTH R DODAMANI</t>
  </si>
  <si>
    <t>RAGHAVENDRA B DODAMANI</t>
  </si>
  <si>
    <t>ASHVINI</t>
  </si>
  <si>
    <t>SAMARTH RAMESH GUNDI</t>
  </si>
  <si>
    <t>RAMESH GUNDI</t>
  </si>
  <si>
    <t>BHARATI GUNDI</t>
  </si>
  <si>
    <t>SAMARTH S KADAM</t>
  </si>
  <si>
    <t>SHRISHAIL B KADAM</t>
  </si>
  <si>
    <t>NIRMALA S KADAM</t>
  </si>
  <si>
    <t>SAMPATHKUMAR V PATIL</t>
  </si>
  <si>
    <t>VISHWANATH D PATIL</t>
  </si>
  <si>
    <t>PARWATI V PAATIL</t>
  </si>
  <si>
    <t>SHAYAN GOWDA M S</t>
  </si>
  <si>
    <t>SHIVALINGAIAH K</t>
  </si>
  <si>
    <t>GANAVI H R</t>
  </si>
  <si>
    <t>GANJIMUT</t>
  </si>
  <si>
    <t>SHIFANAAZ KASHIMSAB NADAF</t>
  </si>
  <si>
    <t>KASHIMSAB MAHAMMAALI NADAF</t>
  </si>
  <si>
    <t>RIHANA</t>
  </si>
  <si>
    <t>SHOURYA MAHANTESH GASTI</t>
  </si>
  <si>
    <t>TALAWARA</t>
  </si>
  <si>
    <t>SIDDARTH NAGARAJ HULLI</t>
  </si>
  <si>
    <t>SWAYAM VAIBHAV KHATAVKAR</t>
  </si>
  <si>
    <t>VAIBHAV RAMKRISHNA KHATAVKAR</t>
  </si>
  <si>
    <t>SWATI VAIBHAV KHATAVKAR</t>
  </si>
  <si>
    <t>NAMDEV SIMPHI</t>
  </si>
  <si>
    <t>VENKATESH LAKSHMNA MALALI</t>
  </si>
  <si>
    <t>LAKSHMAN V MALALI</t>
  </si>
  <si>
    <t>SUMITRA</t>
  </si>
  <si>
    <t>VENKATESH NAVALAPPA GUNDAGI</t>
  </si>
  <si>
    <t>NAVALAPPA GUNDAGI</t>
  </si>
  <si>
    <t>BASAVVA N GUNDAGI</t>
  </si>
  <si>
    <t>ADHYA BASAVARAJ PARAVANNAVAR</t>
  </si>
  <si>
    <t>ANUSHKA SHIVANAND HIREMATH</t>
  </si>
  <si>
    <t>SHIVANAND KASHINATH HIREMATH</t>
  </si>
  <si>
    <t>MANJULA SHIVANAND HIREMATH</t>
  </si>
  <si>
    <t>ARADHYA MANJUNATH SHETTANNAVAR</t>
  </si>
  <si>
    <t>MANJUNATH BASAPPA SHETTANNAVAR</t>
  </si>
  <si>
    <t>MAHATI SUNILAKUMAR AMBEKAR</t>
  </si>
  <si>
    <t>SUNILKUMAR AMBEKAR</t>
  </si>
  <si>
    <t>SHASHIKALA SUBBAJI</t>
  </si>
  <si>
    <t>NAVYA PATTANSHETTI</t>
  </si>
  <si>
    <t>NAVEEN PATTANSHETTI</t>
  </si>
  <si>
    <t>PRATIKSHA HANAMANT YADAHALLI</t>
  </si>
  <si>
    <t>HANAMANT YADAHALLI</t>
  </si>
  <si>
    <t>SHRUTI YADAHALLI</t>
  </si>
  <si>
    <t>RAFIYA JANGALI</t>
  </si>
  <si>
    <t>MAHAMADYUSUF JANGALI</t>
  </si>
  <si>
    <t>PARAVEEN JANGALI</t>
  </si>
  <si>
    <t>SHREENIDHI SUBBAPPA DANGROJI</t>
  </si>
  <si>
    <t>SUBBAPPA R DANGROJI</t>
  </si>
  <si>
    <t>SUDHA S DANGROJI</t>
  </si>
  <si>
    <t>SRUSTI RAVI MUGALI</t>
  </si>
  <si>
    <t>RAVI IRANNA MUGALI</t>
  </si>
  <si>
    <t>INDI</t>
  </si>
  <si>
    <t>AAKASH</t>
  </si>
  <si>
    <t>VIJIKARTHIK</t>
  </si>
  <si>
    <t>ABHISHEK S MUSHIKERI</t>
  </si>
  <si>
    <t>SHADAKSHARI C MUSHIGERI</t>
  </si>
  <si>
    <t>AKASH MADAGYAL</t>
  </si>
  <si>
    <t>DUNDAPPA</t>
  </si>
  <si>
    <t>PRIYA</t>
  </si>
  <si>
    <t>THIPPESWAMY G T</t>
  </si>
  <si>
    <t>CHAITHRA R</t>
  </si>
  <si>
    <t>BHUVAN GOWDA R</t>
  </si>
  <si>
    <t>RAVINDRA KUMAR T</t>
  </si>
  <si>
    <t>CHAYA NANDINI</t>
  </si>
  <si>
    <t>CHINMAY JOSHI</t>
  </si>
  <si>
    <t>DEEKSHITH GOWDA B V</t>
  </si>
  <si>
    <t>VIJAYA KUMAR B A</t>
  </si>
  <si>
    <t>KAVITHA S R(LATE)</t>
  </si>
  <si>
    <t>CHIKKABALLAPURA</t>
  </si>
  <si>
    <t>DHANUSH GURURAJ DHARWAD</t>
  </si>
  <si>
    <t>GURURAJ DHARWAD</t>
  </si>
  <si>
    <t>PREMA GURURAJ D</t>
  </si>
  <si>
    <t>DRUVA R</t>
  </si>
  <si>
    <t>RAJESH L</t>
  </si>
  <si>
    <t>NITHYASHREE V</t>
  </si>
  <si>
    <t>MADIVALA</t>
  </si>
  <si>
    <t>HARSHITH B</t>
  </si>
  <si>
    <t>BASAVARAJ G</t>
  </si>
  <si>
    <t>GLORY</t>
  </si>
  <si>
    <t>GOLLA-YADAV</t>
  </si>
  <si>
    <t>KAANISHKA M</t>
  </si>
  <si>
    <t>MOHAN KUMAR K</t>
  </si>
  <si>
    <t>CHANDRAKALA R</t>
  </si>
  <si>
    <t>KARTHIK L</t>
  </si>
  <si>
    <t>M LAKSHMAN</t>
  </si>
  <si>
    <t>C UMALAKSHMAN</t>
  </si>
  <si>
    <t>THIGALARU</t>
  </si>
  <si>
    <t>MAHADEV APPASAHEB SHATAGAR</t>
  </si>
  <si>
    <t>APPAAHEB SHATAGAR</t>
  </si>
  <si>
    <t>NAVANEET</t>
  </si>
  <si>
    <t>VAIJAYANTA</t>
  </si>
  <si>
    <t>PRAJWAL GUNDI</t>
  </si>
  <si>
    <t>IRAPPA TIPPANNA GUNDI</t>
  </si>
  <si>
    <t>KASTURI I GUNDI</t>
  </si>
  <si>
    <t>PRANAV M DANDAMBALIKAR</t>
  </si>
  <si>
    <t>MALLIKARJUN DANDAMBALIKAR</t>
  </si>
  <si>
    <t>BHAGYAJYOTHI M.D</t>
  </si>
  <si>
    <t>YADAGIRI</t>
  </si>
  <si>
    <t>RON</t>
  </si>
  <si>
    <t>PRATHAM P GOWDA</t>
  </si>
  <si>
    <t>PURUSHOTHAM G R</t>
  </si>
  <si>
    <t>SAVITHA D</t>
  </si>
  <si>
    <t>PRATHAM TIWARI</t>
  </si>
  <si>
    <t>SANDEEP TIWARI</t>
  </si>
  <si>
    <t>SONA TIWARI</t>
  </si>
  <si>
    <t>KANYA KUBJA BRAHMIN</t>
  </si>
  <si>
    <t>RITESH RAMESHKUMAR AMBI</t>
  </si>
  <si>
    <t>RAMESHKUMAR H AMBI</t>
  </si>
  <si>
    <t>GEETA RAMESHKUMAR AMBI</t>
  </si>
  <si>
    <t>RUTVIK VEERABHADRAPPA KIVADASANNAVAR</t>
  </si>
  <si>
    <t>VEERABHADRAPPA KIRADASANNAVAR</t>
  </si>
  <si>
    <t>VAISHNAVI KIRADASANNAVAR</t>
  </si>
  <si>
    <t>SAMARTH  S PATTAR</t>
  </si>
  <si>
    <t>PANCHALA</t>
  </si>
  <si>
    <t>SAMARTH B PATIL</t>
  </si>
  <si>
    <t>BASANAGOUDA M PATIL</t>
  </si>
  <si>
    <t>GITA BIRADAR</t>
  </si>
  <si>
    <t>VIJAYAPURA</t>
  </si>
  <si>
    <t>SAMARTH S P</t>
  </si>
  <si>
    <t>SHASHIKANT R PURUSHOTHAM</t>
  </si>
  <si>
    <t>ROOPA S P</t>
  </si>
  <si>
    <t>SAMARTH SIDARAY KUMAR</t>
  </si>
  <si>
    <t>SIDARAY KUMBAR</t>
  </si>
  <si>
    <t>KAVITA SIDARAY KUMBAR</t>
  </si>
  <si>
    <t>SANDESH GAVISIDDAPPA BULLA</t>
  </si>
  <si>
    <t>GAVISIDDAPPA BULLA</t>
  </si>
  <si>
    <t>SHILPA G BULLA</t>
  </si>
  <si>
    <t>SATHVIK S PAMMAR</t>
  </si>
  <si>
    <t>SHIVANAND B PAMMAR</t>
  </si>
  <si>
    <t>SUSHILA S PAMMAR</t>
  </si>
  <si>
    <t>LAMABANI</t>
  </si>
  <si>
    <t>SHREYASH GOWDA N S</t>
  </si>
  <si>
    <t>SANTHOSH N.G</t>
  </si>
  <si>
    <t>SIDDARTH S KAMBALI</t>
  </si>
  <si>
    <t>SKANDA GANESH Y NAVALGUND</t>
  </si>
  <si>
    <t>YOGEESHA C B</t>
  </si>
  <si>
    <t>ARCHANA P</t>
  </si>
  <si>
    <t>BANGALOE</t>
  </si>
  <si>
    <t>MOCHI</t>
  </si>
  <si>
    <t>THEJAS GOWDA S M</t>
  </si>
  <si>
    <t>MALLESH S M</t>
  </si>
  <si>
    <t>PRIYANKA S P</t>
  </si>
  <si>
    <t>VINUTH BASAVARAJ BADIGER</t>
  </si>
  <si>
    <t>BASAVARAJ BDIGER</t>
  </si>
  <si>
    <t>LAXMIBAI BADIGER</t>
  </si>
  <si>
    <t>NAVALGUND</t>
  </si>
  <si>
    <t>VIRAJ PATTAR</t>
  </si>
  <si>
    <t>VIJAYANAND PATTAR</t>
  </si>
  <si>
    <t>SHRUTI VIJAYANAND PATTAR</t>
  </si>
  <si>
    <t>YATHISH GOWDA S</t>
  </si>
  <si>
    <t>SWAMY S</t>
  </si>
  <si>
    <t>SUNITHA R</t>
  </si>
  <si>
    <t>DHRUTHI B</t>
  </si>
  <si>
    <t>BHOGAYYA M R</t>
  </si>
  <si>
    <t>ANITHA R</t>
  </si>
  <si>
    <t>DIVYA NAGARAJ NAIKAR</t>
  </si>
  <si>
    <t>NAGARAJ P NAIKAR</t>
  </si>
  <si>
    <t>SAVITRI N NAIKAR</t>
  </si>
  <si>
    <t>KHUSHI PRAVEEN BADLI</t>
  </si>
  <si>
    <t>SHRIDEVI B REVANNAVAR</t>
  </si>
  <si>
    <t>SINCHANA S DATAR</t>
  </si>
  <si>
    <t>CHETHANA KUMARI</t>
  </si>
  <si>
    <t>VAMSHIKA P</t>
  </si>
  <si>
    <t>PURUSHOTHAMA J</t>
  </si>
  <si>
    <t>JAYALAKSHMI M</t>
  </si>
  <si>
    <t>VARSHINI YADAV K V</t>
  </si>
  <si>
    <t>VINOD KUMAR K</t>
  </si>
  <si>
    <t>CHITRA R</t>
  </si>
  <si>
    <t>YADAVA</t>
  </si>
  <si>
    <t>A M SHOBHITH</t>
  </si>
  <si>
    <t>A P MAHESHA</t>
  </si>
  <si>
    <t>THEERTHA S N</t>
  </si>
  <si>
    <t>AJAY BALAPPA KARALINGANNAVAR</t>
  </si>
  <si>
    <t>BALAPPA KARALINGANNAVAR</t>
  </si>
  <si>
    <t>MAHANANDA B KARALINGANNAVAR</t>
  </si>
  <si>
    <t>AKASH CHULAKI</t>
  </si>
  <si>
    <t>KUMARESH CHULAKI</t>
  </si>
  <si>
    <t>SAVITA BHANDARI</t>
  </si>
  <si>
    <t>AKASH MUSHAPPAGOL</t>
  </si>
  <si>
    <t>KAREPPA MUSHAPPAGOL</t>
  </si>
  <si>
    <t>BHUVAN MAHESH HONGAL</t>
  </si>
  <si>
    <t>MAHESH FAKIRAPPA HONGAL</t>
  </si>
  <si>
    <t>MANJULA MAHESH HONGAL</t>
  </si>
  <si>
    <t>NAVALIG</t>
  </si>
  <si>
    <t>CHINMAY MAHADEVAPPA PAGAD</t>
  </si>
  <si>
    <t>MAHADEVAPPA PAGAD</t>
  </si>
  <si>
    <t>PARAWWA (MANGALA)</t>
  </si>
  <si>
    <t>BAGALKOTE</t>
  </si>
  <si>
    <t>CHIRAG S V</t>
  </si>
  <si>
    <t>VARADARAJU S Y</t>
  </si>
  <si>
    <t>K S REKHA</t>
  </si>
  <si>
    <t>LINHAYATH</t>
  </si>
  <si>
    <t>DANESH G SHEGUNASI</t>
  </si>
  <si>
    <t>GURUPAD</t>
  </si>
  <si>
    <t>LIGAYATH</t>
  </si>
  <si>
    <t>DIGANTH GOWDA N H</t>
  </si>
  <si>
    <t>HEMANTH KUMAR N S</t>
  </si>
  <si>
    <t>PADMAVATHI H N</t>
  </si>
  <si>
    <t>GOKUL G V REDDY</t>
  </si>
  <si>
    <t>VENKATESH G P</t>
  </si>
  <si>
    <t>VEENA G</t>
  </si>
  <si>
    <t>REDDYS</t>
  </si>
  <si>
    <t>HEETHAN GOWDA R</t>
  </si>
  <si>
    <t>R SWAROOPA</t>
  </si>
  <si>
    <t>JASHITH G</t>
  </si>
  <si>
    <t>GIRISHA P</t>
  </si>
  <si>
    <t>ANUPAMA PK</t>
  </si>
  <si>
    <t>KARIBASAVA BUDEPPA MAKARI</t>
  </si>
  <si>
    <t>BUDEPPA MAKARI</t>
  </si>
  <si>
    <t>MAHESH Y HULIPALLE</t>
  </si>
  <si>
    <t>YAMANOOR HULIPALLE</t>
  </si>
  <si>
    <t>SUDHA HULIPALLE</t>
  </si>
  <si>
    <t>MALLIKARJUN INDI</t>
  </si>
  <si>
    <t>MAYAGONDA INDI</t>
  </si>
  <si>
    <t>SHAKUNTAL A INDI</t>
  </si>
  <si>
    <t>MANJUNATH B KALYANSHETTI</t>
  </si>
  <si>
    <t>BASAVARAJ KALYANSHETTI</t>
  </si>
  <si>
    <t>GIRIJA  KALYANSHETTI</t>
  </si>
  <si>
    <t>MITHUN NAGARAJ NAIK</t>
  </si>
  <si>
    <t>NAGARAJ NAIK L H</t>
  </si>
  <si>
    <t>SEVANTHI BAI</t>
  </si>
  <si>
    <t>NAMAN SATISH CHITAGI</t>
  </si>
  <si>
    <t>NEERAJKUMAR KOPTALAPPA HADLI</t>
  </si>
  <si>
    <t>KOPTALAPPA</t>
  </si>
  <si>
    <t>NIRANJAN RANGANAGOUDA GIREVVAGOL</t>
  </si>
  <si>
    <t>RANGANAGOUDA S G URPA PATIL</t>
  </si>
  <si>
    <t>P J VITHAL</t>
  </si>
  <si>
    <t>PRAHALAD</t>
  </si>
  <si>
    <t>PRADEEP REVANASIDDAPPA TELI</t>
  </si>
  <si>
    <t>REVANASIDDAPPA S TELI</t>
  </si>
  <si>
    <t>JAYASHREE R TELI</t>
  </si>
  <si>
    <t>PRAJWAL MALLAPPA ARALIMATTI</t>
  </si>
  <si>
    <t>MALLAPPA B ARALIMATTI</t>
  </si>
  <si>
    <t>SUJATA ARALIMATTI</t>
  </si>
  <si>
    <t>PRITAM MANJUNATH KURAKURI</t>
  </si>
  <si>
    <t>MANJUNATH B KURAKURI</t>
  </si>
  <si>
    <t>SUMAGALA</t>
  </si>
  <si>
    <t>RAHIL ATTAR</t>
  </si>
  <si>
    <t>RAJESH PATIL</t>
  </si>
  <si>
    <t>RESHMA ATTAR</t>
  </si>
  <si>
    <t xml:space="preserve">RAJSHEKHAR R PATIL </t>
  </si>
  <si>
    <t>MANJULA R PATIL</t>
  </si>
  <si>
    <t>SAATVIK TALAWAR</t>
  </si>
  <si>
    <t>RAYI TALAWAR</t>
  </si>
  <si>
    <t>LAKSHMI TALAWAR</t>
  </si>
  <si>
    <t>SAMARTH PRAKASH KUMBAR</t>
  </si>
  <si>
    <t>SAMARTH R SULEBHAVI</t>
  </si>
  <si>
    <t>RAJASHEKHAR R SULEBHAVI</t>
  </si>
  <si>
    <t>SAMARTH T R</t>
  </si>
  <si>
    <t>D S RAVICHANDRA</t>
  </si>
  <si>
    <t>MAMATHA K M</t>
  </si>
  <si>
    <t>SAMMED HATIIHOLI</t>
  </si>
  <si>
    <t>AJIT HATTIHOLI</t>
  </si>
  <si>
    <t>PRABHAVATHI HATTIHOLI</t>
  </si>
  <si>
    <t>SAMPAT SIDRAMAPPA MADAGYAL</t>
  </si>
  <si>
    <t>SIDRAMAPPA</t>
  </si>
  <si>
    <t>IRAMMA</t>
  </si>
  <si>
    <t>SOHAN SHETTY M</t>
  </si>
  <si>
    <t>SAVITHA N V</t>
  </si>
  <si>
    <t>TEJESH TALLUR</t>
  </si>
  <si>
    <t>PUNDALIK TALLUR</t>
  </si>
  <si>
    <t>RAJESHWARI P TALLUR</t>
  </si>
  <si>
    <t>THARUN V J</t>
  </si>
  <si>
    <t>VENKATARAMA REDDY</t>
  </si>
  <si>
    <t>VINAYAK M KONINAVAR</t>
  </si>
  <si>
    <t>MAHANTESH KONINAVAR</t>
  </si>
  <si>
    <t>MAHANANDA KONINAVAR</t>
  </si>
  <si>
    <t>VISHWA SHANKAR KONNUR</t>
  </si>
  <si>
    <t>SHANKAR KONNUR</t>
  </si>
  <si>
    <t>SHARADHA</t>
  </si>
  <si>
    <t>VISHWANATH REVANASIDDA ALLOLLI</t>
  </si>
  <si>
    <t>SHRIHAIL BASAPPA BHOSAGI</t>
  </si>
  <si>
    <t>VISHWANATH SHRISHAIL BHOSAGI</t>
  </si>
  <si>
    <t>JAYASHRI SHRISHAIL BHOSAGI</t>
  </si>
  <si>
    <t>DEEPA USHTAMAR</t>
  </si>
  <si>
    <t>INCHARA H G</t>
  </si>
  <si>
    <t>SUDHA G L</t>
  </si>
  <si>
    <t>CHIKKAMAGALORE</t>
  </si>
  <si>
    <t>MALLIKARJUN KUMBAR</t>
  </si>
  <si>
    <t>DEVAKI KUMBAR</t>
  </si>
  <si>
    <t>KAVERI K B</t>
  </si>
  <si>
    <t>ANNAPOORNESHWARI</t>
  </si>
  <si>
    <t>KUNCHITIGA</t>
  </si>
  <si>
    <t xml:space="preserve">KEERTHANA D </t>
  </si>
  <si>
    <t>SHOBHA T</t>
  </si>
  <si>
    <t>BNGALURU</t>
  </si>
  <si>
    <t>HANAMANT DODDAPPA PUJAR</t>
  </si>
  <si>
    <t>SHREEYA TUKARAM KHOT</t>
  </si>
  <si>
    <t>TUKARAM KHOT</t>
  </si>
  <si>
    <t>ASHWINI TUKARAM KHOT</t>
  </si>
  <si>
    <t>BESTAR</t>
  </si>
  <si>
    <t>SUSHMITHA P</t>
  </si>
  <si>
    <t>THANMAYI C S</t>
  </si>
  <si>
    <t>SATHISH CP</t>
  </si>
  <si>
    <t>USHA G N</t>
  </si>
  <si>
    <t>YUKTHA S GOWDA</t>
  </si>
  <si>
    <t>SANTHOSH K.L</t>
  </si>
  <si>
    <t>DIVYA</t>
  </si>
  <si>
    <t>KANTESH C NADUVINAMANE</t>
  </si>
  <si>
    <t>CHIDANAND</t>
  </si>
  <si>
    <t>UMA CHIDANAND</t>
  </si>
  <si>
    <t>MALLIKARJUN PRABHU KUMBAR</t>
  </si>
  <si>
    <t>PRABHU SHRISHAIL KUMBAR</t>
  </si>
  <si>
    <t>PARVATHI PRABHU KUMBAR</t>
  </si>
  <si>
    <t>NAVEEN SHIVABSU PUTTI</t>
  </si>
  <si>
    <t>SHIVABASU PATIL</t>
  </si>
  <si>
    <t>NEELA</t>
  </si>
  <si>
    <t>LINGAVANTH</t>
  </si>
  <si>
    <t>SHAHEED I BALIKAYI</t>
  </si>
  <si>
    <t>IMMAMHUSEN</t>
  </si>
  <si>
    <t>JAKIYA BANU</t>
  </si>
  <si>
    <t>SHREYASH S YATAGIRI</t>
  </si>
  <si>
    <t>SHAILESH N YATAGIRI</t>
  </si>
  <si>
    <t>ASHWINI S YATAGIRI</t>
  </si>
  <si>
    <t>BHOOMIKA V P</t>
  </si>
  <si>
    <t>PRAKASH V R</t>
  </si>
  <si>
    <t>SHWETHA T C</t>
  </si>
  <si>
    <t>MAHI MAHENDRA PADHIYAR</t>
  </si>
  <si>
    <t>MAHENDRASINH N PADHIYAR</t>
  </si>
  <si>
    <t>REENA</t>
  </si>
  <si>
    <t>SUDARSHAN CHANDRAKANT LACHYAN</t>
  </si>
  <si>
    <t>CHANDRAKANT LACHYAN</t>
  </si>
  <si>
    <t>AMBIKA</t>
  </si>
  <si>
    <t xml:space="preserve">PRANATHI S </t>
  </si>
  <si>
    <t>SHIVAJALANDHARA H N</t>
  </si>
  <si>
    <t>RANJINI U R</t>
  </si>
  <si>
    <t>BESTA</t>
  </si>
  <si>
    <t>VIRUPAKSHYYA JALIHAL</t>
  </si>
  <si>
    <t>CHANNAYYA JALIHAL</t>
  </si>
  <si>
    <t>BASAVANNEVVA KAVITHA</t>
  </si>
  <si>
    <t>PREETI DUNDAPPA MUJAGOND</t>
  </si>
  <si>
    <t>DUNDAPPA MUJAGOND</t>
  </si>
  <si>
    <t>MANGALA  MUJAGOND</t>
  </si>
  <si>
    <t>LINGAYT</t>
  </si>
  <si>
    <t>SHARANYA BASAVARAJ JAKATI</t>
  </si>
  <si>
    <t>BASAVARAJ DUNDAPPA JAKATI</t>
  </si>
  <si>
    <t>NILAMBIKA BASAVARAJ JAKATI</t>
  </si>
  <si>
    <t>SINCHANA MADI</t>
  </si>
  <si>
    <t>SADANANDA</t>
  </si>
  <si>
    <t>JYOTHI KAMBAR</t>
  </si>
  <si>
    <t>PREETAM S NAVALAGIMATH</t>
  </si>
  <si>
    <t>SHRISHAIL IRAPPA NAVAIAGIMATH</t>
  </si>
  <si>
    <t>ASHWINI NAVAIAGIMATH</t>
  </si>
  <si>
    <t>SANKET NEMAGOUDAR</t>
  </si>
  <si>
    <t>MALLAPPA  NEMAGOUDARA</t>
  </si>
  <si>
    <t>MANJULA NEMAGOUDAR</t>
  </si>
  <si>
    <t>HOSTEL</t>
  </si>
  <si>
    <t>DAY</t>
  </si>
  <si>
    <t>BOYS</t>
  </si>
  <si>
    <t>GIRLS</t>
  </si>
  <si>
    <t>TOTAL</t>
  </si>
  <si>
    <t>HOSTEL VACENCY</t>
  </si>
  <si>
    <t xml:space="preserve">SCHOOL </t>
  </si>
  <si>
    <t>ZOHAIB DUBBAL</t>
  </si>
  <si>
    <t>MUSTAKAHMED DUBBAL</t>
  </si>
  <si>
    <t>SUMAYYA DUBBAL</t>
  </si>
  <si>
    <t>JAMKANDI</t>
  </si>
  <si>
    <t>PRANEET SURESH KOLAVI</t>
  </si>
  <si>
    <t>DANAMMA SURESH KOLAVI</t>
  </si>
  <si>
    <t>RANJITGOUD PATIL</t>
  </si>
  <si>
    <t>REVANASIDDA PATIL</t>
  </si>
  <si>
    <t>SHASHIKALA REVANASIDDA PATIL</t>
  </si>
  <si>
    <t>SHRUTHI</t>
  </si>
  <si>
    <t/>
  </si>
  <si>
    <t>SAVITRI SHAMARAO  KHANDEGAL</t>
  </si>
  <si>
    <t xml:space="preserve">MADUMATHI </t>
  </si>
  <si>
    <t>LAXMI KASHIRAY KUMBAR</t>
  </si>
  <si>
    <t xml:space="preserve">GURURAJ </t>
  </si>
  <si>
    <t xml:space="preserve">SUSMITA </t>
  </si>
  <si>
    <t>JAGADISH KUMAR A</t>
  </si>
  <si>
    <t>NEHA BASAYYA MATHAPATI</t>
  </si>
  <si>
    <t>ONKARAPPA H G</t>
  </si>
  <si>
    <t>PADMAVATI  PATIL</t>
  </si>
  <si>
    <t>BASAVARAJ BASAPPA NARAGUNDA</t>
  </si>
  <si>
    <t>SAVITA BASAVARAJ NARAGUNDA</t>
  </si>
  <si>
    <t>HANAMANT NINGAPPA TOLINAVAR</t>
  </si>
  <si>
    <t>KESHAVA S</t>
  </si>
  <si>
    <t>VEEKSHITHA H L</t>
  </si>
  <si>
    <t>CHANDANA JAGADISHA TOTAGER</t>
  </si>
  <si>
    <t>JAGADISHA SANGAPPA TOTAGER</t>
  </si>
  <si>
    <t>KAVITA JAGADISHA TOTAGER</t>
  </si>
  <si>
    <t>SANTOSH ATTIMARAD</t>
  </si>
  <si>
    <t>BASAPPA BASAPPA PATIL</t>
  </si>
  <si>
    <t>SAVITA BASAPPA PATIL</t>
  </si>
  <si>
    <t>SUJATA</t>
  </si>
  <si>
    <t>RAJKUMAR MANUR</t>
  </si>
  <si>
    <t>SHRISHAIL HUKKERIMATH</t>
  </si>
  <si>
    <t>GEETA  HUKKERIMATH</t>
  </si>
  <si>
    <t>NAGRAJ MALLAPPA KOLE</t>
  </si>
  <si>
    <t>VAISHALI  NAGRAJ KOLE</t>
  </si>
  <si>
    <t>BHRATESH R KARADI</t>
  </si>
  <si>
    <t>CHANNAPPA S PATTANSHETTI</t>
  </si>
  <si>
    <t>KARTIK K JALIHAL</t>
  </si>
  <si>
    <t>PRANEET S KOLAVI</t>
  </si>
  <si>
    <t>PRAMOD M HATTI</t>
  </si>
  <si>
    <t>RUTURAJ R HUKKERI</t>
  </si>
  <si>
    <t>NAVYA K UDAPUDI</t>
  </si>
  <si>
    <t>ABHILASH S METRI</t>
  </si>
  <si>
    <t>ABHISHEK N BEVINAKATTI</t>
  </si>
  <si>
    <t>ANUSH B KARADI</t>
  </si>
  <si>
    <t>DEEPAK S NAYAK</t>
  </si>
  <si>
    <t>HANAMANT S UDAPUDI</t>
  </si>
  <si>
    <t>ALTAF ATTAR</t>
  </si>
  <si>
    <t>REVAN SIDDA ALLOLI</t>
  </si>
  <si>
    <t>KAILASH U BETAGERI</t>
  </si>
  <si>
    <t>KIRAN P KOTI</t>
  </si>
  <si>
    <t>NARENDRASING S RAJAPUT</t>
  </si>
  <si>
    <t>PAVAN G NUCHCHIN</t>
  </si>
  <si>
    <t>PRASANNA R KOTI</t>
  </si>
  <si>
    <t>PRATEEK  P MALAJ</t>
  </si>
  <si>
    <t>PRITAMSINGH R HAJERI</t>
  </si>
  <si>
    <t>SAMARTH R GUNDI</t>
  </si>
  <si>
    <t>SHOURYA M GASTI</t>
  </si>
  <si>
    <t>SWAYAM V KHATAVKAR</t>
  </si>
  <si>
    <t>VENKATESH L MALALI</t>
  </si>
  <si>
    <t>VENKATESH N GUNDAGI</t>
  </si>
  <si>
    <t>ADHYA B PARAVANNAVAR</t>
  </si>
  <si>
    <t>ANUSHKA S HIREMATH</t>
  </si>
  <si>
    <t>ARADHYA M SHETTANNAVAR</t>
  </si>
  <si>
    <t>CHANDANA J TOTAGER</t>
  </si>
  <si>
    <t>PRATIKSHA H YADAHALLI</t>
  </si>
  <si>
    <t>SHIFANAAZ K NADAF</t>
  </si>
  <si>
    <t>SHIVANSHI S  PATIL</t>
  </si>
  <si>
    <t>SHREENIDHI S DANGROJI</t>
  </si>
  <si>
    <t>SINDHU B LENDI</t>
  </si>
  <si>
    <t>SRUSTI R MUGALI</t>
  </si>
  <si>
    <t>HANAMANT N TOLINAVAR</t>
  </si>
  <si>
    <t>SADASHIVA  JAYAKAR</t>
  </si>
  <si>
    <t>SHREENIVAS S  TATTIMANI</t>
  </si>
  <si>
    <t>VINAY M CHALAWADI</t>
  </si>
  <si>
    <t>VISHNU S KOTAGI</t>
  </si>
  <si>
    <t>AKSHARA  B PARAVANNAVAR</t>
  </si>
  <si>
    <t>ASMI R NEELAKARI</t>
  </si>
  <si>
    <t>GOURI K KUNTOJI</t>
  </si>
  <si>
    <t>GOUTAMI B PATIL</t>
  </si>
  <si>
    <t>MEENAKSHI S TUMBAL</t>
  </si>
  <si>
    <t>ADARSH  S YALLURI</t>
  </si>
  <si>
    <t>ADYANTH S ATTIMARAD</t>
  </si>
  <si>
    <t>MAHANTESH S NADAGOUDA DESAI</t>
  </si>
  <si>
    <t>MALLIKARJUN P KUMBAR</t>
  </si>
  <si>
    <t>NAVEEN S PUTTI</t>
  </si>
  <si>
    <t>OMKAR PKOLEKAR</t>
  </si>
  <si>
    <t>PRASANNA S SHIVAPPAYYANAMATH</t>
  </si>
  <si>
    <t>SHARAT K PATIL</t>
  </si>
  <si>
    <t>SHASHANK G NELLIKOPPAD</t>
  </si>
  <si>
    <t>SHIVAM  M MATHAPATHI</t>
  </si>
  <si>
    <t>SHIVANAND B TURNUR</t>
  </si>
  <si>
    <t>SHIVUKUMAR S KOUJALAGI</t>
  </si>
  <si>
    <t>SHRESHTH S NAVI</t>
  </si>
  <si>
    <t>SHRINIVAS B CHIPPALAKATTI</t>
  </si>
  <si>
    <t>SUDARSHAN C LACHYAN</t>
  </si>
  <si>
    <t>MAHI M PADHIYAR</t>
  </si>
  <si>
    <t xml:space="preserve">SHRAVANI M PATIL </t>
  </si>
  <si>
    <t>PREETI D MUJAGOND</t>
  </si>
  <si>
    <t>SHARANYA B JAKATI</t>
  </si>
  <si>
    <t>VEENA U SIDRAMANI</t>
  </si>
  <si>
    <t>AJAY B KARALINGANNAVAR</t>
  </si>
  <si>
    <t>AKASH MAGOL</t>
  </si>
  <si>
    <t>AMIT V BEVINAMATTI</t>
  </si>
  <si>
    <t>BHUVAN M HONGAL</t>
  </si>
  <si>
    <t xml:space="preserve">BHUVAN M SHETTENNAVAR  </t>
  </si>
  <si>
    <t>CHANDAN S DURGANNAVAR</t>
  </si>
  <si>
    <t>CHETAN L UDAPUDI</t>
  </si>
  <si>
    <t>CHINMAY M PAGAD</t>
  </si>
  <si>
    <t>CHINMAY U  BHAINAIK</t>
  </si>
  <si>
    <t>DHEERAJ I NEELAGUNDA</t>
  </si>
  <si>
    <t>GANESH G NAIKAR</t>
  </si>
  <si>
    <t>KARIBASAVA B MAKARI</t>
  </si>
  <si>
    <t>KHYAMAGOND S BIRADAR</t>
  </si>
  <si>
    <t>LAKHAN H PUJERI</t>
  </si>
  <si>
    <t>MAHANINGA I NANDAGANNAVAR</t>
  </si>
  <si>
    <t>MITHUN N NAIK</t>
  </si>
  <si>
    <t>NAMAN S CHITAGI</t>
  </si>
  <si>
    <t>NAVEEN K  KUMBAR</t>
  </si>
  <si>
    <t>NEERAJKUMAR K HADLI</t>
  </si>
  <si>
    <t>NIKHIT B UDAPUDI</t>
  </si>
  <si>
    <t>NIRANJAN R GIREVVAGOL</t>
  </si>
  <si>
    <t>NISHAL B LENDI</t>
  </si>
  <si>
    <t>NITIN K  KUMBAR</t>
  </si>
  <si>
    <t>PINANK P PATIL</t>
  </si>
  <si>
    <t>PRADEEP R TELI</t>
  </si>
  <si>
    <t>PRAJWAL M ARALIMATTI</t>
  </si>
  <si>
    <t>PRASANNA A GADADAVAR</t>
  </si>
  <si>
    <t>PRATEEK H HUCHARADDI</t>
  </si>
  <si>
    <t>PRITAM M KURAKURI</t>
  </si>
  <si>
    <t>RAGHAVENDRA M MANE</t>
  </si>
  <si>
    <t>RAKESH S GIRITIMMANNAVAR</t>
  </si>
  <si>
    <t>RAVIKUMAR  S PUJARI</t>
  </si>
  <si>
    <t>SAGAR R BENAL</t>
  </si>
  <si>
    <t>SAMARTH P KUMBAR</t>
  </si>
  <si>
    <t>SAMPAT S MADAGYAL</t>
  </si>
  <si>
    <t>SAMRUDHA S MURGOD</t>
  </si>
  <si>
    <t>SANGAMESH R SORAGANVI</t>
  </si>
  <si>
    <t>SATWIK RPATIL</t>
  </si>
  <si>
    <t>SHARANAYYA S MUCHKHANDI</t>
  </si>
  <si>
    <t>SHRAVANAKUMAR M  VIBHUTI</t>
  </si>
  <si>
    <t>SHREEVALLABH G JOSHI</t>
  </si>
  <si>
    <t>SHREYASH G GUDAGUDI</t>
  </si>
  <si>
    <t>SUMIT M URABHINAVAR</t>
  </si>
  <si>
    <t>SUPRIT S KOTAGI</t>
  </si>
  <si>
    <t>TARUN S CHIKKI</t>
  </si>
  <si>
    <t>VEERABHADRAYYA K MUCHKHANDI</t>
  </si>
  <si>
    <t>VINAYAK  I NAIKAR</t>
  </si>
  <si>
    <t>VISHWA S KONNUR</t>
  </si>
  <si>
    <t>VISHWANATH R ALLOLLI</t>
  </si>
  <si>
    <t>VISHWANATH S BHOSAGI</t>
  </si>
  <si>
    <t>LAXMI B KEMPALINGANNAVAR</t>
  </si>
  <si>
    <t>NEHA B MATHAPATI</t>
  </si>
  <si>
    <t>PRATEEKSHA S KOLAVI</t>
  </si>
  <si>
    <t>PRATIKSHA K SHASTRI</t>
  </si>
  <si>
    <t>RIZA R KOTWAL</t>
  </si>
  <si>
    <t>SAISHAKTI G PANCHAGANVI</t>
  </si>
  <si>
    <t>SANVI P HITTALAMANI</t>
  </si>
  <si>
    <t>SHREEYA T KHOT</t>
  </si>
  <si>
    <t>SHREYA R MUGALI</t>
  </si>
  <si>
    <t>SHRUTI C BAGANAL</t>
  </si>
  <si>
    <t>VIJAYALAXMI  S  PATIL</t>
  </si>
  <si>
    <t>ATHARV S PATIL</t>
  </si>
  <si>
    <t>DATTATTREYA M KULAKARNI</t>
  </si>
  <si>
    <t>DHANUSH G DHARWAD</t>
  </si>
  <si>
    <t>ESHAN L AMARGOL</t>
  </si>
  <si>
    <t>KANNAYA M KATAMBLE</t>
  </si>
  <si>
    <t>KIRAN B POTARAD</t>
  </si>
  <si>
    <t>KRISHNA G B  PATIL</t>
  </si>
  <si>
    <t>KRISHNA S  LENDI</t>
  </si>
  <si>
    <t>MAHADEV A SHATAGAR</t>
  </si>
  <si>
    <t>NEERAJ S PATIL</t>
  </si>
  <si>
    <t>RITESH R AMBI</t>
  </si>
  <si>
    <t>ROHIT H KOTAGI</t>
  </si>
  <si>
    <t>RUTVIK V KIVADASANNAVAR</t>
  </si>
  <si>
    <t>SAMARTH B KITTUR</t>
  </si>
  <si>
    <t>SAMARTH S KUMAR</t>
  </si>
  <si>
    <t>SAMPAT B BAMMANNAVAR</t>
  </si>
  <si>
    <t>SANDESH G BULLA</t>
  </si>
  <si>
    <t>SHREYAS K GANACHARI</t>
  </si>
  <si>
    <t>SKANDA G Y NAVALGUND</t>
  </si>
  <si>
    <t>SOMASHEKARRARADDI V  INAMATI</t>
  </si>
  <si>
    <t>SUDEEP S LANGUTI</t>
  </si>
  <si>
    <t>VINUTH B BADIGER</t>
  </si>
  <si>
    <t>VISHAL B PUJARI</t>
  </si>
  <si>
    <t>VISHAL S MUGALI</t>
  </si>
  <si>
    <t>DIVYA N NAIKAR</t>
  </si>
  <si>
    <t>KHUSHI P BADLI</t>
  </si>
  <si>
    <t>PRUTHVI B NARAGUNDA</t>
  </si>
  <si>
    <t>SAKSHI S SARAWAD</t>
  </si>
  <si>
    <t>VEDIKAA V KARANI</t>
  </si>
  <si>
    <t>SINCHANA RANJENDRA PATIL</t>
  </si>
  <si>
    <t xml:space="preserve">DEEPA </t>
  </si>
  <si>
    <t>SANJANA HARISH BUDIHAL</t>
  </si>
  <si>
    <t xml:space="preserve">HARISH </t>
  </si>
  <si>
    <t>ANIRIKSHITH C T</t>
  </si>
  <si>
    <t>MOHAN  K</t>
  </si>
  <si>
    <t>PRATIKSHA HANAMANTH PUJAR</t>
  </si>
  <si>
    <t>DEEPA HANAMANTH PUJAR</t>
  </si>
  <si>
    <t>NATALI BASAVARAJ  REVANNAVAR</t>
  </si>
  <si>
    <t>BASAVARAJ  REVANNAVAR</t>
  </si>
  <si>
    <t>SATISH  CHITAGI</t>
  </si>
  <si>
    <t>DEEPIKA  CHITAGI</t>
  </si>
  <si>
    <t>BEERALINGE GOWDA</t>
  </si>
  <si>
    <t>DEVARAJ A P</t>
  </si>
  <si>
    <t xml:space="preserve">VADIRAJ </t>
  </si>
  <si>
    <t xml:space="preserve">JAYALAKSHMI </t>
  </si>
  <si>
    <t>SIDDARTH SUNIL KAMBALI</t>
  </si>
  <si>
    <t xml:space="preserve">SUNIL </t>
  </si>
  <si>
    <t xml:space="preserve">SANJOTA </t>
  </si>
  <si>
    <t xml:space="preserve">ANASUYA </t>
  </si>
  <si>
    <t xml:space="preserve">RAJESHWARI </t>
  </si>
  <si>
    <t xml:space="preserve">LATA </t>
  </si>
  <si>
    <t xml:space="preserve">SHRINIVAS </t>
  </si>
  <si>
    <t>SAMPATKUMAR MALLIKARJUN TIRTAPPANAVAR</t>
  </si>
  <si>
    <t>JYOTI MALLIKARJUN TIRTAPPANAVAR</t>
  </si>
  <si>
    <t>PRATHIK PATIL</t>
  </si>
  <si>
    <t>PRATHIK  PATIL</t>
  </si>
  <si>
    <t xml:space="preserve">VEERANAGOUDA </t>
  </si>
  <si>
    <t xml:space="preserve">RAJANI </t>
  </si>
  <si>
    <t>GIRISH H S</t>
  </si>
  <si>
    <t>V R SUHAS DATAR</t>
  </si>
  <si>
    <t>SAMARTH  SHRIKANTH PATTAR</t>
  </si>
  <si>
    <t xml:space="preserve">SHRIKANT </t>
  </si>
  <si>
    <t xml:space="preserve">RAJALAXMI </t>
  </si>
  <si>
    <t>BASAVARAJ VEERAPPA RADDER</t>
  </si>
  <si>
    <t>BHARATI BASAVARAJ RADDER</t>
  </si>
  <si>
    <t>PRATEEK  BASAVARAJ RADDER</t>
  </si>
  <si>
    <t xml:space="preserve">ARAVIND </t>
  </si>
  <si>
    <t>AHSMIITA</t>
  </si>
  <si>
    <t>ARUNGOUDA IRANGOUDA PATIL</t>
  </si>
  <si>
    <t>IRANAGOUD</t>
  </si>
  <si>
    <t xml:space="preserve">MAHANANDA </t>
  </si>
  <si>
    <t>AS ON 19-07-2024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</si>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</sst>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[$-409]d\-mmm\-yy;@"/>
    <numFmt numFmtId="166" formatCode="dd\-mm\-yyyy"/>
    <numFmt numFmtId="167" formatCode="dd/mmm/yyyy"/>
  </numFmts>
  <fonts count="34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C00000"/>
      <name val="Cambria"/>
      <family val="1"/>
      <scheme val="major"/>
    </font>
    <font>
      <sz val="11"/>
      <name val="Cambria"/>
      <family val="1"/>
      <scheme val="major"/>
    </font>
    <font>
      <sz val="12"/>
      <name val="Calibri"/>
      <family val="2"/>
      <scheme val="minor"/>
    </font>
    <font>
      <b/>
      <sz val="12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6" fontId="5" fillId="0" borderId="1" xfId="0" applyNumberFormat="1" applyFont="1" applyBorder="1"/>
    <xf numFmtId="0" fontId="7" fillId="0" borderId="1" xfId="0" applyFont="1" applyBorder="1"/>
    <xf numFmtId="0" fontId="5" fillId="2" borderId="1" xfId="0" applyFont="1" applyFill="1" applyBorder="1"/>
    <xf numFmtId="0" fontId="7" fillId="2" borderId="1" xfId="0" applyFont="1" applyFill="1" applyBorder="1"/>
    <xf numFmtId="166" fontId="5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0" borderId="8" xfId="0" applyFont="1" applyBorder="1"/>
    <xf numFmtId="0" fontId="7" fillId="0" borderId="8" xfId="0" applyFont="1" applyBorder="1"/>
    <xf numFmtId="0" fontId="8" fillId="2" borderId="6" xfId="0" applyFont="1" applyFill="1" applyBorder="1" applyAlignment="1">
      <alignment horizontal="center"/>
    </xf>
    <xf numFmtId="0" fontId="4" fillId="2" borderId="1" xfId="0" applyFont="1" applyFill="1" applyBorder="1"/>
    <xf numFmtId="165" fontId="4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7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/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166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12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6" fontId="0" fillId="0" borderId="0" xfId="0" applyNumberFormat="1" applyAlignment="1">
      <alignment horizontal="center"/>
    </xf>
    <xf numFmtId="0" fontId="12" fillId="4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left" vertical="center"/>
    </xf>
    <xf numFmtId="166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1" fontId="12" fillId="0" borderId="0" xfId="0" applyNumberFormat="1" applyFont="1" applyAlignment="1">
      <alignment horizontal="left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166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6" fontId="12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3" fillId="2" borderId="1" xfId="0" applyFont="1" applyFill="1" applyBorder="1"/>
    <xf numFmtId="0" fontId="17" fillId="2" borderId="1" xfId="0" applyFont="1" applyFill="1" applyBorder="1"/>
    <xf numFmtId="0" fontId="13" fillId="2" borderId="0" xfId="0" applyFont="1" applyFill="1"/>
    <xf numFmtId="0" fontId="12" fillId="2" borderId="1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6" fontId="12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6" fontId="12" fillId="0" borderId="1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1" fontId="12" fillId="0" borderId="1" xfId="0" applyNumberFormat="1" applyFont="1" applyBorder="1"/>
    <xf numFmtId="0" fontId="18" fillId="2" borderId="1" xfId="0" applyFont="1" applyFill="1" applyBorder="1"/>
    <xf numFmtId="0" fontId="14" fillId="0" borderId="0" xfId="0" applyFont="1" applyAlignment="1">
      <alignment horizontal="center" vertical="center"/>
    </xf>
    <xf numFmtId="14" fontId="12" fillId="0" borderId="1" xfId="0" applyNumberFormat="1" applyFont="1" applyBorder="1" applyAlignment="1">
      <alignment horizontal="left" vertical="center"/>
    </xf>
    <xf numFmtId="1" fontId="12" fillId="4" borderId="1" xfId="0" applyNumberFormat="1" applyFont="1" applyFill="1" applyBorder="1" applyAlignment="1">
      <alignment horizontal="left" vertical="center"/>
    </xf>
    <xf numFmtId="1" fontId="12" fillId="0" borderId="0" xfId="0" applyNumberFormat="1" applyFont="1"/>
    <xf numFmtId="0" fontId="12" fillId="2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/>
    <xf numFmtId="164" fontId="13" fillId="0" borderId="1" xfId="0" applyNumberFormat="1" applyFont="1" applyBorder="1"/>
    <xf numFmtId="0" fontId="18" fillId="2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166" fontId="18" fillId="2" borderId="1" xfId="0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1" fontId="12" fillId="5" borderId="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/>
    <xf numFmtId="0" fontId="20" fillId="0" borderId="1" xfId="0" applyFont="1" applyBorder="1" applyAlignment="1">
      <alignment horizontal="left"/>
    </xf>
    <xf numFmtId="1" fontId="14" fillId="0" borderId="1" xfId="0" applyNumberFormat="1" applyFont="1" applyBorder="1"/>
    <xf numFmtId="0" fontId="14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166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left"/>
    </xf>
    <xf numFmtId="1" fontId="14" fillId="0" borderId="0" xfId="0" applyNumberFormat="1" applyFont="1" applyAlignment="1">
      <alignment horizontal="left"/>
    </xf>
    <xf numFmtId="1" fontId="12" fillId="2" borderId="1" xfId="0" applyNumberFormat="1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6" fontId="18" fillId="0" borderId="1" xfId="0" applyNumberFormat="1" applyFont="1" applyBorder="1" applyAlignment="1">
      <alignment horizontal="left"/>
    </xf>
    <xf numFmtId="1" fontId="18" fillId="0" borderId="1" xfId="0" applyNumberFormat="1" applyFont="1" applyBorder="1" applyAlignment="1">
      <alignment horizontal="left"/>
    </xf>
    <xf numFmtId="0" fontId="14" fillId="2" borderId="0" xfId="0" applyFont="1" applyFill="1" applyAlignment="1">
      <alignment horizontal="center" vertical="center"/>
    </xf>
    <xf numFmtId="164" fontId="13" fillId="0" borderId="0" xfId="0" applyNumberFormat="1" applyFont="1"/>
    <xf numFmtId="0" fontId="13" fillId="2" borderId="0" xfId="0" applyFont="1" applyFill="1" applyAlignment="1">
      <alignment horizontal="center"/>
    </xf>
    <xf numFmtId="1" fontId="12" fillId="2" borderId="1" xfId="0" applyNumberFormat="1" applyFont="1" applyFill="1" applyBorder="1" applyAlignment="1">
      <alignment horizontal="left"/>
    </xf>
    <xf numFmtId="1" fontId="13" fillId="2" borderId="0" xfId="0" applyNumberFormat="1" applyFont="1" applyFill="1" applyAlignment="1">
      <alignment horizontal="left"/>
    </xf>
    <xf numFmtId="0" fontId="18" fillId="2" borderId="1" xfId="0" applyFont="1" applyFill="1" applyBorder="1" applyAlignment="1">
      <alignment horizontal="left" vertical="center"/>
    </xf>
    <xf numFmtId="0" fontId="18" fillId="0" borderId="0" xfId="0" applyFont="1"/>
    <xf numFmtId="166" fontId="18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vertical="center"/>
    </xf>
    <xf numFmtId="14" fontId="13" fillId="0" borderId="0" xfId="0" applyNumberFormat="1" applyFont="1" applyAlignment="1">
      <alignment horizontal="center"/>
    </xf>
    <xf numFmtId="0" fontId="13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6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2" fillId="6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64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65" fontId="1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wrapText="1"/>
    </xf>
    <xf numFmtId="0" fontId="15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2" fillId="6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14" fontId="19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/>
    </xf>
    <xf numFmtId="167" fontId="12" fillId="0" borderId="1" xfId="0" applyNumberFormat="1" applyFont="1" applyBorder="1" applyAlignment="1">
      <alignment horizontal="center" vertical="center"/>
    </xf>
    <xf numFmtId="167" fontId="13" fillId="6" borderId="1" xfId="0" applyNumberFormat="1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" fontId="15" fillId="0" borderId="1" xfId="0" applyNumberFormat="1" applyFont="1" applyBorder="1" applyAlignment="1">
      <alignment vertical="center"/>
    </xf>
    <xf numFmtId="1" fontId="15" fillId="0" borderId="1" xfId="0" applyNumberFormat="1" applyFont="1" applyBorder="1"/>
    <xf numFmtId="167" fontId="12" fillId="6" borderId="1" xfId="0" applyNumberFormat="1" applyFont="1" applyFill="1" applyBorder="1" applyAlignment="1">
      <alignment horizontal="left" vertical="center"/>
    </xf>
    <xf numFmtId="167" fontId="15" fillId="0" borderId="1" xfId="0" applyNumberFormat="1" applyFont="1" applyBorder="1" applyAlignment="1">
      <alignment horizontal="left" vertical="center"/>
    </xf>
    <xf numFmtId="167" fontId="15" fillId="2" borderId="1" xfId="0" applyNumberFormat="1" applyFont="1" applyFill="1" applyBorder="1" applyAlignment="1">
      <alignment horizontal="left" vertical="center"/>
    </xf>
    <xf numFmtId="167" fontId="12" fillId="0" borderId="0" xfId="0" applyNumberFormat="1" applyFont="1"/>
    <xf numFmtId="167" fontId="12" fillId="7" borderId="1" xfId="0" applyNumberFormat="1" applyFont="1" applyFill="1" applyBorder="1" applyAlignment="1">
      <alignment horizontal="center" vertical="center"/>
    </xf>
    <xf numFmtId="167" fontId="18" fillId="2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horizontal="center" vertical="center" wrapText="1"/>
    </xf>
    <xf numFmtId="167" fontId="12" fillId="8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7" fontId="12" fillId="10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horizontal="center" vertical="center"/>
    </xf>
    <xf numFmtId="167" fontId="21" fillId="0" borderId="1" xfId="0" applyNumberFormat="1" applyFont="1" applyBorder="1" applyAlignment="1">
      <alignment horizontal="center" vertical="center"/>
    </xf>
    <xf numFmtId="167" fontId="2" fillId="7" borderId="1" xfId="0" applyNumberFormat="1" applyFont="1" applyFill="1" applyBorder="1" applyAlignment="1">
      <alignment horizontal="center" vertical="center"/>
    </xf>
    <xf numFmtId="167" fontId="13" fillId="2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1" fillId="2" borderId="1" xfId="0" applyNumberFormat="1" applyFont="1" applyFill="1" applyBorder="1" applyAlignment="1">
      <alignment horizontal="center" vertical="center"/>
    </xf>
    <xf numFmtId="167" fontId="13" fillId="2" borderId="0" xfId="0" applyNumberFormat="1" applyFont="1" applyFill="1"/>
    <xf numFmtId="167" fontId="13" fillId="2" borderId="0" xfId="0" applyNumberFormat="1" applyFont="1" applyFill="1" applyAlignment="1">
      <alignment horizontal="center"/>
    </xf>
    <xf numFmtId="167" fontId="12" fillId="6" borderId="1" xfId="0" applyNumberFormat="1" applyFont="1" applyFill="1" applyBorder="1" applyAlignment="1">
      <alignment horizontal="center"/>
    </xf>
    <xf numFmtId="167" fontId="18" fillId="8" borderId="1" xfId="0" applyNumberFormat="1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2" borderId="1" xfId="0" applyNumberFormat="1" applyFont="1" applyFill="1" applyBorder="1" applyAlignment="1">
      <alignment horizontal="center" vertical="center" wrapText="1"/>
    </xf>
    <xf numFmtId="167" fontId="12" fillId="8" borderId="1" xfId="0" applyNumberFormat="1" applyFont="1" applyFill="1" applyBorder="1" applyAlignment="1">
      <alignment horizontal="center" vertical="center" wrapText="1"/>
    </xf>
    <xf numFmtId="167" fontId="18" fillId="2" borderId="1" xfId="0" applyNumberFormat="1" applyFont="1" applyFill="1" applyBorder="1" applyAlignment="1">
      <alignment horizontal="center" vertical="center" wrapText="1"/>
    </xf>
    <xf numFmtId="167" fontId="18" fillId="6" borderId="1" xfId="0" applyNumberFormat="1" applyFont="1" applyFill="1" applyBorder="1" applyAlignment="1">
      <alignment horizontal="center" vertical="center" wrapText="1"/>
    </xf>
    <xf numFmtId="167" fontId="12" fillId="0" borderId="0" xfId="0" applyNumberFormat="1" applyFont="1" applyAlignment="1">
      <alignment horizontal="center"/>
    </xf>
    <xf numFmtId="0" fontId="22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166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wrapText="1"/>
    </xf>
    <xf numFmtId="14" fontId="12" fillId="2" borderId="1" xfId="0" applyNumberFormat="1" applyFont="1" applyFill="1" applyBorder="1" applyAlignment="1">
      <alignment horizontal="left"/>
    </xf>
    <xf numFmtId="166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wrapText="1"/>
    </xf>
    <xf numFmtId="0" fontId="12" fillId="0" borderId="14" xfId="0" applyFont="1" applyBorder="1" applyAlignment="1">
      <alignment horizontal="center"/>
    </xf>
    <xf numFmtId="167" fontId="12" fillId="2" borderId="1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left"/>
    </xf>
    <xf numFmtId="0" fontId="16" fillId="2" borderId="1" xfId="0" applyFont="1" applyFill="1" applyBorder="1"/>
    <xf numFmtId="0" fontId="12" fillId="6" borderId="14" xfId="0" applyFont="1" applyFill="1" applyBorder="1" applyAlignment="1">
      <alignment horizontal="left" vertical="center"/>
    </xf>
    <xf numFmtId="0" fontId="12" fillId="2" borderId="14" xfId="0" applyFont="1" applyFill="1" applyBorder="1"/>
    <xf numFmtId="0" fontId="12" fillId="2" borderId="14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26" fillId="6" borderId="16" xfId="0" applyFont="1" applyFill="1" applyBorder="1" applyAlignment="1">
      <alignment horizontal="left" vertical="center" wrapText="1"/>
    </xf>
    <xf numFmtId="167" fontId="12" fillId="6" borderId="17" xfId="0" applyNumberFormat="1" applyFont="1" applyFill="1" applyBorder="1" applyAlignment="1">
      <alignment horizontal="center" vertic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 vertical="center"/>
    </xf>
    <xf numFmtId="167" fontId="12" fillId="0" borderId="17" xfId="0" applyNumberFormat="1" applyFont="1" applyBorder="1" applyAlignment="1">
      <alignment horizontal="center" vertical="center"/>
    </xf>
    <xf numFmtId="167" fontId="21" fillId="0" borderId="17" xfId="0" applyNumberFormat="1" applyFont="1" applyBorder="1" applyAlignment="1">
      <alignment horizontal="center" vertical="center"/>
    </xf>
    <xf numFmtId="167" fontId="12" fillId="7" borderId="17" xfId="0" applyNumberFormat="1" applyFont="1" applyFill="1" applyBorder="1" applyAlignment="1">
      <alignment horizontal="center" vertical="center"/>
    </xf>
    <xf numFmtId="167" fontId="2" fillId="7" borderId="17" xfId="0" applyNumberFormat="1" applyFont="1" applyFill="1" applyBorder="1" applyAlignment="1">
      <alignment horizontal="center" vertical="center"/>
    </xf>
    <xf numFmtId="167" fontId="2" fillId="0" borderId="17" xfId="0" applyNumberFormat="1" applyFont="1" applyBorder="1" applyAlignment="1">
      <alignment horizontal="center" vertical="center"/>
    </xf>
    <xf numFmtId="167" fontId="12" fillId="8" borderId="17" xfId="0" applyNumberFormat="1" applyFont="1" applyFill="1" applyBorder="1" applyAlignment="1">
      <alignment horizontal="center" vertical="center"/>
    </xf>
    <xf numFmtId="167" fontId="21" fillId="2" borderId="17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5" xfId="0" applyFont="1" applyFill="1" applyBorder="1"/>
    <xf numFmtId="167" fontId="12" fillId="8" borderId="17" xfId="0" applyNumberFormat="1" applyFont="1" applyFill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2" borderId="17" xfId="0" applyNumberFormat="1" applyFont="1" applyFill="1" applyBorder="1" applyAlignment="1">
      <alignment horizontal="center" vertical="center" wrapText="1"/>
    </xf>
    <xf numFmtId="167" fontId="12" fillId="6" borderId="17" xfId="0" applyNumberFormat="1" applyFont="1" applyFill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11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9" fillId="11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7" fontId="2" fillId="2" borderId="1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3" fillId="2" borderId="1" xfId="0" applyFont="1" applyFill="1" applyBorder="1"/>
    <xf numFmtId="0" fontId="1" fillId="2" borderId="15" xfId="0" applyFont="1" applyFill="1" applyBorder="1" applyAlignment="1">
      <alignment vertical="center" wrapText="1"/>
    </xf>
    <xf numFmtId="0" fontId="18" fillId="2" borderId="15" xfId="0" applyFont="1" applyFill="1" applyBorder="1" applyAlignment="1">
      <alignment vertical="center" wrapText="1"/>
    </xf>
    <xf numFmtId="0" fontId="27" fillId="0" borderId="14" xfId="0" applyFont="1" applyBorder="1" applyAlignment="1">
      <alignment horizontal="center" vertical="center"/>
    </xf>
    <xf numFmtId="0" fontId="32" fillId="11" borderId="15" xfId="0" applyFont="1" applyFill="1" applyBorder="1"/>
    <xf numFmtId="0" fontId="30" fillId="13" borderId="6" xfId="0" applyFont="1" applyFill="1" applyBorder="1"/>
    <xf numFmtId="0" fontId="29" fillId="11" borderId="6" xfId="0" applyFont="1" applyFill="1" applyBorder="1"/>
    <xf numFmtId="0" fontId="29" fillId="11" borderId="7" xfId="0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0" fillId="11" borderId="7" xfId="0" applyFont="1" applyFill="1" applyBorder="1" applyAlignment="1">
      <alignment horizontal="center"/>
    </xf>
    <xf numFmtId="0" fontId="29" fillId="11" borderId="22" xfId="0" applyFont="1" applyFill="1" applyBorder="1"/>
    <xf numFmtId="0" fontId="30" fillId="11" borderId="8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/>
    </xf>
    <xf numFmtId="0" fontId="30" fillId="11" borderId="9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9" fillId="0" borderId="12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8" fillId="6" borderId="18" xfId="0" applyFont="1" applyFill="1" applyBorder="1" applyAlignment="1">
      <alignment horizontal="center"/>
    </xf>
    <xf numFmtId="0" fontId="28" fillId="6" borderId="19" xfId="0" applyFont="1" applyFill="1" applyBorder="1" applyAlignment="1">
      <alignment horizontal="center"/>
    </xf>
    <xf numFmtId="0" fontId="28" fillId="6" borderId="20" xfId="0" applyFont="1" applyFill="1" applyBorder="1" applyAlignment="1">
      <alignment horizontal="center"/>
    </xf>
    <xf numFmtId="0" fontId="30" fillId="12" borderId="14" xfId="0" applyFont="1" applyFill="1" applyBorder="1" applyAlignment="1">
      <alignment horizontal="center" vertical="center"/>
    </xf>
    <xf numFmtId="0" fontId="30" fillId="12" borderId="16" xfId="0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30" fillId="7" borderId="14" xfId="0" applyFont="1" applyFill="1" applyBorder="1" applyAlignment="1">
      <alignment horizontal="center" vertical="center"/>
    </xf>
    <xf numFmtId="0" fontId="30" fillId="7" borderId="16" xfId="0" applyFont="1" applyFill="1" applyBorder="1" applyAlignment="1">
      <alignment horizontal="center" vertical="center"/>
    </xf>
    <xf numFmtId="0" fontId="30" fillId="7" borderId="17" xfId="0" applyFont="1" applyFill="1" applyBorder="1" applyAlignment="1">
      <alignment horizontal="center" vertical="center"/>
    </xf>
    <xf numFmtId="0" fontId="30" fillId="7" borderId="21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6" fontId="12" fillId="0" borderId="0" xfId="0" applyNumberFormat="1" applyFont="1" applyBorder="1" applyAlignment="1">
      <alignment horizontal="left"/>
    </xf>
  </cellXfs>
  <cellStyles count="1">
    <cellStyle name="Normal" xfId="0" builtinId="0"/>
  </cellStyles>
  <dxfs count="31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1"/>
  <sheetViews>
    <sheetView workbookViewId="0">
      <pane ySplit="1" topLeftCell="A125" activePane="bottomLeft" state="frozen"/>
      <selection sqref="A1:XFD1048576"/>
      <selection pane="bottomLeft" sqref="A1:XFD1048576"/>
    </sheetView>
  </sheetViews>
  <sheetFormatPr defaultRowHeight="15" x14ac:dyDescent="0.25"/>
  <cols>
    <col min="1" max="1" width="7.42578125" style="1" bestFit="1" customWidth="1"/>
    <col min="2" max="2" width="14.5703125" style="1" customWidth="1"/>
    <col min="3" max="3" width="6.5703125" style="1" bestFit="1" customWidth="1"/>
    <col min="4" max="4" width="51.140625" style="98" bestFit="1" customWidth="1"/>
    <col min="5" max="5" width="19.5703125" style="1" bestFit="1" customWidth="1"/>
    <col min="6" max="6" width="14.7109375" style="1" bestFit="1" customWidth="1"/>
    <col min="7" max="7" width="15.7109375" style="1" customWidth="1"/>
    <col min="8" max="8" width="51.140625" bestFit="1" customWidth="1"/>
    <col min="9" max="9" width="45.85546875" style="2" bestFit="1" customWidth="1"/>
    <col min="10" max="10" width="20.5703125" bestFit="1" customWidth="1"/>
    <col min="11" max="12" width="14.28515625" bestFit="1" customWidth="1"/>
    <col min="13" max="13" width="17.85546875" bestFit="1" customWidth="1"/>
    <col min="14" max="14" width="9.28515625" bestFit="1" customWidth="1"/>
    <col min="15" max="15" width="27.42578125" bestFit="1" customWidth="1"/>
    <col min="16" max="16" width="12.42578125" bestFit="1" customWidth="1"/>
    <col min="17" max="17" width="22.140625" bestFit="1" customWidth="1"/>
  </cols>
  <sheetData>
    <row r="1" spans="1:17" ht="15.75" x14ac:dyDescent="0.25">
      <c r="A1" s="80" t="s">
        <v>1293</v>
      </c>
      <c r="B1" s="102" t="s">
        <v>1275</v>
      </c>
      <c r="C1" s="103" t="s">
        <v>1276</v>
      </c>
      <c r="D1" s="92" t="s">
        <v>1277</v>
      </c>
      <c r="E1" s="103" t="s">
        <v>1278</v>
      </c>
      <c r="F1" s="103" t="s">
        <v>1279</v>
      </c>
      <c r="G1" s="103" t="s">
        <v>1280</v>
      </c>
      <c r="H1" s="92" t="s">
        <v>1281</v>
      </c>
      <c r="I1" s="92" t="s">
        <v>1282</v>
      </c>
      <c r="J1" s="92" t="s">
        <v>1283</v>
      </c>
      <c r="K1" s="92" t="s">
        <v>1284</v>
      </c>
      <c r="L1" s="92" t="s">
        <v>1285</v>
      </c>
      <c r="M1" s="92" t="s">
        <v>1286</v>
      </c>
      <c r="N1" s="92" t="s">
        <v>1288</v>
      </c>
      <c r="O1" s="92" t="s">
        <v>1289</v>
      </c>
      <c r="P1" s="92" t="s">
        <v>1291</v>
      </c>
      <c r="Q1" s="92" t="s">
        <v>1292</v>
      </c>
    </row>
    <row r="2" spans="1:17" ht="15.75" x14ac:dyDescent="0.25">
      <c r="A2" s="80">
        <v>1</v>
      </c>
      <c r="B2" s="80"/>
      <c r="C2" s="80">
        <v>9</v>
      </c>
      <c r="D2" s="91" t="s">
        <v>121</v>
      </c>
      <c r="E2" s="80" t="s">
        <v>76</v>
      </c>
      <c r="F2" s="104" t="s">
        <v>1398</v>
      </c>
      <c r="G2" s="80" t="s">
        <v>1273</v>
      </c>
      <c r="H2" s="77" t="s">
        <v>325</v>
      </c>
      <c r="I2" s="77" t="s">
        <v>23</v>
      </c>
      <c r="J2" s="77" t="s">
        <v>213</v>
      </c>
      <c r="K2" s="77">
        <v>9535344095</v>
      </c>
      <c r="L2" s="77"/>
      <c r="M2" s="101">
        <v>358707610509</v>
      </c>
      <c r="N2" s="77" t="s">
        <v>6</v>
      </c>
      <c r="O2" s="77" t="s">
        <v>20</v>
      </c>
      <c r="P2" s="77"/>
      <c r="Q2" s="77"/>
    </row>
    <row r="3" spans="1:17" ht="15.75" x14ac:dyDescent="0.25">
      <c r="A3" s="80">
        <v>2</v>
      </c>
      <c r="B3" s="80"/>
      <c r="C3" s="80">
        <v>9</v>
      </c>
      <c r="D3" s="91" t="s">
        <v>164</v>
      </c>
      <c r="E3" s="80" t="s">
        <v>77</v>
      </c>
      <c r="F3" s="104">
        <v>40031</v>
      </c>
      <c r="G3" s="80" t="s">
        <v>1273</v>
      </c>
      <c r="H3" s="77" t="s">
        <v>1114</v>
      </c>
      <c r="I3" s="77" t="s">
        <v>32</v>
      </c>
      <c r="J3" s="77" t="s">
        <v>375</v>
      </c>
      <c r="K3" s="77">
        <v>9834856261</v>
      </c>
      <c r="L3" s="77">
        <v>8390864647</v>
      </c>
      <c r="M3" s="101">
        <v>235026958147</v>
      </c>
      <c r="N3" s="77" t="s">
        <v>6</v>
      </c>
      <c r="O3" s="77" t="s">
        <v>374</v>
      </c>
      <c r="P3" s="77"/>
      <c r="Q3" s="77"/>
    </row>
    <row r="4" spans="1:17" ht="19.5" customHeight="1" x14ac:dyDescent="0.25">
      <c r="A4" s="80">
        <v>3</v>
      </c>
      <c r="B4" s="80"/>
      <c r="C4" s="80">
        <v>9</v>
      </c>
      <c r="D4" s="91" t="s">
        <v>80</v>
      </c>
      <c r="E4" s="80" t="s">
        <v>76</v>
      </c>
      <c r="F4" s="104" t="s">
        <v>1397</v>
      </c>
      <c r="G4" s="80" t="s">
        <v>1273</v>
      </c>
      <c r="H4" s="77" t="s">
        <v>204</v>
      </c>
      <c r="I4" s="77" t="s">
        <v>205</v>
      </c>
      <c r="J4" s="77" t="s">
        <v>206</v>
      </c>
      <c r="K4" s="77">
        <v>9481837534</v>
      </c>
      <c r="L4" s="77">
        <v>7338032309</v>
      </c>
      <c r="M4" s="101">
        <v>412579553450</v>
      </c>
      <c r="N4" s="77" t="s">
        <v>6</v>
      </c>
      <c r="O4" s="77" t="s">
        <v>24</v>
      </c>
      <c r="P4" s="77"/>
      <c r="Q4" s="77"/>
    </row>
    <row r="5" spans="1:17" ht="19.5" customHeight="1" x14ac:dyDescent="0.25">
      <c r="A5" s="80">
        <v>4</v>
      </c>
      <c r="B5" s="80"/>
      <c r="C5" s="80">
        <v>9</v>
      </c>
      <c r="D5" s="91" t="s">
        <v>122</v>
      </c>
      <c r="E5" s="80" t="s">
        <v>76</v>
      </c>
      <c r="F5" s="104" t="s">
        <v>326</v>
      </c>
      <c r="G5" s="80" t="s">
        <v>1273</v>
      </c>
      <c r="H5" s="77" t="s">
        <v>327</v>
      </c>
      <c r="I5" s="77" t="s">
        <v>75</v>
      </c>
      <c r="J5" s="77" t="s">
        <v>213</v>
      </c>
      <c r="K5" s="77">
        <v>8217046060</v>
      </c>
      <c r="L5" s="77">
        <v>6361144609</v>
      </c>
      <c r="M5" s="101">
        <v>743205641484</v>
      </c>
      <c r="N5" s="77" t="s">
        <v>6</v>
      </c>
      <c r="O5" s="77" t="s">
        <v>49</v>
      </c>
      <c r="P5" s="77"/>
      <c r="Q5" s="77"/>
    </row>
    <row r="6" spans="1:17" ht="19.5" customHeight="1" x14ac:dyDescent="0.25">
      <c r="A6" s="80">
        <v>5</v>
      </c>
      <c r="B6" s="80"/>
      <c r="C6" s="80">
        <v>9</v>
      </c>
      <c r="D6" s="91" t="s">
        <v>328</v>
      </c>
      <c r="E6" s="80" t="s">
        <v>77</v>
      </c>
      <c r="F6" s="104">
        <v>39577</v>
      </c>
      <c r="G6" s="80" t="s">
        <v>1273</v>
      </c>
      <c r="H6" s="77" t="s">
        <v>329</v>
      </c>
      <c r="I6" s="77" t="s">
        <v>33</v>
      </c>
      <c r="J6" s="77" t="s">
        <v>243</v>
      </c>
      <c r="K6" s="77">
        <v>9448776130</v>
      </c>
      <c r="L6" s="77"/>
      <c r="M6" s="101">
        <v>835840478063</v>
      </c>
      <c r="N6" s="77" t="s">
        <v>6</v>
      </c>
      <c r="O6" s="77" t="s">
        <v>17</v>
      </c>
      <c r="P6" s="77"/>
      <c r="Q6" s="77"/>
    </row>
    <row r="7" spans="1:17" ht="19.5" customHeight="1" x14ac:dyDescent="0.25">
      <c r="A7" s="80">
        <v>6</v>
      </c>
      <c r="B7" s="80"/>
      <c r="C7" s="80">
        <v>9</v>
      </c>
      <c r="D7" s="91" t="s">
        <v>123</v>
      </c>
      <c r="E7" s="80" t="s">
        <v>78</v>
      </c>
      <c r="F7" s="104" t="s">
        <v>330</v>
      </c>
      <c r="G7" s="80" t="s">
        <v>1273</v>
      </c>
      <c r="H7" s="77" t="s">
        <v>331</v>
      </c>
      <c r="I7" s="77" t="s">
        <v>332</v>
      </c>
      <c r="J7" s="77" t="s">
        <v>333</v>
      </c>
      <c r="K7" s="77">
        <v>9886552027</v>
      </c>
      <c r="L7" s="77">
        <v>8105046641</v>
      </c>
      <c r="M7" s="101">
        <v>206319385113</v>
      </c>
      <c r="N7" s="77" t="s">
        <v>6</v>
      </c>
      <c r="O7" s="77" t="s">
        <v>19</v>
      </c>
      <c r="P7" s="77"/>
      <c r="Q7" s="77"/>
    </row>
    <row r="8" spans="1:17" ht="19.5" customHeight="1" x14ac:dyDescent="0.25">
      <c r="A8" s="80">
        <v>7</v>
      </c>
      <c r="B8" s="80"/>
      <c r="C8" s="80">
        <v>9</v>
      </c>
      <c r="D8" s="91" t="s">
        <v>124</v>
      </c>
      <c r="E8" s="80" t="s">
        <v>76</v>
      </c>
      <c r="F8" s="104">
        <v>39575</v>
      </c>
      <c r="G8" s="80" t="s">
        <v>1273</v>
      </c>
      <c r="H8" s="77" t="s">
        <v>334</v>
      </c>
      <c r="I8" s="77" t="s">
        <v>335</v>
      </c>
      <c r="J8" s="77" t="s">
        <v>336</v>
      </c>
      <c r="K8" s="77">
        <v>9845936068</v>
      </c>
      <c r="L8" s="77">
        <v>7204162818</v>
      </c>
      <c r="M8" s="101">
        <v>462748937979</v>
      </c>
      <c r="N8" s="77" t="s">
        <v>6</v>
      </c>
      <c r="O8" s="77" t="s">
        <v>21</v>
      </c>
      <c r="P8" s="77"/>
      <c r="Q8" s="77"/>
    </row>
    <row r="9" spans="1:17" ht="19.5" customHeight="1" x14ac:dyDescent="0.25">
      <c r="A9" s="80">
        <v>8</v>
      </c>
      <c r="B9" s="80"/>
      <c r="C9" s="80">
        <v>9</v>
      </c>
      <c r="D9" s="91" t="s">
        <v>81</v>
      </c>
      <c r="E9" s="80" t="s">
        <v>78</v>
      </c>
      <c r="F9" s="104">
        <v>39874</v>
      </c>
      <c r="G9" s="80" t="s">
        <v>1273</v>
      </c>
      <c r="H9" s="77" t="s">
        <v>207</v>
      </c>
      <c r="I9" s="77" t="s">
        <v>208</v>
      </c>
      <c r="J9" s="77" t="s">
        <v>246</v>
      </c>
      <c r="K9" s="77">
        <v>9844441850</v>
      </c>
      <c r="L9" s="77">
        <v>9483175659</v>
      </c>
      <c r="M9" s="101">
        <v>208635982347</v>
      </c>
      <c r="N9" s="77" t="s">
        <v>6</v>
      </c>
      <c r="O9" s="77"/>
      <c r="P9" s="77"/>
      <c r="Q9" s="77"/>
    </row>
    <row r="10" spans="1:17" ht="19.5" customHeight="1" x14ac:dyDescent="0.25">
      <c r="A10" s="80">
        <v>9</v>
      </c>
      <c r="B10" s="80"/>
      <c r="C10" s="80">
        <v>9</v>
      </c>
      <c r="D10" s="91" t="s">
        <v>91</v>
      </c>
      <c r="E10" s="80" t="s">
        <v>76</v>
      </c>
      <c r="F10" s="104">
        <v>39967</v>
      </c>
      <c r="G10" s="80" t="s">
        <v>1273</v>
      </c>
      <c r="H10" s="77" t="s">
        <v>244</v>
      </c>
      <c r="I10" s="77" t="s">
        <v>245</v>
      </c>
      <c r="J10" s="77" t="s">
        <v>209</v>
      </c>
      <c r="K10" s="77">
        <v>9449525454</v>
      </c>
      <c r="L10" s="77">
        <v>9741605560</v>
      </c>
      <c r="M10" s="101">
        <v>950713235904</v>
      </c>
      <c r="N10" s="77" t="s">
        <v>6</v>
      </c>
      <c r="O10" s="77" t="s">
        <v>7</v>
      </c>
      <c r="P10" s="77"/>
      <c r="Q10" s="77"/>
    </row>
    <row r="11" spans="1:17" ht="19.5" customHeight="1" x14ac:dyDescent="0.25">
      <c r="A11" s="80">
        <v>10</v>
      </c>
      <c r="B11" s="80"/>
      <c r="C11" s="80">
        <v>9</v>
      </c>
      <c r="D11" s="91" t="s">
        <v>82</v>
      </c>
      <c r="E11" s="80" t="s">
        <v>79</v>
      </c>
      <c r="F11" s="104" t="s">
        <v>210</v>
      </c>
      <c r="G11" s="80" t="s">
        <v>1273</v>
      </c>
      <c r="H11" s="77" t="s">
        <v>211</v>
      </c>
      <c r="I11" s="77" t="s">
        <v>212</v>
      </c>
      <c r="J11" s="77" t="s">
        <v>213</v>
      </c>
      <c r="K11" s="77">
        <v>9886621333</v>
      </c>
      <c r="L11" s="77">
        <v>7338501590</v>
      </c>
      <c r="M11" s="101">
        <v>433725111425</v>
      </c>
      <c r="N11" s="77" t="s">
        <v>6</v>
      </c>
      <c r="O11" s="77" t="s">
        <v>9</v>
      </c>
      <c r="P11" s="77"/>
      <c r="Q11" s="77"/>
    </row>
    <row r="12" spans="1:17" ht="19.5" customHeight="1" x14ac:dyDescent="0.25">
      <c r="A12" s="80">
        <v>11</v>
      </c>
      <c r="B12" s="80"/>
      <c r="C12" s="80">
        <v>9</v>
      </c>
      <c r="D12" s="91" t="s">
        <v>125</v>
      </c>
      <c r="E12" s="80" t="s">
        <v>76</v>
      </c>
      <c r="F12" s="104" t="s">
        <v>337</v>
      </c>
      <c r="G12" s="80" t="s">
        <v>1273</v>
      </c>
      <c r="H12" s="77" t="s">
        <v>338</v>
      </c>
      <c r="I12" s="77" t="s">
        <v>339</v>
      </c>
      <c r="J12" s="77" t="s">
        <v>294</v>
      </c>
      <c r="K12" s="77">
        <v>9960107164</v>
      </c>
      <c r="L12" s="77">
        <v>8999001835</v>
      </c>
      <c r="M12" s="101">
        <v>695617555085</v>
      </c>
      <c r="N12" s="77" t="s">
        <v>6</v>
      </c>
      <c r="O12" s="77" t="s">
        <v>9</v>
      </c>
      <c r="P12" s="77"/>
      <c r="Q12" s="77"/>
    </row>
    <row r="13" spans="1:17" ht="19.5" customHeight="1" x14ac:dyDescent="0.25">
      <c r="A13" s="80">
        <v>12</v>
      </c>
      <c r="B13" s="80"/>
      <c r="C13" s="80">
        <v>9</v>
      </c>
      <c r="D13" s="91" t="s">
        <v>126</v>
      </c>
      <c r="E13" s="80" t="s">
        <v>76</v>
      </c>
      <c r="F13" s="105">
        <v>39814</v>
      </c>
      <c r="G13" s="80" t="s">
        <v>1273</v>
      </c>
      <c r="H13" s="77" t="s">
        <v>227</v>
      </c>
      <c r="I13" s="77" t="s">
        <v>267</v>
      </c>
      <c r="J13" s="77" t="s">
        <v>213</v>
      </c>
      <c r="K13" s="77">
        <v>9902790822</v>
      </c>
      <c r="L13" s="77"/>
      <c r="M13" s="101">
        <v>274263646394</v>
      </c>
      <c r="N13" s="77" t="s">
        <v>6</v>
      </c>
      <c r="O13" s="77" t="s">
        <v>16</v>
      </c>
      <c r="P13" s="77"/>
      <c r="Q13" s="77"/>
    </row>
    <row r="14" spans="1:17" ht="19.5" customHeight="1" x14ac:dyDescent="0.25">
      <c r="A14" s="80">
        <v>13</v>
      </c>
      <c r="B14" s="80"/>
      <c r="C14" s="80">
        <v>9</v>
      </c>
      <c r="D14" s="91" t="s">
        <v>165</v>
      </c>
      <c r="E14" s="80" t="s">
        <v>78</v>
      </c>
      <c r="F14" s="104" t="s">
        <v>1115</v>
      </c>
      <c r="G14" s="80" t="s">
        <v>1273</v>
      </c>
      <c r="H14" s="77" t="s">
        <v>1116</v>
      </c>
      <c r="I14" s="77" t="s">
        <v>1117</v>
      </c>
      <c r="J14" s="77"/>
      <c r="K14" s="77">
        <v>9481694520</v>
      </c>
      <c r="L14" s="77"/>
      <c r="M14" s="101">
        <v>671296578995</v>
      </c>
      <c r="N14" s="77" t="s">
        <v>6</v>
      </c>
      <c r="O14" s="77"/>
      <c r="P14" s="77"/>
      <c r="Q14" s="77"/>
    </row>
    <row r="15" spans="1:17" ht="19.5" customHeight="1" x14ac:dyDescent="0.25">
      <c r="A15" s="80">
        <v>14</v>
      </c>
      <c r="B15" s="80"/>
      <c r="C15" s="80">
        <v>9</v>
      </c>
      <c r="D15" s="91" t="s">
        <v>127</v>
      </c>
      <c r="E15" s="80" t="s">
        <v>77</v>
      </c>
      <c r="F15" s="104" t="s">
        <v>340</v>
      </c>
      <c r="G15" s="80" t="s">
        <v>1273</v>
      </c>
      <c r="H15" s="77" t="s">
        <v>341</v>
      </c>
      <c r="I15" s="77" t="s">
        <v>342</v>
      </c>
      <c r="J15" s="77" t="s">
        <v>213</v>
      </c>
      <c r="K15" s="77">
        <v>9980854252</v>
      </c>
      <c r="L15" s="77"/>
      <c r="M15" s="101">
        <v>275659165990</v>
      </c>
      <c r="N15" s="77" t="s">
        <v>6</v>
      </c>
      <c r="O15" s="77" t="s">
        <v>343</v>
      </c>
      <c r="P15" s="77"/>
      <c r="Q15" s="77"/>
    </row>
    <row r="16" spans="1:17" ht="19.5" customHeight="1" x14ac:dyDescent="0.25">
      <c r="A16" s="80">
        <v>15</v>
      </c>
      <c r="B16" s="80"/>
      <c r="C16" s="80">
        <v>9</v>
      </c>
      <c r="D16" s="91" t="s">
        <v>166</v>
      </c>
      <c r="E16" s="80" t="s">
        <v>76</v>
      </c>
      <c r="F16" s="104" t="s">
        <v>1118</v>
      </c>
      <c r="G16" s="80" t="s">
        <v>1273</v>
      </c>
      <c r="H16" s="77" t="s">
        <v>1119</v>
      </c>
      <c r="I16" s="77" t="s">
        <v>1120</v>
      </c>
      <c r="J16" s="77" t="s">
        <v>1072</v>
      </c>
      <c r="K16" s="77">
        <v>9886543651</v>
      </c>
      <c r="L16" s="77">
        <v>9972064834</v>
      </c>
      <c r="M16" s="101">
        <v>732043454886</v>
      </c>
      <c r="N16" s="77" t="s">
        <v>6</v>
      </c>
      <c r="O16" s="77" t="s">
        <v>24</v>
      </c>
      <c r="P16" s="77"/>
      <c r="Q16" s="77"/>
    </row>
    <row r="17" spans="1:17" ht="19.5" customHeight="1" x14ac:dyDescent="0.25">
      <c r="A17" s="80">
        <v>16</v>
      </c>
      <c r="B17" s="80"/>
      <c r="C17" s="80">
        <v>9</v>
      </c>
      <c r="D17" s="91" t="s">
        <v>128</v>
      </c>
      <c r="E17" s="80" t="s">
        <v>76</v>
      </c>
      <c r="F17" s="104" t="s">
        <v>344</v>
      </c>
      <c r="G17" s="80" t="s">
        <v>1273</v>
      </c>
      <c r="H17" s="77" t="s">
        <v>345</v>
      </c>
      <c r="I17" s="77" t="s">
        <v>346</v>
      </c>
      <c r="J17" s="77" t="s">
        <v>213</v>
      </c>
      <c r="K17" s="77">
        <v>9008153461</v>
      </c>
      <c r="L17" s="77">
        <v>9739561204</v>
      </c>
      <c r="M17" s="101">
        <v>785989776161</v>
      </c>
      <c r="N17" s="77" t="s">
        <v>6</v>
      </c>
      <c r="O17" s="77" t="s">
        <v>347</v>
      </c>
      <c r="P17" s="77"/>
      <c r="Q17" s="77"/>
    </row>
    <row r="18" spans="1:17" ht="19.5" customHeight="1" x14ac:dyDescent="0.25">
      <c r="A18" s="80">
        <v>17</v>
      </c>
      <c r="B18" s="80"/>
      <c r="C18" s="80">
        <v>9</v>
      </c>
      <c r="D18" s="99" t="s">
        <v>85</v>
      </c>
      <c r="E18" s="80" t="s">
        <v>78</v>
      </c>
      <c r="F18" s="104" t="s">
        <v>223</v>
      </c>
      <c r="G18" s="80" t="s">
        <v>1273</v>
      </c>
      <c r="H18" s="77" t="s">
        <v>220</v>
      </c>
      <c r="I18" s="77" t="s">
        <v>221</v>
      </c>
      <c r="J18" s="77" t="s">
        <v>222</v>
      </c>
      <c r="K18" s="77">
        <v>8095035594</v>
      </c>
      <c r="L18" s="77">
        <v>9844092995</v>
      </c>
      <c r="M18" s="101">
        <v>714654240761</v>
      </c>
      <c r="N18" s="77" t="s">
        <v>6</v>
      </c>
      <c r="O18" s="77" t="s">
        <v>9</v>
      </c>
      <c r="P18" s="77"/>
      <c r="Q18" s="77"/>
    </row>
    <row r="19" spans="1:17" ht="19.5" customHeight="1" x14ac:dyDescent="0.25">
      <c r="A19" s="80">
        <v>18</v>
      </c>
      <c r="B19" s="80"/>
      <c r="C19" s="80">
        <v>9</v>
      </c>
      <c r="D19" s="91" t="s">
        <v>86</v>
      </c>
      <c r="E19" s="80" t="s">
        <v>77</v>
      </c>
      <c r="F19" s="104" t="s">
        <v>224</v>
      </c>
      <c r="G19" s="80" t="s">
        <v>1273</v>
      </c>
      <c r="H19" s="77" t="s">
        <v>225</v>
      </c>
      <c r="I19" s="77" t="s">
        <v>226</v>
      </c>
      <c r="J19" s="77" t="s">
        <v>213</v>
      </c>
      <c r="K19" s="77">
        <v>9886258541</v>
      </c>
      <c r="L19" s="77">
        <v>9008878425</v>
      </c>
      <c r="M19" s="101">
        <v>811532422247</v>
      </c>
      <c r="N19" s="77" t="s">
        <v>6</v>
      </c>
      <c r="O19" s="77" t="s">
        <v>7</v>
      </c>
      <c r="P19" s="77"/>
      <c r="Q19" s="77"/>
    </row>
    <row r="20" spans="1:17" ht="19.5" customHeight="1" x14ac:dyDescent="0.25">
      <c r="A20" s="80">
        <v>19</v>
      </c>
      <c r="B20" s="80"/>
      <c r="C20" s="80">
        <v>9</v>
      </c>
      <c r="D20" s="91" t="s">
        <v>167</v>
      </c>
      <c r="E20" s="80" t="s">
        <v>76</v>
      </c>
      <c r="F20" s="104" t="s">
        <v>1121</v>
      </c>
      <c r="G20" s="80" t="s">
        <v>1273</v>
      </c>
      <c r="H20" s="77" t="s">
        <v>1122</v>
      </c>
      <c r="I20" s="77" t="s">
        <v>15</v>
      </c>
      <c r="J20" s="77" t="s">
        <v>422</v>
      </c>
      <c r="K20" s="77">
        <v>8722776459</v>
      </c>
      <c r="L20" s="77">
        <v>7899020139</v>
      </c>
      <c r="M20" s="101">
        <v>833784229102</v>
      </c>
      <c r="N20" s="77" t="s">
        <v>6</v>
      </c>
      <c r="O20" s="77" t="s">
        <v>1066</v>
      </c>
      <c r="P20" s="77"/>
      <c r="Q20" s="77"/>
    </row>
    <row r="21" spans="1:17" ht="19.5" customHeight="1" x14ac:dyDescent="0.25">
      <c r="A21" s="80">
        <v>20</v>
      </c>
      <c r="B21" s="80"/>
      <c r="C21" s="80">
        <v>9</v>
      </c>
      <c r="D21" s="91" t="s">
        <v>168</v>
      </c>
      <c r="E21" s="80" t="s">
        <v>76</v>
      </c>
      <c r="F21" s="104" t="s">
        <v>1123</v>
      </c>
      <c r="G21" s="80" t="s">
        <v>1273</v>
      </c>
      <c r="H21" s="77" t="s">
        <v>1124</v>
      </c>
      <c r="I21" s="77" t="s">
        <v>1125</v>
      </c>
      <c r="J21" s="77" t="s">
        <v>1127</v>
      </c>
      <c r="K21" s="77">
        <v>9480182074</v>
      </c>
      <c r="L21" s="77">
        <v>9538512920</v>
      </c>
      <c r="M21" s="101">
        <v>890224624372</v>
      </c>
      <c r="N21" s="77" t="s">
        <v>6</v>
      </c>
      <c r="O21" s="77" t="s">
        <v>1126</v>
      </c>
      <c r="P21" s="77"/>
      <c r="Q21" s="77"/>
    </row>
    <row r="22" spans="1:17" ht="19.5" customHeight="1" x14ac:dyDescent="0.25">
      <c r="A22" s="80">
        <v>21</v>
      </c>
      <c r="B22" s="80"/>
      <c r="C22" s="80">
        <v>9</v>
      </c>
      <c r="D22" s="91" t="s">
        <v>169</v>
      </c>
      <c r="E22" s="80" t="s">
        <v>76</v>
      </c>
      <c r="F22" s="104" t="s">
        <v>1123</v>
      </c>
      <c r="G22" s="80" t="s">
        <v>1273</v>
      </c>
      <c r="H22" s="77" t="s">
        <v>42</v>
      </c>
      <c r="I22" s="77" t="s">
        <v>387</v>
      </c>
      <c r="J22" s="77" t="s">
        <v>243</v>
      </c>
      <c r="K22" s="77">
        <v>9743501404</v>
      </c>
      <c r="L22" s="77">
        <v>9449713067</v>
      </c>
      <c r="M22" s="101">
        <v>204290264902</v>
      </c>
      <c r="N22" s="77" t="s">
        <v>6</v>
      </c>
      <c r="O22" s="77" t="s">
        <v>7</v>
      </c>
      <c r="P22" s="77"/>
      <c r="Q22" s="77"/>
    </row>
    <row r="23" spans="1:17" ht="19.5" customHeight="1" x14ac:dyDescent="0.25">
      <c r="A23" s="80">
        <v>22</v>
      </c>
      <c r="B23" s="80"/>
      <c r="C23" s="80">
        <v>9</v>
      </c>
      <c r="D23" s="91" t="s">
        <v>170</v>
      </c>
      <c r="E23" s="80" t="s">
        <v>76</v>
      </c>
      <c r="F23" s="104" t="s">
        <v>1128</v>
      </c>
      <c r="G23" s="80" t="s">
        <v>1273</v>
      </c>
      <c r="H23" s="77" t="s">
        <v>1129</v>
      </c>
      <c r="I23" s="77" t="s">
        <v>1130</v>
      </c>
      <c r="J23" s="77" t="s">
        <v>1072</v>
      </c>
      <c r="K23" s="77"/>
      <c r="L23" s="77">
        <v>8151047731</v>
      </c>
      <c r="M23" s="101">
        <v>544933508884</v>
      </c>
      <c r="N23" s="77" t="s">
        <v>6</v>
      </c>
      <c r="O23" s="77" t="s">
        <v>279</v>
      </c>
      <c r="P23" s="77"/>
      <c r="Q23" s="77"/>
    </row>
    <row r="24" spans="1:17" ht="19.5" customHeight="1" x14ac:dyDescent="0.25">
      <c r="A24" s="80">
        <v>23</v>
      </c>
      <c r="B24" s="80"/>
      <c r="C24" s="80">
        <v>9</v>
      </c>
      <c r="D24" s="91" t="s">
        <v>171</v>
      </c>
      <c r="E24" s="80" t="s">
        <v>78</v>
      </c>
      <c r="F24" s="104" t="s">
        <v>1131</v>
      </c>
      <c r="G24" s="80" t="s">
        <v>1273</v>
      </c>
      <c r="H24" s="77" t="s">
        <v>1132</v>
      </c>
      <c r="I24" s="77" t="s">
        <v>1133</v>
      </c>
      <c r="J24" s="77" t="s">
        <v>1134</v>
      </c>
      <c r="K24" s="77">
        <v>9704026387</v>
      </c>
      <c r="L24" s="77">
        <v>8867767294</v>
      </c>
      <c r="M24" s="101">
        <v>930648528851</v>
      </c>
      <c r="N24" s="77" t="s">
        <v>6</v>
      </c>
      <c r="O24" s="77" t="s">
        <v>219</v>
      </c>
      <c r="P24" s="77"/>
      <c r="Q24" s="77"/>
    </row>
    <row r="25" spans="1:17" ht="19.5" customHeight="1" x14ac:dyDescent="0.25">
      <c r="A25" s="80">
        <v>24</v>
      </c>
      <c r="B25" s="80"/>
      <c r="C25" s="80">
        <v>9</v>
      </c>
      <c r="D25" s="91" t="s">
        <v>87</v>
      </c>
      <c r="E25" s="80" t="s">
        <v>76</v>
      </c>
      <c r="F25" s="104" t="s">
        <v>348</v>
      </c>
      <c r="G25" s="80" t="s">
        <v>1273</v>
      </c>
      <c r="H25" s="77" t="s">
        <v>227</v>
      </c>
      <c r="I25" s="77" t="s">
        <v>228</v>
      </c>
      <c r="J25" s="77" t="s">
        <v>213</v>
      </c>
      <c r="K25" s="77">
        <v>9739642294</v>
      </c>
      <c r="L25" s="77">
        <v>9739953005</v>
      </c>
      <c r="M25" s="101">
        <v>976765090193</v>
      </c>
      <c r="N25" s="77" t="s">
        <v>6</v>
      </c>
      <c r="O25" s="77" t="s">
        <v>229</v>
      </c>
      <c r="P25" s="77"/>
      <c r="Q25" s="77"/>
    </row>
    <row r="26" spans="1:17" ht="19.5" customHeight="1" x14ac:dyDescent="0.25">
      <c r="A26" s="80">
        <v>25</v>
      </c>
      <c r="B26" s="80"/>
      <c r="C26" s="80">
        <v>9</v>
      </c>
      <c r="D26" s="91" t="s">
        <v>129</v>
      </c>
      <c r="E26" s="80" t="s">
        <v>76</v>
      </c>
      <c r="F26" s="104" t="s">
        <v>348</v>
      </c>
      <c r="G26" s="80" t="s">
        <v>1273</v>
      </c>
      <c r="H26" s="77" t="s">
        <v>227</v>
      </c>
      <c r="I26" s="77" t="s">
        <v>228</v>
      </c>
      <c r="J26" s="77" t="s">
        <v>213</v>
      </c>
      <c r="K26" s="77">
        <v>9739644494</v>
      </c>
      <c r="L26" s="77">
        <v>9739953005</v>
      </c>
      <c r="M26" s="101">
        <v>414704573600</v>
      </c>
      <c r="N26" s="77" t="s">
        <v>6</v>
      </c>
      <c r="O26" s="77" t="s">
        <v>9</v>
      </c>
      <c r="P26" s="77"/>
      <c r="Q26" s="77"/>
    </row>
    <row r="27" spans="1:17" ht="19.5" customHeight="1" x14ac:dyDescent="0.25">
      <c r="A27" s="80">
        <v>26</v>
      </c>
      <c r="B27" s="80"/>
      <c r="C27" s="80">
        <v>9</v>
      </c>
      <c r="D27" s="72" t="s">
        <v>130</v>
      </c>
      <c r="E27" s="80" t="s">
        <v>76</v>
      </c>
      <c r="F27" s="104" t="s">
        <v>349</v>
      </c>
      <c r="G27" s="80" t="s">
        <v>1273</v>
      </c>
      <c r="H27" s="77" t="s">
        <v>1757</v>
      </c>
      <c r="I27" s="77" t="s">
        <v>350</v>
      </c>
      <c r="J27" s="77" t="s">
        <v>1755</v>
      </c>
      <c r="K27" s="77">
        <v>9923202485</v>
      </c>
      <c r="L27" s="77"/>
      <c r="M27" s="101">
        <v>735989694922</v>
      </c>
      <c r="N27" s="77" t="s">
        <v>6</v>
      </c>
      <c r="O27" s="77" t="s">
        <v>374</v>
      </c>
      <c r="P27" s="77"/>
      <c r="Q27" s="77"/>
    </row>
    <row r="28" spans="1:17" ht="19.5" customHeight="1" x14ac:dyDescent="0.25">
      <c r="A28" s="80">
        <v>27</v>
      </c>
      <c r="B28" s="80"/>
      <c r="C28" s="80">
        <v>9</v>
      </c>
      <c r="D28" s="91" t="s">
        <v>172</v>
      </c>
      <c r="E28" s="80" t="s">
        <v>78</v>
      </c>
      <c r="F28" s="104" t="s">
        <v>1135</v>
      </c>
      <c r="G28" s="80" t="s">
        <v>1273</v>
      </c>
      <c r="H28" s="77" t="s">
        <v>1136</v>
      </c>
      <c r="I28" s="77" t="s">
        <v>1137</v>
      </c>
      <c r="J28" s="77" t="s">
        <v>388</v>
      </c>
      <c r="K28" s="77">
        <v>9964503650</v>
      </c>
      <c r="L28" s="77">
        <v>9535561546</v>
      </c>
      <c r="M28" s="101">
        <v>745951059365</v>
      </c>
      <c r="N28" s="77" t="s">
        <v>6</v>
      </c>
      <c r="O28" s="77" t="s">
        <v>9</v>
      </c>
      <c r="P28" s="77"/>
      <c r="Q28" s="77"/>
    </row>
    <row r="29" spans="1:17" ht="19.5" customHeight="1" x14ac:dyDescent="0.25">
      <c r="A29" s="80">
        <v>28</v>
      </c>
      <c r="B29" s="80"/>
      <c r="C29" s="80">
        <v>9</v>
      </c>
      <c r="D29" s="99" t="s">
        <v>88</v>
      </c>
      <c r="E29" s="80" t="s">
        <v>76</v>
      </c>
      <c r="F29" s="104" t="s">
        <v>230</v>
      </c>
      <c r="G29" s="80" t="s">
        <v>1273</v>
      </c>
      <c r="H29" s="77" t="s">
        <v>231</v>
      </c>
      <c r="I29" s="77" t="s">
        <v>232</v>
      </c>
      <c r="J29" s="77" t="s">
        <v>233</v>
      </c>
      <c r="K29" s="77">
        <v>7760268098</v>
      </c>
      <c r="L29" s="77">
        <v>8296664214</v>
      </c>
      <c r="M29" s="101">
        <v>767495411056</v>
      </c>
      <c r="N29" s="77" t="s">
        <v>6</v>
      </c>
      <c r="O29" s="77" t="s">
        <v>8</v>
      </c>
      <c r="P29" s="77"/>
      <c r="Q29" s="77"/>
    </row>
    <row r="30" spans="1:17" ht="19.5" customHeight="1" x14ac:dyDescent="0.25">
      <c r="A30" s="80">
        <v>29</v>
      </c>
      <c r="B30" s="80"/>
      <c r="C30" s="80">
        <v>9</v>
      </c>
      <c r="D30" s="91" t="s">
        <v>89</v>
      </c>
      <c r="E30" s="80" t="s">
        <v>76</v>
      </c>
      <c r="F30" s="104" t="s">
        <v>234</v>
      </c>
      <c r="G30" s="80" t="s">
        <v>1273</v>
      </c>
      <c r="H30" s="77" t="s">
        <v>235</v>
      </c>
      <c r="I30" s="77" t="s">
        <v>236</v>
      </c>
      <c r="J30" s="77" t="s">
        <v>238</v>
      </c>
      <c r="K30" s="77">
        <v>6360468570</v>
      </c>
      <c r="L30" s="77"/>
      <c r="M30" s="101">
        <v>336588404560</v>
      </c>
      <c r="N30" s="77" t="s">
        <v>6</v>
      </c>
      <c r="O30" s="77" t="s">
        <v>237</v>
      </c>
      <c r="P30" s="77"/>
      <c r="Q30" s="77"/>
    </row>
    <row r="31" spans="1:17" ht="19.5" customHeight="1" x14ac:dyDescent="0.25">
      <c r="A31" s="80">
        <v>30</v>
      </c>
      <c r="B31" s="80"/>
      <c r="C31" s="80">
        <v>9</v>
      </c>
      <c r="D31" s="99" t="s">
        <v>90</v>
      </c>
      <c r="E31" s="80" t="s">
        <v>76</v>
      </c>
      <c r="F31" s="104" t="s">
        <v>239</v>
      </c>
      <c r="G31" s="80" t="s">
        <v>1273</v>
      </c>
      <c r="H31" s="77" t="s">
        <v>240</v>
      </c>
      <c r="I31" s="77" t="s">
        <v>241</v>
      </c>
      <c r="J31" s="77" t="s">
        <v>243</v>
      </c>
      <c r="K31" s="77">
        <v>9448947027</v>
      </c>
      <c r="L31" s="77"/>
      <c r="M31" s="101">
        <v>913648565443</v>
      </c>
      <c r="N31" s="77" t="s">
        <v>6</v>
      </c>
      <c r="O31" s="77" t="s">
        <v>242</v>
      </c>
      <c r="P31" s="77"/>
      <c r="Q31" s="77"/>
    </row>
    <row r="32" spans="1:17" ht="19.5" customHeight="1" x14ac:dyDescent="0.25">
      <c r="A32" s="80">
        <v>31</v>
      </c>
      <c r="B32" s="80"/>
      <c r="C32" s="80">
        <v>9</v>
      </c>
      <c r="D32" s="91" t="s">
        <v>83</v>
      </c>
      <c r="E32" s="80" t="s">
        <v>78</v>
      </c>
      <c r="F32" s="104">
        <v>39543</v>
      </c>
      <c r="G32" s="80" t="s">
        <v>1273</v>
      </c>
      <c r="H32" s="77" t="s">
        <v>214</v>
      </c>
      <c r="I32" s="77" t="s">
        <v>215</v>
      </c>
      <c r="J32" s="77" t="s">
        <v>209</v>
      </c>
      <c r="K32" s="77">
        <v>9980260528</v>
      </c>
      <c r="L32" s="77">
        <v>9035797768</v>
      </c>
      <c r="M32" s="101">
        <v>229414571409</v>
      </c>
      <c r="N32" s="77" t="s">
        <v>6</v>
      </c>
      <c r="O32" s="77" t="s">
        <v>7</v>
      </c>
      <c r="P32" s="77"/>
      <c r="Q32" s="77"/>
    </row>
    <row r="33" spans="1:17" ht="19.5" customHeight="1" x14ac:dyDescent="0.25">
      <c r="A33" s="80">
        <v>32</v>
      </c>
      <c r="B33" s="80"/>
      <c r="C33" s="80">
        <v>9</v>
      </c>
      <c r="D33" s="91" t="s">
        <v>131</v>
      </c>
      <c r="E33" s="80" t="s">
        <v>77</v>
      </c>
      <c r="F33" s="104">
        <v>39733</v>
      </c>
      <c r="G33" s="80" t="s">
        <v>1273</v>
      </c>
      <c r="H33" s="77" t="s">
        <v>351</v>
      </c>
      <c r="I33" s="77" t="s">
        <v>352</v>
      </c>
      <c r="J33" s="77" t="s">
        <v>246</v>
      </c>
      <c r="K33" s="77">
        <v>9448103327</v>
      </c>
      <c r="L33" s="77">
        <v>8095751558</v>
      </c>
      <c r="M33" s="101">
        <v>660620852257</v>
      </c>
      <c r="N33" s="77" t="s">
        <v>6</v>
      </c>
      <c r="O33" s="77" t="s">
        <v>353</v>
      </c>
      <c r="P33" s="77"/>
      <c r="Q33" s="77"/>
    </row>
    <row r="34" spans="1:17" ht="19.5" customHeight="1" x14ac:dyDescent="0.25">
      <c r="A34" s="80">
        <v>33</v>
      </c>
      <c r="B34" s="80"/>
      <c r="C34" s="80">
        <v>9</v>
      </c>
      <c r="D34" s="91" t="s">
        <v>84</v>
      </c>
      <c r="E34" s="80" t="s">
        <v>79</v>
      </c>
      <c r="F34" s="104" t="s">
        <v>216</v>
      </c>
      <c r="G34" s="80" t="s">
        <v>1273</v>
      </c>
      <c r="H34" s="77" t="s">
        <v>217</v>
      </c>
      <c r="I34" s="77" t="s">
        <v>218</v>
      </c>
      <c r="J34" s="77" t="s">
        <v>209</v>
      </c>
      <c r="K34" s="77">
        <v>9845839663</v>
      </c>
      <c r="L34" s="77"/>
      <c r="M34" s="101">
        <v>754477777473</v>
      </c>
      <c r="N34" s="77" t="s">
        <v>6</v>
      </c>
      <c r="O34" s="77" t="s">
        <v>219</v>
      </c>
      <c r="P34" s="77"/>
      <c r="Q34" s="77"/>
    </row>
    <row r="35" spans="1:17" ht="19.5" customHeight="1" x14ac:dyDescent="0.25">
      <c r="A35" s="80">
        <v>34</v>
      </c>
      <c r="B35" s="80"/>
      <c r="C35" s="80">
        <v>9</v>
      </c>
      <c r="D35" s="91" t="s">
        <v>173</v>
      </c>
      <c r="E35" s="80" t="s">
        <v>77</v>
      </c>
      <c r="F35" s="104" t="s">
        <v>1138</v>
      </c>
      <c r="G35" s="80" t="s">
        <v>1273</v>
      </c>
      <c r="H35" s="77" t="s">
        <v>1139</v>
      </c>
      <c r="I35" s="77" t="s">
        <v>350</v>
      </c>
      <c r="J35" s="77" t="s">
        <v>233</v>
      </c>
      <c r="K35" s="77">
        <v>7259678021</v>
      </c>
      <c r="L35" s="77">
        <v>9113528943</v>
      </c>
      <c r="M35" s="101">
        <v>310966826810</v>
      </c>
      <c r="N35" s="77" t="s">
        <v>6</v>
      </c>
      <c r="O35" s="77" t="s">
        <v>9</v>
      </c>
      <c r="P35" s="77"/>
      <c r="Q35" s="77"/>
    </row>
    <row r="36" spans="1:17" ht="19.5" customHeight="1" x14ac:dyDescent="0.25">
      <c r="A36" s="80">
        <v>35</v>
      </c>
      <c r="B36" s="80"/>
      <c r="C36" s="80">
        <v>9</v>
      </c>
      <c r="D36" s="91" t="s">
        <v>132</v>
      </c>
      <c r="E36" s="80" t="s">
        <v>76</v>
      </c>
      <c r="F36" s="104" t="s">
        <v>354</v>
      </c>
      <c r="G36" s="80" t="s">
        <v>1273</v>
      </c>
      <c r="H36" s="77" t="s">
        <v>355</v>
      </c>
      <c r="I36" s="77" t="s">
        <v>356</v>
      </c>
      <c r="J36" s="77" t="s">
        <v>213</v>
      </c>
      <c r="K36" s="77">
        <v>8880717366</v>
      </c>
      <c r="L36" s="77">
        <v>7795834285</v>
      </c>
      <c r="M36" s="101">
        <v>556040209471</v>
      </c>
      <c r="N36" s="77" t="s">
        <v>6</v>
      </c>
      <c r="O36" s="77" t="s">
        <v>9</v>
      </c>
      <c r="P36" s="77"/>
      <c r="Q36" s="77"/>
    </row>
    <row r="37" spans="1:17" ht="19.5" customHeight="1" x14ac:dyDescent="0.25">
      <c r="A37" s="80">
        <v>36</v>
      </c>
      <c r="B37" s="80"/>
      <c r="C37" s="80">
        <v>9</v>
      </c>
      <c r="D37" s="91" t="s">
        <v>133</v>
      </c>
      <c r="E37" s="80" t="s">
        <v>77</v>
      </c>
      <c r="F37" s="104" t="s">
        <v>357</v>
      </c>
      <c r="G37" s="80" t="s">
        <v>1273</v>
      </c>
      <c r="H37" s="77" t="s">
        <v>359</v>
      </c>
      <c r="I37" s="77" t="s">
        <v>358</v>
      </c>
      <c r="J37" s="77" t="s">
        <v>272</v>
      </c>
      <c r="K37" s="77">
        <v>9880374318</v>
      </c>
      <c r="L37" s="77"/>
      <c r="M37" s="101">
        <v>226393841076</v>
      </c>
      <c r="N37" s="77" t="s">
        <v>6</v>
      </c>
      <c r="O37" s="77" t="s">
        <v>360</v>
      </c>
      <c r="P37" s="77"/>
      <c r="Q37" s="77"/>
    </row>
    <row r="38" spans="1:17" ht="19.5" customHeight="1" x14ac:dyDescent="0.25">
      <c r="A38" s="80">
        <v>37</v>
      </c>
      <c r="B38" s="80"/>
      <c r="C38" s="80">
        <v>9</v>
      </c>
      <c r="D38" s="91" t="s">
        <v>92</v>
      </c>
      <c r="E38" s="80" t="s">
        <v>76</v>
      </c>
      <c r="F38" s="104" t="s">
        <v>247</v>
      </c>
      <c r="G38" s="80" t="s">
        <v>1273</v>
      </c>
      <c r="H38" s="77" t="s">
        <v>248</v>
      </c>
      <c r="I38" s="77" t="s">
        <v>249</v>
      </c>
      <c r="J38" s="77" t="s">
        <v>213</v>
      </c>
      <c r="K38" s="77">
        <v>9743137384</v>
      </c>
      <c r="L38" s="77">
        <v>7483041046</v>
      </c>
      <c r="M38" s="101">
        <v>428737142852</v>
      </c>
      <c r="N38" s="77" t="s">
        <v>61</v>
      </c>
      <c r="O38" s="77" t="s">
        <v>59</v>
      </c>
      <c r="P38" s="77"/>
      <c r="Q38" s="77"/>
    </row>
    <row r="39" spans="1:17" ht="19.5" customHeight="1" x14ac:dyDescent="0.25">
      <c r="A39" s="80">
        <v>38</v>
      </c>
      <c r="B39" s="80"/>
      <c r="C39" s="80">
        <v>9</v>
      </c>
      <c r="D39" s="91" t="s">
        <v>93</v>
      </c>
      <c r="E39" s="80" t="s">
        <v>77</v>
      </c>
      <c r="F39" s="104">
        <v>39819</v>
      </c>
      <c r="G39" s="80" t="s">
        <v>1273</v>
      </c>
      <c r="H39" s="77" t="s">
        <v>250</v>
      </c>
      <c r="I39" s="77" t="s">
        <v>251</v>
      </c>
      <c r="J39" s="77" t="s">
        <v>246</v>
      </c>
      <c r="K39" s="77">
        <v>9902052915</v>
      </c>
      <c r="L39" s="77">
        <v>9611446214</v>
      </c>
      <c r="M39" s="101">
        <v>453989268254</v>
      </c>
      <c r="N39" s="77" t="s">
        <v>6</v>
      </c>
      <c r="O39" s="77" t="s">
        <v>24</v>
      </c>
      <c r="P39" s="77"/>
      <c r="Q39" s="77"/>
    </row>
    <row r="40" spans="1:17" ht="19.5" customHeight="1" x14ac:dyDescent="0.25">
      <c r="A40" s="80">
        <v>39</v>
      </c>
      <c r="B40" s="80"/>
      <c r="C40" s="80">
        <v>9</v>
      </c>
      <c r="D40" s="91" t="s">
        <v>174</v>
      </c>
      <c r="E40" s="80" t="s">
        <v>76</v>
      </c>
      <c r="F40" s="104" t="s">
        <v>1140</v>
      </c>
      <c r="G40" s="80" t="s">
        <v>1273</v>
      </c>
      <c r="H40" s="77" t="s">
        <v>1141</v>
      </c>
      <c r="I40" s="77" t="s">
        <v>1142</v>
      </c>
      <c r="J40" s="77" t="s">
        <v>336</v>
      </c>
      <c r="K40" s="77">
        <v>9743445194</v>
      </c>
      <c r="L40" s="77">
        <v>8310498569</v>
      </c>
      <c r="M40" s="101">
        <v>666123834685</v>
      </c>
      <c r="N40" s="77" t="s">
        <v>6</v>
      </c>
      <c r="O40" s="77" t="s">
        <v>7</v>
      </c>
      <c r="P40" s="77"/>
      <c r="Q40" s="77"/>
    </row>
    <row r="41" spans="1:17" ht="19.5" customHeight="1" x14ac:dyDescent="0.25">
      <c r="A41" s="80">
        <v>40</v>
      </c>
      <c r="B41" s="80"/>
      <c r="C41" s="80">
        <v>9</v>
      </c>
      <c r="D41" s="91" t="s">
        <v>175</v>
      </c>
      <c r="E41" s="80" t="s">
        <v>76</v>
      </c>
      <c r="F41" s="104">
        <v>39940</v>
      </c>
      <c r="G41" s="80" t="s">
        <v>1273</v>
      </c>
      <c r="H41" s="77" t="s">
        <v>1144</v>
      </c>
      <c r="I41" s="77" t="s">
        <v>1143</v>
      </c>
      <c r="J41" s="77" t="s">
        <v>1146</v>
      </c>
      <c r="K41" s="77">
        <v>9008916670</v>
      </c>
      <c r="L41" s="77">
        <v>9591887548</v>
      </c>
      <c r="M41" s="101">
        <v>710049398503</v>
      </c>
      <c r="N41" s="77" t="s">
        <v>6</v>
      </c>
      <c r="O41" s="77" t="s">
        <v>1145</v>
      </c>
      <c r="P41" s="77"/>
      <c r="Q41" s="77"/>
    </row>
    <row r="42" spans="1:17" ht="19.5" customHeight="1" x14ac:dyDescent="0.25">
      <c r="A42" s="80">
        <v>41</v>
      </c>
      <c r="B42" s="80"/>
      <c r="C42" s="80">
        <v>9</v>
      </c>
      <c r="D42" s="72" t="s">
        <v>134</v>
      </c>
      <c r="E42" s="80" t="s">
        <v>78</v>
      </c>
      <c r="F42" s="104" t="s">
        <v>361</v>
      </c>
      <c r="G42" s="80" t="s">
        <v>1273</v>
      </c>
      <c r="H42" s="77" t="s">
        <v>362</v>
      </c>
      <c r="I42" s="77" t="s">
        <v>52</v>
      </c>
      <c r="J42" s="77" t="s">
        <v>213</v>
      </c>
      <c r="K42" s="77">
        <v>9901041080</v>
      </c>
      <c r="L42" s="77"/>
      <c r="M42" s="101">
        <v>283863627794</v>
      </c>
      <c r="N42" s="77" t="s">
        <v>6</v>
      </c>
      <c r="O42" s="77" t="s">
        <v>367</v>
      </c>
      <c r="P42" s="77"/>
      <c r="Q42" s="77"/>
    </row>
    <row r="43" spans="1:17" ht="19.5" customHeight="1" x14ac:dyDescent="0.25">
      <c r="A43" s="80">
        <v>42</v>
      </c>
      <c r="B43" s="80"/>
      <c r="C43" s="80">
        <v>9</v>
      </c>
      <c r="D43" s="91" t="s">
        <v>135</v>
      </c>
      <c r="E43" s="80" t="s">
        <v>76</v>
      </c>
      <c r="F43" s="104">
        <v>40087</v>
      </c>
      <c r="G43" s="80" t="s">
        <v>1273</v>
      </c>
      <c r="H43" s="77" t="s">
        <v>363</v>
      </c>
      <c r="I43" s="77" t="s">
        <v>228</v>
      </c>
      <c r="J43" s="77" t="s">
        <v>213</v>
      </c>
      <c r="K43" s="77">
        <v>8147390405</v>
      </c>
      <c r="L43" s="77"/>
      <c r="M43" s="101">
        <v>276384537371</v>
      </c>
      <c r="N43" s="77" t="s">
        <v>6</v>
      </c>
      <c r="O43" s="77" t="s">
        <v>20</v>
      </c>
      <c r="P43" s="77"/>
      <c r="Q43" s="77"/>
    </row>
    <row r="44" spans="1:17" ht="19.5" customHeight="1" x14ac:dyDescent="0.25">
      <c r="A44" s="80">
        <v>43</v>
      </c>
      <c r="B44" s="80"/>
      <c r="C44" s="80">
        <v>9</v>
      </c>
      <c r="D44" s="100" t="s">
        <v>176</v>
      </c>
      <c r="E44" s="80" t="s">
        <v>76</v>
      </c>
      <c r="F44" s="104"/>
      <c r="G44" s="80" t="s">
        <v>1273</v>
      </c>
      <c r="H44" s="77"/>
      <c r="I44" s="77"/>
      <c r="J44" s="77"/>
      <c r="K44" s="77"/>
      <c r="L44" s="77"/>
      <c r="M44" s="101"/>
      <c r="N44" s="77"/>
      <c r="O44" s="77"/>
      <c r="P44" s="77"/>
      <c r="Q44" s="77"/>
    </row>
    <row r="45" spans="1:17" ht="19.5" customHeight="1" x14ac:dyDescent="0.25">
      <c r="A45" s="80">
        <v>44</v>
      </c>
      <c r="B45" s="80"/>
      <c r="C45" s="80">
        <v>9</v>
      </c>
      <c r="D45" s="91" t="s">
        <v>136</v>
      </c>
      <c r="E45" s="80" t="s">
        <v>79</v>
      </c>
      <c r="F45" s="104" t="s">
        <v>364</v>
      </c>
      <c r="G45" s="80" t="s">
        <v>1273</v>
      </c>
      <c r="H45" s="77" t="s">
        <v>365</v>
      </c>
      <c r="I45" s="77" t="s">
        <v>366</v>
      </c>
      <c r="J45" s="77" t="s">
        <v>258</v>
      </c>
      <c r="K45" s="77">
        <v>9945504954</v>
      </c>
      <c r="L45" s="77">
        <v>9611312784</v>
      </c>
      <c r="M45" s="101">
        <v>838524783010</v>
      </c>
      <c r="N45" s="77" t="s">
        <v>6</v>
      </c>
      <c r="O45" s="77" t="s">
        <v>24</v>
      </c>
      <c r="P45" s="77"/>
      <c r="Q45" s="77"/>
    </row>
    <row r="46" spans="1:17" ht="19.5" customHeight="1" x14ac:dyDescent="0.25">
      <c r="A46" s="80">
        <v>45</v>
      </c>
      <c r="B46" s="80"/>
      <c r="C46" s="80">
        <v>9</v>
      </c>
      <c r="D46" s="91" t="s">
        <v>177</v>
      </c>
      <c r="E46" s="80" t="s">
        <v>76</v>
      </c>
      <c r="F46" s="104" t="s">
        <v>1076</v>
      </c>
      <c r="G46" s="80" t="s">
        <v>1273</v>
      </c>
      <c r="H46" s="77" t="s">
        <v>1147</v>
      </c>
      <c r="I46" s="77" t="s">
        <v>1148</v>
      </c>
      <c r="J46" s="77" t="s">
        <v>1072</v>
      </c>
      <c r="K46" s="77">
        <v>9844944356</v>
      </c>
      <c r="L46" s="77"/>
      <c r="M46" s="101">
        <v>726076613437</v>
      </c>
      <c r="N46" s="77" t="s">
        <v>6</v>
      </c>
      <c r="O46" s="77" t="s">
        <v>24</v>
      </c>
      <c r="P46" s="77"/>
      <c r="Q46" s="77"/>
    </row>
    <row r="47" spans="1:17" ht="19.5" customHeight="1" x14ac:dyDescent="0.25">
      <c r="A47" s="80">
        <v>46</v>
      </c>
      <c r="B47" s="80"/>
      <c r="C47" s="80">
        <v>9</v>
      </c>
      <c r="D47" s="91" t="s">
        <v>178</v>
      </c>
      <c r="E47" s="80" t="s">
        <v>76</v>
      </c>
      <c r="F47" s="104" t="s">
        <v>1149</v>
      </c>
      <c r="G47" s="80" t="s">
        <v>1273</v>
      </c>
      <c r="H47" s="77" t="s">
        <v>1150</v>
      </c>
      <c r="I47" s="77" t="s">
        <v>15</v>
      </c>
      <c r="J47" s="77" t="s">
        <v>243</v>
      </c>
      <c r="K47" s="77">
        <v>9449732761</v>
      </c>
      <c r="L47" s="77">
        <v>9482068561</v>
      </c>
      <c r="M47" s="101">
        <v>524988013350</v>
      </c>
      <c r="N47" s="77" t="s">
        <v>6</v>
      </c>
      <c r="O47" s="77" t="s">
        <v>1151</v>
      </c>
      <c r="P47" s="77"/>
      <c r="Q47" s="77"/>
    </row>
    <row r="48" spans="1:17" ht="19.5" customHeight="1" x14ac:dyDescent="0.25">
      <c r="A48" s="80">
        <v>47</v>
      </c>
      <c r="B48" s="80"/>
      <c r="C48" s="80">
        <v>9</v>
      </c>
      <c r="D48" s="72" t="s">
        <v>94</v>
      </c>
      <c r="E48" s="80" t="s">
        <v>76</v>
      </c>
      <c r="F48" s="104">
        <v>39878</v>
      </c>
      <c r="G48" s="80" t="s">
        <v>1273</v>
      </c>
      <c r="H48" s="77" t="s">
        <v>1753</v>
      </c>
      <c r="I48" s="77" t="s">
        <v>1754</v>
      </c>
      <c r="J48" s="77" t="s">
        <v>1755</v>
      </c>
      <c r="K48" s="77">
        <v>9890906708</v>
      </c>
      <c r="L48" s="77">
        <v>9028346708</v>
      </c>
      <c r="M48" s="101">
        <v>307556640210</v>
      </c>
      <c r="N48" s="77" t="s">
        <v>6</v>
      </c>
      <c r="O48" s="77" t="s">
        <v>1756</v>
      </c>
      <c r="P48" s="77"/>
      <c r="Q48" s="77"/>
    </row>
    <row r="49" spans="1:17" ht="19.5" customHeight="1" x14ac:dyDescent="0.25">
      <c r="A49" s="80">
        <v>48</v>
      </c>
      <c r="B49" s="80"/>
      <c r="C49" s="80">
        <v>9</v>
      </c>
      <c r="D49" s="91" t="s">
        <v>95</v>
      </c>
      <c r="E49" s="80" t="s">
        <v>76</v>
      </c>
      <c r="F49" s="104" t="s">
        <v>252</v>
      </c>
      <c r="G49" s="80" t="s">
        <v>1273</v>
      </c>
      <c r="H49" s="77" t="s">
        <v>253</v>
      </c>
      <c r="I49" s="77" t="s">
        <v>64</v>
      </c>
      <c r="J49" s="77" t="s">
        <v>213</v>
      </c>
      <c r="K49" s="77">
        <v>9448348974</v>
      </c>
      <c r="L49" s="77">
        <v>9483022043</v>
      </c>
      <c r="M49" s="101">
        <v>223991179413</v>
      </c>
      <c r="N49" s="77" t="s">
        <v>6</v>
      </c>
      <c r="O49" s="77" t="s">
        <v>254</v>
      </c>
      <c r="P49" s="77"/>
      <c r="Q49" s="77"/>
    </row>
    <row r="50" spans="1:17" ht="19.5" customHeight="1" x14ac:dyDescent="0.25">
      <c r="A50" s="80">
        <v>49</v>
      </c>
      <c r="B50" s="80"/>
      <c r="C50" s="80">
        <v>9</v>
      </c>
      <c r="D50" s="72" t="s">
        <v>137</v>
      </c>
      <c r="E50" s="80" t="s">
        <v>76</v>
      </c>
      <c r="F50" s="104" t="s">
        <v>368</v>
      </c>
      <c r="G50" s="80" t="s">
        <v>1273</v>
      </c>
      <c r="H50" s="77" t="s">
        <v>369</v>
      </c>
      <c r="I50" s="77" t="s">
        <v>371</v>
      </c>
      <c r="J50" s="77" t="s">
        <v>370</v>
      </c>
      <c r="K50" s="77">
        <v>9483548358</v>
      </c>
      <c r="L50" s="77"/>
      <c r="M50" s="101">
        <v>347302279731</v>
      </c>
      <c r="N50" s="77" t="s">
        <v>6</v>
      </c>
      <c r="O50" s="77"/>
      <c r="P50" s="77"/>
      <c r="Q50" s="77"/>
    </row>
    <row r="51" spans="1:17" ht="19.5" customHeight="1" x14ac:dyDescent="0.25">
      <c r="A51" s="80">
        <v>50</v>
      </c>
      <c r="B51" s="80"/>
      <c r="C51" s="80">
        <v>9</v>
      </c>
      <c r="D51" s="91" t="s">
        <v>138</v>
      </c>
      <c r="E51" s="80" t="s">
        <v>76</v>
      </c>
      <c r="F51" s="104" t="s">
        <v>314</v>
      </c>
      <c r="G51" s="80" t="s">
        <v>1273</v>
      </c>
      <c r="H51" s="77" t="s">
        <v>373</v>
      </c>
      <c r="I51" s="77" t="s">
        <v>372</v>
      </c>
      <c r="J51" s="77" t="s">
        <v>375</v>
      </c>
      <c r="K51" s="77">
        <v>8329361850</v>
      </c>
      <c r="L51" s="77">
        <v>8149581849</v>
      </c>
      <c r="M51" s="101">
        <v>754998588374</v>
      </c>
      <c r="N51" s="77" t="s">
        <v>6</v>
      </c>
      <c r="O51" s="77" t="s">
        <v>374</v>
      </c>
      <c r="P51" s="77"/>
      <c r="Q51" s="77"/>
    </row>
    <row r="52" spans="1:17" ht="19.5" customHeight="1" x14ac:dyDescent="0.25">
      <c r="A52" s="80">
        <v>51</v>
      </c>
      <c r="B52" s="80"/>
      <c r="C52" s="80">
        <v>9</v>
      </c>
      <c r="D52" s="91" t="s">
        <v>139</v>
      </c>
      <c r="E52" s="80" t="s">
        <v>76</v>
      </c>
      <c r="F52" s="104">
        <v>39360</v>
      </c>
      <c r="G52" s="80" t="s">
        <v>1273</v>
      </c>
      <c r="H52" s="77" t="s">
        <v>376</v>
      </c>
      <c r="I52" s="77" t="s">
        <v>377</v>
      </c>
      <c r="J52" s="77" t="s">
        <v>213</v>
      </c>
      <c r="K52" s="77">
        <v>9620625358</v>
      </c>
      <c r="L52" s="77">
        <v>9945920722</v>
      </c>
      <c r="M52" s="101">
        <v>391806245498</v>
      </c>
      <c r="N52" s="77" t="s">
        <v>6</v>
      </c>
      <c r="O52" s="77" t="s">
        <v>20</v>
      </c>
      <c r="P52" s="77"/>
      <c r="Q52" s="77"/>
    </row>
    <row r="53" spans="1:17" ht="19.5" customHeight="1" x14ac:dyDescent="0.25">
      <c r="A53" s="80">
        <v>52</v>
      </c>
      <c r="B53" s="80"/>
      <c r="C53" s="80">
        <v>9</v>
      </c>
      <c r="D53" s="91" t="s">
        <v>179</v>
      </c>
      <c r="E53" s="80" t="s">
        <v>77</v>
      </c>
      <c r="F53" s="104" t="s">
        <v>1152</v>
      </c>
      <c r="G53" s="80" t="s">
        <v>1273</v>
      </c>
      <c r="H53" s="77" t="s">
        <v>1153</v>
      </c>
      <c r="I53" s="77" t="s">
        <v>1154</v>
      </c>
      <c r="J53" s="77" t="s">
        <v>375</v>
      </c>
      <c r="K53" s="77">
        <v>9529283042</v>
      </c>
      <c r="L53" s="77"/>
      <c r="M53" s="101">
        <v>616788657576</v>
      </c>
      <c r="N53" s="77" t="s">
        <v>6</v>
      </c>
      <c r="O53" s="77" t="s">
        <v>374</v>
      </c>
      <c r="P53" s="77"/>
      <c r="Q53" s="77"/>
    </row>
    <row r="54" spans="1:17" ht="19.5" customHeight="1" x14ac:dyDescent="0.25">
      <c r="A54" s="80">
        <v>53</v>
      </c>
      <c r="B54" s="80"/>
      <c r="C54" s="80">
        <v>9</v>
      </c>
      <c r="D54" s="91" t="s">
        <v>180</v>
      </c>
      <c r="E54" s="80" t="s">
        <v>76</v>
      </c>
      <c r="F54" s="104">
        <v>40029</v>
      </c>
      <c r="G54" s="80" t="s">
        <v>1273</v>
      </c>
      <c r="H54" s="77" t="s">
        <v>1155</v>
      </c>
      <c r="I54" s="77" t="s">
        <v>1156</v>
      </c>
      <c r="J54" s="77" t="s">
        <v>397</v>
      </c>
      <c r="K54" s="77">
        <v>9008704047</v>
      </c>
      <c r="L54" s="77">
        <v>7411645814</v>
      </c>
      <c r="M54" s="101">
        <v>765507920830</v>
      </c>
      <c r="N54" s="77" t="s">
        <v>6</v>
      </c>
      <c r="O54" s="77" t="s">
        <v>1157</v>
      </c>
      <c r="P54" s="77"/>
      <c r="Q54" s="77"/>
    </row>
    <row r="55" spans="1:17" ht="19.5" customHeight="1" x14ac:dyDescent="0.25">
      <c r="A55" s="80">
        <v>54</v>
      </c>
      <c r="B55" s="80"/>
      <c r="C55" s="80">
        <v>9</v>
      </c>
      <c r="D55" s="99" t="s">
        <v>140</v>
      </c>
      <c r="E55" s="80" t="s">
        <v>76</v>
      </c>
      <c r="F55" s="104" t="s">
        <v>378</v>
      </c>
      <c r="G55" s="80" t="s">
        <v>1273</v>
      </c>
      <c r="H55" s="77" t="s">
        <v>379</v>
      </c>
      <c r="I55" s="77" t="s">
        <v>380</v>
      </c>
      <c r="J55" s="77" t="s">
        <v>243</v>
      </c>
      <c r="K55" s="77">
        <v>9980790907</v>
      </c>
      <c r="L55" s="77">
        <v>9535183496</v>
      </c>
      <c r="M55" s="101">
        <v>468287388188</v>
      </c>
      <c r="N55" s="77" t="s">
        <v>6</v>
      </c>
      <c r="O55" s="77" t="s">
        <v>12</v>
      </c>
      <c r="P55" s="77"/>
      <c r="Q55" s="77"/>
    </row>
    <row r="56" spans="1:17" ht="19.5" customHeight="1" x14ac:dyDescent="0.25">
      <c r="A56" s="80">
        <v>55</v>
      </c>
      <c r="B56" s="80"/>
      <c r="C56" s="80">
        <v>9</v>
      </c>
      <c r="D56" s="91" t="s">
        <v>181</v>
      </c>
      <c r="E56" s="80" t="s">
        <v>77</v>
      </c>
      <c r="F56" s="104">
        <v>39819</v>
      </c>
      <c r="G56" s="80" t="s">
        <v>1273</v>
      </c>
      <c r="H56" s="77" t="s">
        <v>1158</v>
      </c>
      <c r="I56" s="77" t="s">
        <v>1159</v>
      </c>
      <c r="J56" s="77" t="s">
        <v>243</v>
      </c>
      <c r="K56" s="77">
        <v>9448647037</v>
      </c>
      <c r="L56" s="77">
        <v>9739790473</v>
      </c>
      <c r="M56" s="101">
        <v>487597652583</v>
      </c>
      <c r="N56" s="77" t="s">
        <v>6</v>
      </c>
      <c r="O56" s="77" t="s">
        <v>1160</v>
      </c>
      <c r="P56" s="77"/>
      <c r="Q56" s="77"/>
    </row>
    <row r="57" spans="1:17" ht="19.5" customHeight="1" x14ac:dyDescent="0.25">
      <c r="A57" s="80">
        <v>56</v>
      </c>
      <c r="B57" s="80"/>
      <c r="C57" s="80">
        <v>9</v>
      </c>
      <c r="D57" s="91" t="s">
        <v>96</v>
      </c>
      <c r="E57" s="80" t="s">
        <v>76</v>
      </c>
      <c r="F57" s="104" t="s">
        <v>255</v>
      </c>
      <c r="G57" s="80" t="s">
        <v>1273</v>
      </c>
      <c r="H57" s="77" t="s">
        <v>256</v>
      </c>
      <c r="I57" s="77" t="s">
        <v>257</v>
      </c>
      <c r="J57" s="77" t="s">
        <v>258</v>
      </c>
      <c r="K57" s="77">
        <v>6360606769</v>
      </c>
      <c r="L57" s="77">
        <v>9972027763</v>
      </c>
      <c r="M57" s="101">
        <v>385654194014</v>
      </c>
      <c r="N57" s="77" t="s">
        <v>6</v>
      </c>
      <c r="O57" s="77" t="s">
        <v>24</v>
      </c>
      <c r="P57" s="77"/>
      <c r="Q57" s="77"/>
    </row>
    <row r="58" spans="1:17" ht="19.5" customHeight="1" x14ac:dyDescent="0.25">
      <c r="A58" s="80">
        <v>57</v>
      </c>
      <c r="B58" s="80"/>
      <c r="C58" s="80">
        <v>9</v>
      </c>
      <c r="D58" s="100" t="s">
        <v>97</v>
      </c>
      <c r="E58" s="80" t="s">
        <v>76</v>
      </c>
      <c r="F58" s="104">
        <v>41164</v>
      </c>
      <c r="G58" s="80" t="s">
        <v>1273</v>
      </c>
      <c r="H58" s="77" t="s">
        <v>1758</v>
      </c>
      <c r="I58" s="77" t="s">
        <v>1759</v>
      </c>
      <c r="J58" s="77" t="s">
        <v>397</v>
      </c>
      <c r="K58" s="77">
        <v>9964933335</v>
      </c>
      <c r="L58" s="77">
        <v>9743859401</v>
      </c>
      <c r="M58" s="101">
        <v>623817474452</v>
      </c>
      <c r="N58" s="77" t="s">
        <v>6</v>
      </c>
      <c r="O58" s="77" t="s">
        <v>265</v>
      </c>
      <c r="P58" s="77"/>
      <c r="Q58" s="77"/>
    </row>
    <row r="59" spans="1:17" ht="19.5" customHeight="1" x14ac:dyDescent="0.25">
      <c r="A59" s="80">
        <v>58</v>
      </c>
      <c r="B59" s="80"/>
      <c r="C59" s="80">
        <v>9</v>
      </c>
      <c r="D59" s="100" t="s">
        <v>141</v>
      </c>
      <c r="E59" s="80" t="s">
        <v>76</v>
      </c>
      <c r="F59" s="104" t="s">
        <v>381</v>
      </c>
      <c r="G59" s="80" t="s">
        <v>1273</v>
      </c>
      <c r="H59" s="77" t="s">
        <v>382</v>
      </c>
      <c r="I59" s="77" t="s">
        <v>383</v>
      </c>
      <c r="J59" s="77"/>
      <c r="K59" s="77"/>
      <c r="L59" s="77"/>
      <c r="M59" s="101">
        <v>628444411246</v>
      </c>
      <c r="N59" s="77" t="s">
        <v>6</v>
      </c>
      <c r="O59" s="77"/>
      <c r="P59" s="77"/>
      <c r="Q59" s="77"/>
    </row>
    <row r="60" spans="1:17" ht="19.5" customHeight="1" x14ac:dyDescent="0.25">
      <c r="A60" s="80">
        <v>59</v>
      </c>
      <c r="B60" s="80"/>
      <c r="C60" s="80">
        <v>9</v>
      </c>
      <c r="D60" s="91" t="s">
        <v>182</v>
      </c>
      <c r="E60" s="80" t="s">
        <v>77</v>
      </c>
      <c r="F60" s="104" t="s">
        <v>1161</v>
      </c>
      <c r="G60" s="80" t="s">
        <v>1273</v>
      </c>
      <c r="H60" s="77" t="s">
        <v>1162</v>
      </c>
      <c r="I60" s="77" t="s">
        <v>1163</v>
      </c>
      <c r="J60" s="77" t="s">
        <v>272</v>
      </c>
      <c r="K60" s="77">
        <v>8105241065</v>
      </c>
      <c r="L60" s="77"/>
      <c r="M60" s="101">
        <v>638674892365</v>
      </c>
      <c r="N60" s="77" t="s">
        <v>6</v>
      </c>
      <c r="O60" s="77" t="s">
        <v>24</v>
      </c>
      <c r="P60" s="77"/>
      <c r="Q60" s="77"/>
    </row>
    <row r="61" spans="1:17" ht="19.5" customHeight="1" x14ac:dyDescent="0.25">
      <c r="A61" s="80">
        <v>60</v>
      </c>
      <c r="B61" s="80"/>
      <c r="C61" s="80">
        <v>9</v>
      </c>
      <c r="D61" s="91" t="s">
        <v>98</v>
      </c>
      <c r="E61" s="80" t="s">
        <v>76</v>
      </c>
      <c r="F61" s="104">
        <v>39940</v>
      </c>
      <c r="G61" s="80" t="s">
        <v>1273</v>
      </c>
      <c r="H61" s="77" t="s">
        <v>259</v>
      </c>
      <c r="I61" s="77" t="s">
        <v>260</v>
      </c>
      <c r="J61" s="77" t="s">
        <v>246</v>
      </c>
      <c r="K61" s="77">
        <v>9535721265</v>
      </c>
      <c r="L61" s="77">
        <v>9590232323</v>
      </c>
      <c r="M61" s="101">
        <v>428126155676</v>
      </c>
      <c r="N61" s="77" t="s">
        <v>6</v>
      </c>
      <c r="O61" s="77" t="s">
        <v>39</v>
      </c>
      <c r="P61" s="77"/>
      <c r="Q61" s="77"/>
    </row>
    <row r="62" spans="1:17" ht="19.5" customHeight="1" x14ac:dyDescent="0.25">
      <c r="A62" s="80">
        <v>61</v>
      </c>
      <c r="B62" s="80"/>
      <c r="C62" s="80">
        <v>9</v>
      </c>
      <c r="D62" s="91" t="s">
        <v>99</v>
      </c>
      <c r="E62" s="80" t="s">
        <v>76</v>
      </c>
      <c r="F62" s="104" t="s">
        <v>261</v>
      </c>
      <c r="G62" s="80" t="s">
        <v>1273</v>
      </c>
      <c r="H62" s="77" t="s">
        <v>262</v>
      </c>
      <c r="I62" s="77" t="s">
        <v>44</v>
      </c>
      <c r="J62" s="77" t="s">
        <v>243</v>
      </c>
      <c r="K62" s="77">
        <v>9845810173</v>
      </c>
      <c r="L62" s="77">
        <v>7483828253</v>
      </c>
      <c r="M62" s="101">
        <v>338338022480</v>
      </c>
      <c r="N62" s="77" t="s">
        <v>6</v>
      </c>
      <c r="O62" s="77" t="s">
        <v>7</v>
      </c>
      <c r="P62" s="77"/>
      <c r="Q62" s="77"/>
    </row>
    <row r="63" spans="1:17" ht="19.5" customHeight="1" x14ac:dyDescent="0.25">
      <c r="A63" s="80">
        <v>62</v>
      </c>
      <c r="B63" s="80"/>
      <c r="C63" s="80">
        <v>9</v>
      </c>
      <c r="D63" s="91" t="s">
        <v>183</v>
      </c>
      <c r="E63" s="80" t="s">
        <v>76</v>
      </c>
      <c r="F63" s="104" t="s">
        <v>1164</v>
      </c>
      <c r="G63" s="80" t="s">
        <v>1273</v>
      </c>
      <c r="H63" s="77" t="s">
        <v>13</v>
      </c>
      <c r="I63" s="77" t="s">
        <v>1165</v>
      </c>
      <c r="J63" s="77" t="s">
        <v>243</v>
      </c>
      <c r="K63" s="77">
        <v>8748831549</v>
      </c>
      <c r="L63" s="77">
        <v>9880341937</v>
      </c>
      <c r="M63" s="101">
        <v>831974689332</v>
      </c>
      <c r="N63" s="77" t="s">
        <v>6</v>
      </c>
      <c r="O63" s="77" t="s">
        <v>1166</v>
      </c>
      <c r="P63" s="77"/>
      <c r="Q63" s="77"/>
    </row>
    <row r="64" spans="1:17" ht="19.5" customHeight="1" x14ac:dyDescent="0.25">
      <c r="A64" s="80">
        <v>63</v>
      </c>
      <c r="B64" s="80"/>
      <c r="C64" s="80">
        <v>9</v>
      </c>
      <c r="D64" s="91" t="s">
        <v>184</v>
      </c>
      <c r="E64" s="80" t="s">
        <v>78</v>
      </c>
      <c r="F64" s="104">
        <v>39909</v>
      </c>
      <c r="G64" s="80" t="s">
        <v>1273</v>
      </c>
      <c r="H64" s="77" t="s">
        <v>1167</v>
      </c>
      <c r="I64" s="77" t="s">
        <v>1168</v>
      </c>
      <c r="J64" s="77" t="s">
        <v>397</v>
      </c>
      <c r="K64" s="77">
        <v>9845131608</v>
      </c>
      <c r="L64" s="77">
        <v>7676944853</v>
      </c>
      <c r="M64" s="101">
        <v>298196089159</v>
      </c>
      <c r="N64" s="77" t="s">
        <v>6</v>
      </c>
      <c r="O64" s="77" t="s">
        <v>24</v>
      </c>
      <c r="P64" s="77"/>
      <c r="Q64" s="77"/>
    </row>
    <row r="65" spans="1:17" ht="19.5" customHeight="1" x14ac:dyDescent="0.25">
      <c r="A65" s="80">
        <v>64</v>
      </c>
      <c r="B65" s="80"/>
      <c r="C65" s="80">
        <v>9</v>
      </c>
      <c r="D65" s="91" t="s">
        <v>142</v>
      </c>
      <c r="E65" s="80" t="s">
        <v>76</v>
      </c>
      <c r="F65" s="104" t="s">
        <v>1056</v>
      </c>
      <c r="G65" s="80" t="s">
        <v>1273</v>
      </c>
      <c r="H65" s="77" t="s">
        <v>1057</v>
      </c>
      <c r="I65" s="77" t="s">
        <v>1058</v>
      </c>
      <c r="J65" s="77" t="s">
        <v>397</v>
      </c>
      <c r="K65" s="77">
        <v>9901384962</v>
      </c>
      <c r="L65" s="77">
        <v>9741142839</v>
      </c>
      <c r="M65" s="101">
        <v>629250657428</v>
      </c>
      <c r="N65" s="77" t="s">
        <v>6</v>
      </c>
      <c r="O65" s="77" t="s">
        <v>1059</v>
      </c>
      <c r="P65" s="77"/>
      <c r="Q65" s="77"/>
    </row>
    <row r="66" spans="1:17" ht="19.5" customHeight="1" x14ac:dyDescent="0.25">
      <c r="A66" s="80">
        <v>65</v>
      </c>
      <c r="B66" s="80"/>
      <c r="C66" s="80">
        <v>9</v>
      </c>
      <c r="D66" s="91" t="s">
        <v>143</v>
      </c>
      <c r="E66" s="80" t="s">
        <v>76</v>
      </c>
      <c r="F66" s="104" t="s">
        <v>1060</v>
      </c>
      <c r="G66" s="80" t="s">
        <v>1273</v>
      </c>
      <c r="H66" s="77" t="s">
        <v>676</v>
      </c>
      <c r="I66" s="77" t="s">
        <v>1061</v>
      </c>
      <c r="J66" s="77" t="s">
        <v>388</v>
      </c>
      <c r="K66" s="77">
        <v>9482361200</v>
      </c>
      <c r="L66" s="77">
        <v>9482324055</v>
      </c>
      <c r="M66" s="101">
        <v>894833574181</v>
      </c>
      <c r="N66" s="77" t="s">
        <v>6</v>
      </c>
      <c r="O66" s="77" t="s">
        <v>9</v>
      </c>
      <c r="P66" s="77"/>
      <c r="Q66" s="77"/>
    </row>
    <row r="67" spans="1:17" ht="19.5" customHeight="1" x14ac:dyDescent="0.25">
      <c r="A67" s="80">
        <v>66</v>
      </c>
      <c r="B67" s="80"/>
      <c r="C67" s="80">
        <v>9</v>
      </c>
      <c r="D67" s="91" t="s">
        <v>113</v>
      </c>
      <c r="E67" s="80" t="s">
        <v>76</v>
      </c>
      <c r="F67" s="104">
        <v>40122</v>
      </c>
      <c r="G67" s="80" t="s">
        <v>1273</v>
      </c>
      <c r="H67" s="77" t="s">
        <v>304</v>
      </c>
      <c r="I67" s="77" t="s">
        <v>305</v>
      </c>
      <c r="J67" s="77" t="s">
        <v>246</v>
      </c>
      <c r="K67" s="77">
        <v>9945114924</v>
      </c>
      <c r="L67" s="77">
        <v>7411452396</v>
      </c>
      <c r="M67" s="101">
        <v>361469078503</v>
      </c>
      <c r="N67" s="77" t="s">
        <v>6</v>
      </c>
      <c r="O67" s="77" t="s">
        <v>24</v>
      </c>
      <c r="P67" s="77"/>
      <c r="Q67" s="77"/>
    </row>
    <row r="68" spans="1:17" ht="19.5" customHeight="1" x14ac:dyDescent="0.25">
      <c r="A68" s="80">
        <v>67</v>
      </c>
      <c r="B68" s="80"/>
      <c r="C68" s="80">
        <v>9</v>
      </c>
      <c r="D68" s="91" t="s">
        <v>100</v>
      </c>
      <c r="E68" s="80" t="s">
        <v>76</v>
      </c>
      <c r="F68" s="104" t="s">
        <v>30</v>
      </c>
      <c r="G68" s="80" t="s">
        <v>1273</v>
      </c>
      <c r="H68" s="77" t="s">
        <v>263</v>
      </c>
      <c r="I68" s="77" t="s">
        <v>264</v>
      </c>
      <c r="J68" s="77" t="s">
        <v>243</v>
      </c>
      <c r="K68" s="77">
        <v>9945053369</v>
      </c>
      <c r="L68" s="77">
        <v>9686706043</v>
      </c>
      <c r="M68" s="101">
        <v>873947630580</v>
      </c>
      <c r="N68" s="77" t="s">
        <v>6</v>
      </c>
      <c r="O68" s="77" t="s">
        <v>265</v>
      </c>
      <c r="P68" s="77"/>
      <c r="Q68" s="77"/>
    </row>
    <row r="69" spans="1:17" ht="19.5" customHeight="1" x14ac:dyDescent="0.25">
      <c r="A69" s="80">
        <v>68</v>
      </c>
      <c r="B69" s="80"/>
      <c r="C69" s="80">
        <v>9</v>
      </c>
      <c r="D69" s="91" t="s">
        <v>144</v>
      </c>
      <c r="E69" s="80" t="s">
        <v>76</v>
      </c>
      <c r="F69" s="104" t="s">
        <v>1062</v>
      </c>
      <c r="G69" s="80" t="s">
        <v>1273</v>
      </c>
      <c r="H69" s="77" t="s">
        <v>1063</v>
      </c>
      <c r="I69" s="77" t="s">
        <v>1064</v>
      </c>
      <c r="J69" s="77" t="s">
        <v>388</v>
      </c>
      <c r="K69" s="77">
        <v>8762300775</v>
      </c>
      <c r="L69" s="77">
        <v>9742760972</v>
      </c>
      <c r="M69" s="101">
        <v>485809134111</v>
      </c>
      <c r="N69" s="77" t="s">
        <v>6</v>
      </c>
      <c r="O69" s="77" t="s">
        <v>7</v>
      </c>
      <c r="P69" s="77"/>
      <c r="Q69" s="77"/>
    </row>
    <row r="70" spans="1:17" ht="19.5" customHeight="1" x14ac:dyDescent="0.25">
      <c r="A70" s="80">
        <v>69</v>
      </c>
      <c r="B70" s="80"/>
      <c r="C70" s="80">
        <v>9</v>
      </c>
      <c r="D70" s="91" t="s">
        <v>185</v>
      </c>
      <c r="E70" s="80" t="s">
        <v>76</v>
      </c>
      <c r="F70" s="104" t="s">
        <v>1169</v>
      </c>
      <c r="G70" s="80" t="s">
        <v>1273</v>
      </c>
      <c r="H70" s="77" t="s">
        <v>1170</v>
      </c>
      <c r="I70" s="77" t="s">
        <v>457</v>
      </c>
      <c r="J70" s="77" t="s">
        <v>1171</v>
      </c>
      <c r="K70" s="77">
        <v>9844002514</v>
      </c>
      <c r="L70" s="77"/>
      <c r="M70" s="101">
        <v>540079724184</v>
      </c>
      <c r="N70" s="77" t="s">
        <v>6</v>
      </c>
      <c r="O70" s="77" t="s">
        <v>1086</v>
      </c>
      <c r="P70" s="77"/>
      <c r="Q70" s="77"/>
    </row>
    <row r="71" spans="1:17" ht="19.5" customHeight="1" x14ac:dyDescent="0.25">
      <c r="A71" s="80">
        <v>70</v>
      </c>
      <c r="B71" s="80"/>
      <c r="C71" s="80">
        <v>9</v>
      </c>
      <c r="D71" s="91" t="s">
        <v>145</v>
      </c>
      <c r="E71" s="80" t="s">
        <v>76</v>
      </c>
      <c r="F71" s="104">
        <v>40096</v>
      </c>
      <c r="G71" s="80" t="s">
        <v>1273</v>
      </c>
      <c r="H71" s="77" t="s">
        <v>1065</v>
      </c>
      <c r="I71" s="77" t="s">
        <v>311</v>
      </c>
      <c r="J71" s="77" t="s">
        <v>388</v>
      </c>
      <c r="K71" s="77">
        <v>9448908320</v>
      </c>
      <c r="L71" s="77">
        <v>9008452697</v>
      </c>
      <c r="M71" s="101">
        <v>588248245966</v>
      </c>
      <c r="N71" s="77" t="s">
        <v>6</v>
      </c>
      <c r="O71" s="77" t="s">
        <v>1066</v>
      </c>
      <c r="P71" s="77"/>
      <c r="Q71" s="77"/>
    </row>
    <row r="72" spans="1:17" ht="19.5" customHeight="1" x14ac:dyDescent="0.25">
      <c r="A72" s="80">
        <v>71</v>
      </c>
      <c r="B72" s="80"/>
      <c r="C72" s="80">
        <v>9</v>
      </c>
      <c r="D72" s="72" t="s">
        <v>146</v>
      </c>
      <c r="E72" s="80" t="s">
        <v>78</v>
      </c>
      <c r="F72" s="104" t="s">
        <v>1760</v>
      </c>
      <c r="G72" s="80" t="s">
        <v>1273</v>
      </c>
      <c r="H72" s="77" t="s">
        <v>1761</v>
      </c>
      <c r="I72" s="77" t="s">
        <v>44</v>
      </c>
      <c r="J72" s="77" t="s">
        <v>388</v>
      </c>
      <c r="K72" s="77">
        <v>9686765620</v>
      </c>
      <c r="L72" s="77">
        <v>8746023935</v>
      </c>
      <c r="M72" s="101">
        <v>838636712310</v>
      </c>
      <c r="N72" s="77" t="s">
        <v>6</v>
      </c>
      <c r="O72" s="77" t="s">
        <v>20</v>
      </c>
      <c r="P72" s="77"/>
      <c r="Q72" s="77"/>
    </row>
    <row r="73" spans="1:17" ht="19.5" customHeight="1" x14ac:dyDescent="0.25">
      <c r="A73" s="80">
        <v>72</v>
      </c>
      <c r="B73" s="80"/>
      <c r="C73" s="80">
        <v>9</v>
      </c>
      <c r="D73" s="72" t="s">
        <v>147</v>
      </c>
      <c r="E73" s="80" t="s">
        <v>76</v>
      </c>
      <c r="F73" s="104" t="s">
        <v>1076</v>
      </c>
      <c r="G73" s="80" t="s">
        <v>1273</v>
      </c>
      <c r="H73" s="77" t="s">
        <v>1077</v>
      </c>
      <c r="I73" s="77" t="s">
        <v>305</v>
      </c>
      <c r="J73" s="77" t="s">
        <v>258</v>
      </c>
      <c r="K73" s="77">
        <v>8861666474</v>
      </c>
      <c r="L73" s="77">
        <v>9945559330</v>
      </c>
      <c r="M73" s="101">
        <v>706262012965</v>
      </c>
      <c r="N73" s="77"/>
      <c r="O73" s="77"/>
      <c r="P73" s="77"/>
      <c r="Q73" s="77"/>
    </row>
    <row r="74" spans="1:17" ht="19.5" customHeight="1" x14ac:dyDescent="0.25">
      <c r="A74" s="80">
        <v>73</v>
      </c>
      <c r="B74" s="80"/>
      <c r="C74" s="80">
        <v>9</v>
      </c>
      <c r="D74" s="99" t="s">
        <v>101</v>
      </c>
      <c r="E74" s="80" t="s">
        <v>76</v>
      </c>
      <c r="F74" s="104">
        <v>39819</v>
      </c>
      <c r="G74" s="80" t="s">
        <v>1273</v>
      </c>
      <c r="H74" s="77" t="s">
        <v>266</v>
      </c>
      <c r="I74" s="77" t="s">
        <v>267</v>
      </c>
      <c r="J74" s="77" t="s">
        <v>213</v>
      </c>
      <c r="K74" s="77">
        <v>8904305390</v>
      </c>
      <c r="L74" s="77">
        <v>7411410772</v>
      </c>
      <c r="M74" s="101">
        <v>999275132975</v>
      </c>
      <c r="N74" s="77" t="s">
        <v>6</v>
      </c>
      <c r="O74" s="77" t="s">
        <v>9</v>
      </c>
      <c r="P74" s="77"/>
      <c r="Q74" s="77"/>
    </row>
    <row r="75" spans="1:17" ht="19.5" customHeight="1" x14ac:dyDescent="0.25">
      <c r="A75" s="80">
        <v>74</v>
      </c>
      <c r="B75" s="80"/>
      <c r="C75" s="80">
        <v>9</v>
      </c>
      <c r="D75" s="91" t="s">
        <v>186</v>
      </c>
      <c r="E75" s="80" t="s">
        <v>76</v>
      </c>
      <c r="F75" s="104" t="s">
        <v>1056</v>
      </c>
      <c r="G75" s="80" t="s">
        <v>1273</v>
      </c>
      <c r="H75" s="77" t="s">
        <v>62</v>
      </c>
      <c r="I75" s="77" t="s">
        <v>1172</v>
      </c>
      <c r="J75" s="77" t="s">
        <v>243</v>
      </c>
      <c r="K75" s="77">
        <v>9448227037</v>
      </c>
      <c r="L75" s="77">
        <v>8722336090</v>
      </c>
      <c r="M75" s="101">
        <v>930198252284</v>
      </c>
      <c r="N75" s="77" t="s">
        <v>6</v>
      </c>
      <c r="O75" s="77" t="s">
        <v>9</v>
      </c>
      <c r="P75" s="77"/>
      <c r="Q75" s="77"/>
    </row>
    <row r="76" spans="1:17" ht="19.5" customHeight="1" x14ac:dyDescent="0.25">
      <c r="A76" s="80">
        <v>75</v>
      </c>
      <c r="B76" s="80"/>
      <c r="C76" s="80">
        <v>9</v>
      </c>
      <c r="D76" s="91" t="s">
        <v>148</v>
      </c>
      <c r="E76" s="80" t="s">
        <v>77</v>
      </c>
      <c r="F76" s="104" t="s">
        <v>1067</v>
      </c>
      <c r="G76" s="80" t="s">
        <v>1273</v>
      </c>
      <c r="H76" s="77" t="s">
        <v>1068</v>
      </c>
      <c r="I76" s="77" t="s">
        <v>510</v>
      </c>
      <c r="J76" s="77" t="s">
        <v>388</v>
      </c>
      <c r="K76" s="77">
        <v>8277391911</v>
      </c>
      <c r="L76" s="77"/>
      <c r="M76" s="101">
        <v>242586479244</v>
      </c>
      <c r="N76" s="77" t="s">
        <v>6</v>
      </c>
      <c r="O76" s="77" t="s">
        <v>7</v>
      </c>
      <c r="P76" s="77"/>
      <c r="Q76" s="77"/>
    </row>
    <row r="77" spans="1:17" ht="19.5" customHeight="1" x14ac:dyDescent="0.25">
      <c r="A77" s="80">
        <v>76</v>
      </c>
      <c r="B77" s="80"/>
      <c r="C77" s="80">
        <v>9</v>
      </c>
      <c r="D77" s="91" t="s">
        <v>149</v>
      </c>
      <c r="E77" s="80" t="s">
        <v>76</v>
      </c>
      <c r="F77" s="104" t="s">
        <v>1069</v>
      </c>
      <c r="G77" s="80" t="s">
        <v>1273</v>
      </c>
      <c r="H77" s="77" t="s">
        <v>1070</v>
      </c>
      <c r="I77" s="77" t="s">
        <v>1071</v>
      </c>
      <c r="J77" s="77" t="s">
        <v>1072</v>
      </c>
      <c r="K77" s="77">
        <v>9632143174</v>
      </c>
      <c r="L77" s="77">
        <v>7483092238</v>
      </c>
      <c r="M77" s="101">
        <v>877722492070</v>
      </c>
      <c r="N77" s="77" t="s">
        <v>6</v>
      </c>
      <c r="O77" s="77" t="s">
        <v>24</v>
      </c>
      <c r="P77" s="77"/>
      <c r="Q77" s="77"/>
    </row>
    <row r="78" spans="1:17" ht="19.5" customHeight="1" x14ac:dyDescent="0.25">
      <c r="A78" s="80">
        <v>77</v>
      </c>
      <c r="B78" s="80"/>
      <c r="C78" s="80">
        <v>9</v>
      </c>
      <c r="D78" s="91" t="s">
        <v>187</v>
      </c>
      <c r="E78" s="80" t="s">
        <v>76</v>
      </c>
      <c r="F78" s="104">
        <v>40098</v>
      </c>
      <c r="G78" s="80" t="s">
        <v>1273</v>
      </c>
      <c r="H78" s="77" t="s">
        <v>1173</v>
      </c>
      <c r="I78" s="77" t="s">
        <v>1174</v>
      </c>
      <c r="J78" s="77" t="s">
        <v>1176</v>
      </c>
      <c r="K78" s="77">
        <v>8861773037</v>
      </c>
      <c r="L78" s="77">
        <v>8147081412</v>
      </c>
      <c r="M78" s="101">
        <v>914056343379</v>
      </c>
      <c r="N78" s="77" t="s">
        <v>6</v>
      </c>
      <c r="O78" s="77" t="s">
        <v>1175</v>
      </c>
      <c r="P78" s="77"/>
      <c r="Q78" s="77"/>
    </row>
    <row r="79" spans="1:17" ht="19.5" customHeight="1" x14ac:dyDescent="0.25">
      <c r="A79" s="80">
        <v>78</v>
      </c>
      <c r="B79" s="80"/>
      <c r="C79" s="80">
        <v>9</v>
      </c>
      <c r="D79" s="91" t="s">
        <v>102</v>
      </c>
      <c r="E79" s="80" t="s">
        <v>78</v>
      </c>
      <c r="F79" s="104" t="s">
        <v>268</v>
      </c>
      <c r="G79" s="80" t="s">
        <v>1273</v>
      </c>
      <c r="H79" s="77" t="s">
        <v>269</v>
      </c>
      <c r="I79" s="77" t="s">
        <v>270</v>
      </c>
      <c r="J79" s="77" t="s">
        <v>272</v>
      </c>
      <c r="K79" s="77">
        <v>9902318791</v>
      </c>
      <c r="L79" s="77"/>
      <c r="M79" s="101">
        <v>833676321051</v>
      </c>
      <c r="N79" s="77" t="s">
        <v>6</v>
      </c>
      <c r="O79" s="77" t="s">
        <v>271</v>
      </c>
      <c r="P79" s="77"/>
      <c r="Q79" s="77"/>
    </row>
    <row r="80" spans="1:17" ht="19.5" customHeight="1" x14ac:dyDescent="0.25">
      <c r="A80" s="80">
        <v>79</v>
      </c>
      <c r="B80" s="80"/>
      <c r="C80" s="80">
        <v>9</v>
      </c>
      <c r="D80" s="91" t="s">
        <v>150</v>
      </c>
      <c r="E80" s="80" t="s">
        <v>76</v>
      </c>
      <c r="F80" s="104" t="s">
        <v>361</v>
      </c>
      <c r="G80" s="80" t="s">
        <v>1273</v>
      </c>
      <c r="H80" s="77" t="s">
        <v>1073</v>
      </c>
      <c r="I80" s="77" t="s">
        <v>1074</v>
      </c>
      <c r="J80" s="77" t="s">
        <v>1075</v>
      </c>
      <c r="K80" s="77">
        <v>9448034715</v>
      </c>
      <c r="L80" s="77">
        <v>9845598778</v>
      </c>
      <c r="M80" s="101">
        <v>449278444227</v>
      </c>
      <c r="N80" s="77" t="s">
        <v>6</v>
      </c>
      <c r="O80" s="77" t="s">
        <v>237</v>
      </c>
      <c r="P80" s="77"/>
      <c r="Q80" s="77"/>
    </row>
    <row r="81" spans="1:17" ht="19.5" customHeight="1" x14ac:dyDescent="0.25">
      <c r="A81" s="80">
        <v>80</v>
      </c>
      <c r="B81" s="80"/>
      <c r="C81" s="80">
        <v>9</v>
      </c>
      <c r="D81" s="91" t="s">
        <v>103</v>
      </c>
      <c r="E81" s="80" t="s">
        <v>76</v>
      </c>
      <c r="F81" s="104" t="s">
        <v>273</v>
      </c>
      <c r="G81" s="80" t="s">
        <v>1273</v>
      </c>
      <c r="H81" s="77" t="s">
        <v>274</v>
      </c>
      <c r="I81" s="77" t="s">
        <v>275</v>
      </c>
      <c r="J81" s="77" t="s">
        <v>233</v>
      </c>
      <c r="K81" s="77">
        <v>9448817062</v>
      </c>
      <c r="L81" s="77"/>
      <c r="M81" s="101">
        <v>218897068896</v>
      </c>
      <c r="N81" s="77" t="s">
        <v>6</v>
      </c>
      <c r="O81" s="77" t="s">
        <v>254</v>
      </c>
      <c r="P81" s="77"/>
      <c r="Q81" s="77"/>
    </row>
    <row r="82" spans="1:17" ht="19.5" customHeight="1" x14ac:dyDescent="0.25">
      <c r="A82" s="80">
        <v>81</v>
      </c>
      <c r="B82" s="80"/>
      <c r="C82" s="80">
        <v>9</v>
      </c>
      <c r="D82" s="99" t="s">
        <v>151</v>
      </c>
      <c r="E82" s="80" t="s">
        <v>79</v>
      </c>
      <c r="F82" s="104" t="s">
        <v>1078</v>
      </c>
      <c r="G82" s="80" t="s">
        <v>1273</v>
      </c>
      <c r="H82" s="77" t="s">
        <v>1079</v>
      </c>
      <c r="I82" s="77" t="s">
        <v>1080</v>
      </c>
      <c r="J82" s="77" t="s">
        <v>222</v>
      </c>
      <c r="K82" s="77">
        <v>9743731619</v>
      </c>
      <c r="L82" s="77">
        <v>9900575030</v>
      </c>
      <c r="M82" s="101">
        <v>516633836016</v>
      </c>
      <c r="N82" s="77" t="s">
        <v>6</v>
      </c>
      <c r="O82" s="77" t="s">
        <v>19</v>
      </c>
      <c r="P82" s="77"/>
      <c r="Q82" s="77"/>
    </row>
    <row r="83" spans="1:17" ht="19.5" customHeight="1" x14ac:dyDescent="0.25">
      <c r="A83" s="80">
        <v>82</v>
      </c>
      <c r="B83" s="80"/>
      <c r="C83" s="80">
        <v>9</v>
      </c>
      <c r="D83" s="91" t="s">
        <v>188</v>
      </c>
      <c r="E83" s="80" t="s">
        <v>76</v>
      </c>
      <c r="F83" s="104" t="s">
        <v>1177</v>
      </c>
      <c r="G83" s="80" t="s">
        <v>1273</v>
      </c>
      <c r="H83" s="77" t="s">
        <v>1178</v>
      </c>
      <c r="I83" s="77" t="s">
        <v>1179</v>
      </c>
      <c r="J83" s="77" t="s">
        <v>1171</v>
      </c>
      <c r="K83" s="77">
        <v>9482922720</v>
      </c>
      <c r="L83" s="77">
        <v>9845286206</v>
      </c>
      <c r="M83" s="101">
        <v>962532276744</v>
      </c>
      <c r="N83" s="77" t="s">
        <v>6</v>
      </c>
      <c r="O83" s="77" t="s">
        <v>254</v>
      </c>
      <c r="P83" s="77"/>
      <c r="Q83" s="77"/>
    </row>
    <row r="84" spans="1:17" ht="19.5" customHeight="1" x14ac:dyDescent="0.25">
      <c r="A84" s="80">
        <v>83</v>
      </c>
      <c r="B84" s="80"/>
      <c r="C84" s="80">
        <v>9</v>
      </c>
      <c r="D84" s="91" t="s">
        <v>104</v>
      </c>
      <c r="E84" s="80" t="s">
        <v>76</v>
      </c>
      <c r="F84" s="104" t="s">
        <v>276</v>
      </c>
      <c r="G84" s="80" t="s">
        <v>1273</v>
      </c>
      <c r="H84" s="77" t="s">
        <v>277</v>
      </c>
      <c r="I84" s="77" t="s">
        <v>278</v>
      </c>
      <c r="J84" s="77" t="s">
        <v>280</v>
      </c>
      <c r="K84" s="77">
        <v>9972010721</v>
      </c>
      <c r="L84" s="77">
        <v>9972379405</v>
      </c>
      <c r="M84" s="101">
        <v>242552558637</v>
      </c>
      <c r="N84" s="77" t="s">
        <v>6</v>
      </c>
      <c r="O84" s="77" t="s">
        <v>279</v>
      </c>
      <c r="P84" s="77"/>
      <c r="Q84" s="77"/>
    </row>
    <row r="85" spans="1:17" ht="19.5" customHeight="1" x14ac:dyDescent="0.25">
      <c r="A85" s="80">
        <v>84</v>
      </c>
      <c r="B85" s="80"/>
      <c r="C85" s="80">
        <v>9</v>
      </c>
      <c r="D85" s="91" t="s">
        <v>152</v>
      </c>
      <c r="E85" s="80" t="s">
        <v>76</v>
      </c>
      <c r="F85" s="104" t="s">
        <v>1081</v>
      </c>
      <c r="G85" s="80" t="s">
        <v>1273</v>
      </c>
      <c r="H85" s="77" t="s">
        <v>1082</v>
      </c>
      <c r="I85" s="77" t="s">
        <v>1083</v>
      </c>
      <c r="J85" s="77" t="s">
        <v>1075</v>
      </c>
      <c r="K85" s="77">
        <v>9739076318</v>
      </c>
      <c r="L85" s="77">
        <v>9632523213</v>
      </c>
      <c r="M85" s="101">
        <v>762033153747</v>
      </c>
      <c r="N85" s="77" t="s">
        <v>6</v>
      </c>
      <c r="O85" s="77" t="s">
        <v>1084</v>
      </c>
      <c r="P85" s="77"/>
      <c r="Q85" s="77"/>
    </row>
    <row r="86" spans="1:17" ht="19.5" customHeight="1" x14ac:dyDescent="0.25">
      <c r="A86" s="80">
        <v>85</v>
      </c>
      <c r="B86" s="80"/>
      <c r="C86" s="80">
        <v>9</v>
      </c>
      <c r="D86" s="91" t="s">
        <v>153</v>
      </c>
      <c r="E86" s="80" t="s">
        <v>76</v>
      </c>
      <c r="F86" s="104" t="s">
        <v>1085</v>
      </c>
      <c r="G86" s="80" t="s">
        <v>1273</v>
      </c>
      <c r="H86" s="77" t="s">
        <v>555</v>
      </c>
      <c r="I86" s="77" t="s">
        <v>514</v>
      </c>
      <c r="J86" s="77" t="s">
        <v>1075</v>
      </c>
      <c r="K86" s="77">
        <v>9880515688</v>
      </c>
      <c r="L86" s="77"/>
      <c r="M86" s="101">
        <v>833374210480</v>
      </c>
      <c r="N86" s="77" t="s">
        <v>6</v>
      </c>
      <c r="O86" s="77" t="s">
        <v>1086</v>
      </c>
      <c r="P86" s="77"/>
      <c r="Q86" s="77"/>
    </row>
    <row r="87" spans="1:17" ht="19.5" customHeight="1" x14ac:dyDescent="0.25">
      <c r="A87" s="80">
        <v>86</v>
      </c>
      <c r="B87" s="80"/>
      <c r="C87" s="80">
        <v>9</v>
      </c>
      <c r="D87" s="72" t="s">
        <v>189</v>
      </c>
      <c r="E87" s="80" t="s">
        <v>76</v>
      </c>
      <c r="F87" s="104" t="s">
        <v>1180</v>
      </c>
      <c r="G87" s="80" t="s">
        <v>1273</v>
      </c>
      <c r="H87" s="77" t="s">
        <v>1181</v>
      </c>
      <c r="I87" s="77" t="s">
        <v>1182</v>
      </c>
      <c r="J87" s="77" t="s">
        <v>422</v>
      </c>
      <c r="K87" s="77">
        <v>9886629199</v>
      </c>
      <c r="L87" s="77">
        <v>9739436399</v>
      </c>
      <c r="M87" s="101"/>
      <c r="N87" s="77" t="s">
        <v>6</v>
      </c>
      <c r="O87" s="77" t="s">
        <v>9</v>
      </c>
      <c r="P87" s="77"/>
      <c r="Q87" s="77"/>
    </row>
    <row r="88" spans="1:17" ht="19.5" customHeight="1" x14ac:dyDescent="0.25">
      <c r="A88" s="80">
        <v>87</v>
      </c>
      <c r="B88" s="80"/>
      <c r="C88" s="80">
        <v>9</v>
      </c>
      <c r="D88" s="91" t="s">
        <v>190</v>
      </c>
      <c r="E88" s="80" t="s">
        <v>76</v>
      </c>
      <c r="F88" s="104" t="s">
        <v>38</v>
      </c>
      <c r="G88" s="80" t="s">
        <v>1273</v>
      </c>
      <c r="H88" s="77" t="s">
        <v>1183</v>
      </c>
      <c r="I88" s="77" t="s">
        <v>1184</v>
      </c>
      <c r="J88" s="77" t="s">
        <v>397</v>
      </c>
      <c r="K88" s="77">
        <v>9341282625</v>
      </c>
      <c r="L88" s="77">
        <v>7760584573</v>
      </c>
      <c r="M88" s="101">
        <v>462295072477</v>
      </c>
      <c r="N88" s="77" t="s">
        <v>6</v>
      </c>
      <c r="O88" s="77" t="s">
        <v>1185</v>
      </c>
      <c r="P88" s="77"/>
      <c r="Q88" s="77"/>
    </row>
    <row r="89" spans="1:17" ht="19.5" customHeight="1" x14ac:dyDescent="0.25">
      <c r="A89" s="80">
        <v>88</v>
      </c>
      <c r="B89" s="80"/>
      <c r="C89" s="80">
        <v>9</v>
      </c>
      <c r="D89" s="91" t="s">
        <v>105</v>
      </c>
      <c r="E89" s="80" t="s">
        <v>76</v>
      </c>
      <c r="F89" s="104" t="s">
        <v>281</v>
      </c>
      <c r="G89" s="80" t="s">
        <v>1273</v>
      </c>
      <c r="H89" s="77" t="s">
        <v>282</v>
      </c>
      <c r="I89" s="77" t="s">
        <v>25</v>
      </c>
      <c r="J89" s="77" t="s">
        <v>243</v>
      </c>
      <c r="K89" s="77">
        <v>7259218179</v>
      </c>
      <c r="L89" s="77">
        <v>9449939839</v>
      </c>
      <c r="M89" s="101">
        <v>490275207103</v>
      </c>
      <c r="N89" s="77" t="s">
        <v>6</v>
      </c>
      <c r="O89" s="77" t="s">
        <v>283</v>
      </c>
      <c r="P89" s="77"/>
      <c r="Q89" s="77"/>
    </row>
    <row r="90" spans="1:17" ht="19.5" customHeight="1" x14ac:dyDescent="0.25">
      <c r="A90" s="80">
        <v>89</v>
      </c>
      <c r="B90" s="80"/>
      <c r="C90" s="80">
        <v>9</v>
      </c>
      <c r="D90" s="91" t="s">
        <v>154</v>
      </c>
      <c r="E90" s="80" t="s">
        <v>76</v>
      </c>
      <c r="F90" s="104" t="s">
        <v>1087</v>
      </c>
      <c r="G90" s="80" t="s">
        <v>1273</v>
      </c>
      <c r="H90" s="77" t="s">
        <v>1088</v>
      </c>
      <c r="I90" s="77" t="s">
        <v>1089</v>
      </c>
      <c r="J90" s="77" t="s">
        <v>388</v>
      </c>
      <c r="K90" s="77">
        <v>9902868327</v>
      </c>
      <c r="L90" s="77"/>
      <c r="M90" s="101">
        <v>558606166290</v>
      </c>
      <c r="N90" s="77" t="s">
        <v>6</v>
      </c>
      <c r="O90" s="77" t="s">
        <v>7</v>
      </c>
      <c r="P90" s="77"/>
      <c r="Q90" s="77"/>
    </row>
    <row r="91" spans="1:17" ht="19.5" customHeight="1" x14ac:dyDescent="0.25">
      <c r="A91" s="80">
        <v>90</v>
      </c>
      <c r="B91" s="80"/>
      <c r="C91" s="80">
        <v>9</v>
      </c>
      <c r="D91" s="91" t="s">
        <v>106</v>
      </c>
      <c r="E91" s="80" t="s">
        <v>79</v>
      </c>
      <c r="F91" s="104" t="s">
        <v>284</v>
      </c>
      <c r="G91" s="80" t="s">
        <v>1273</v>
      </c>
      <c r="H91" s="77" t="s">
        <v>285</v>
      </c>
      <c r="I91" s="77" t="s">
        <v>32</v>
      </c>
      <c r="J91" s="77" t="s">
        <v>213</v>
      </c>
      <c r="K91" s="77">
        <v>7899213456</v>
      </c>
      <c r="L91" s="77">
        <v>9964380490</v>
      </c>
      <c r="M91" s="101">
        <v>202229176031</v>
      </c>
      <c r="N91" s="77" t="s">
        <v>6</v>
      </c>
      <c r="O91" s="77" t="s">
        <v>9</v>
      </c>
      <c r="P91" s="77"/>
      <c r="Q91" s="77"/>
    </row>
    <row r="92" spans="1:17" ht="19.5" customHeight="1" x14ac:dyDescent="0.25">
      <c r="A92" s="80">
        <v>91</v>
      </c>
      <c r="B92" s="80"/>
      <c r="C92" s="80">
        <v>9</v>
      </c>
      <c r="D92" s="91" t="s">
        <v>155</v>
      </c>
      <c r="E92" s="80" t="s">
        <v>76</v>
      </c>
      <c r="F92" s="104" t="s">
        <v>1090</v>
      </c>
      <c r="G92" s="80" t="s">
        <v>1273</v>
      </c>
      <c r="H92" s="77" t="s">
        <v>1091</v>
      </c>
      <c r="I92" s="77" t="s">
        <v>1092</v>
      </c>
      <c r="J92" s="77" t="s">
        <v>397</v>
      </c>
      <c r="K92" s="77">
        <v>9448521444</v>
      </c>
      <c r="L92" s="77">
        <v>7676521444</v>
      </c>
      <c r="M92" s="101">
        <v>448526603620</v>
      </c>
      <c r="N92" s="77" t="s">
        <v>6</v>
      </c>
      <c r="O92" s="77" t="s">
        <v>219</v>
      </c>
      <c r="P92" s="77"/>
      <c r="Q92" s="77"/>
    </row>
    <row r="93" spans="1:17" ht="19.5" customHeight="1" x14ac:dyDescent="0.25">
      <c r="A93" s="80">
        <v>92</v>
      </c>
      <c r="B93" s="80"/>
      <c r="C93" s="80">
        <v>9</v>
      </c>
      <c r="D93" s="91" t="s">
        <v>191</v>
      </c>
      <c r="E93" s="80" t="s">
        <v>76</v>
      </c>
      <c r="F93" s="104" t="s">
        <v>1161</v>
      </c>
      <c r="G93" s="80" t="s">
        <v>1273</v>
      </c>
      <c r="H93" s="77" t="s">
        <v>1186</v>
      </c>
      <c r="I93" s="77" t="s">
        <v>69</v>
      </c>
      <c r="J93" s="77" t="s">
        <v>213</v>
      </c>
      <c r="K93" s="77">
        <v>9986293704</v>
      </c>
      <c r="L93" s="77"/>
      <c r="M93" s="101">
        <v>483966515122</v>
      </c>
      <c r="N93" s="77" t="s">
        <v>6</v>
      </c>
      <c r="O93" s="77" t="s">
        <v>229</v>
      </c>
      <c r="P93" s="77"/>
      <c r="Q93" s="77"/>
    </row>
    <row r="94" spans="1:17" ht="19.5" customHeight="1" x14ac:dyDescent="0.25">
      <c r="A94" s="80">
        <v>93</v>
      </c>
      <c r="B94" s="80"/>
      <c r="C94" s="80">
        <v>9</v>
      </c>
      <c r="D94" s="91" t="s">
        <v>192</v>
      </c>
      <c r="E94" s="80" t="s">
        <v>76</v>
      </c>
      <c r="F94" s="104" t="s">
        <v>1187</v>
      </c>
      <c r="G94" s="80" t="s">
        <v>1273</v>
      </c>
      <c r="H94" s="107" t="s">
        <v>1399</v>
      </c>
      <c r="I94" s="77" t="s">
        <v>653</v>
      </c>
      <c r="J94" s="77" t="s">
        <v>450</v>
      </c>
      <c r="K94" s="77">
        <v>9480231333</v>
      </c>
      <c r="L94" s="77">
        <v>9880303173</v>
      </c>
      <c r="M94" s="101">
        <v>314950704143</v>
      </c>
      <c r="N94" s="77" t="s">
        <v>6</v>
      </c>
      <c r="O94" s="77" t="s">
        <v>7</v>
      </c>
      <c r="P94" s="77"/>
      <c r="Q94" s="77"/>
    </row>
    <row r="95" spans="1:17" ht="19.5" customHeight="1" x14ac:dyDescent="0.25">
      <c r="A95" s="80">
        <v>94</v>
      </c>
      <c r="B95" s="80"/>
      <c r="C95" s="80">
        <v>9</v>
      </c>
      <c r="D95" s="91" t="s">
        <v>107</v>
      </c>
      <c r="E95" s="80" t="s">
        <v>76</v>
      </c>
      <c r="F95" s="104">
        <v>39905</v>
      </c>
      <c r="G95" s="80" t="s">
        <v>1273</v>
      </c>
      <c r="H95" s="77" t="s">
        <v>28</v>
      </c>
      <c r="I95" s="77" t="s">
        <v>286</v>
      </c>
      <c r="J95" s="77" t="s">
        <v>246</v>
      </c>
      <c r="K95" s="77">
        <v>8197938620</v>
      </c>
      <c r="L95" s="77">
        <v>8217675243</v>
      </c>
      <c r="M95" s="101">
        <v>474754602401</v>
      </c>
      <c r="N95" s="77" t="s">
        <v>6</v>
      </c>
      <c r="O95" s="77" t="s">
        <v>21</v>
      </c>
      <c r="P95" s="77"/>
      <c r="Q95" s="77"/>
    </row>
    <row r="96" spans="1:17" ht="19.5" customHeight="1" x14ac:dyDescent="0.25">
      <c r="A96" s="80">
        <v>95</v>
      </c>
      <c r="B96" s="80"/>
      <c r="C96" s="80">
        <v>9</v>
      </c>
      <c r="D96" s="91" t="s">
        <v>193</v>
      </c>
      <c r="E96" s="80" t="s">
        <v>76</v>
      </c>
      <c r="F96" s="104" t="s">
        <v>1188</v>
      </c>
      <c r="G96" s="80" t="s">
        <v>1273</v>
      </c>
      <c r="H96" s="77" t="s">
        <v>1189</v>
      </c>
      <c r="I96" s="77" t="s">
        <v>631</v>
      </c>
      <c r="J96" s="77" t="s">
        <v>213</v>
      </c>
      <c r="K96" s="77">
        <v>6360157571</v>
      </c>
      <c r="L96" s="77">
        <v>9448230974</v>
      </c>
      <c r="M96" s="101">
        <v>287129244445</v>
      </c>
      <c r="N96" s="77" t="s">
        <v>6</v>
      </c>
      <c r="O96" s="77" t="s">
        <v>389</v>
      </c>
      <c r="P96" s="77"/>
      <c r="Q96" s="77"/>
    </row>
    <row r="97" spans="1:17" ht="19.5" customHeight="1" x14ac:dyDescent="0.25">
      <c r="A97" s="80">
        <v>96</v>
      </c>
      <c r="B97" s="80"/>
      <c r="C97" s="80">
        <v>9</v>
      </c>
      <c r="D97" s="91" t="s">
        <v>194</v>
      </c>
      <c r="E97" s="80" t="s">
        <v>76</v>
      </c>
      <c r="F97" s="104">
        <v>39944</v>
      </c>
      <c r="G97" s="80" t="s">
        <v>1273</v>
      </c>
      <c r="H97" s="77" t="s">
        <v>1190</v>
      </c>
      <c r="I97" s="77" t="s">
        <v>1191</v>
      </c>
      <c r="J97" s="77" t="s">
        <v>246</v>
      </c>
      <c r="K97" s="77">
        <v>7204027689</v>
      </c>
      <c r="L97" s="77">
        <v>9916686825</v>
      </c>
      <c r="M97" s="101">
        <v>492087245088</v>
      </c>
      <c r="N97" s="77" t="s">
        <v>6</v>
      </c>
      <c r="O97" s="77" t="s">
        <v>12</v>
      </c>
      <c r="P97" s="77"/>
      <c r="Q97" s="77"/>
    </row>
    <row r="98" spans="1:17" ht="19.5" customHeight="1" x14ac:dyDescent="0.25">
      <c r="A98" s="80">
        <v>97</v>
      </c>
      <c r="B98" s="80"/>
      <c r="C98" s="80">
        <v>9</v>
      </c>
      <c r="D98" s="91" t="s">
        <v>108</v>
      </c>
      <c r="E98" s="80" t="s">
        <v>76</v>
      </c>
      <c r="F98" s="104" t="s">
        <v>287</v>
      </c>
      <c r="G98" s="80" t="s">
        <v>1273</v>
      </c>
      <c r="H98" s="77" t="s">
        <v>288</v>
      </c>
      <c r="I98" s="77" t="s">
        <v>289</v>
      </c>
      <c r="J98" s="77" t="s">
        <v>290</v>
      </c>
      <c r="K98" s="77">
        <v>6362681985</v>
      </c>
      <c r="L98" s="77">
        <v>8088557495</v>
      </c>
      <c r="M98" s="101">
        <v>317650654103</v>
      </c>
      <c r="N98" s="77" t="s">
        <v>6</v>
      </c>
      <c r="O98" s="77" t="s">
        <v>16</v>
      </c>
      <c r="P98" s="77"/>
      <c r="Q98" s="77"/>
    </row>
    <row r="99" spans="1:17" ht="19.5" customHeight="1" x14ac:dyDescent="0.25">
      <c r="A99" s="80">
        <v>98</v>
      </c>
      <c r="B99" s="80"/>
      <c r="C99" s="80">
        <v>9</v>
      </c>
      <c r="D99" s="91" t="s">
        <v>295</v>
      </c>
      <c r="E99" s="80" t="s">
        <v>76</v>
      </c>
      <c r="F99" s="104" t="s">
        <v>247</v>
      </c>
      <c r="G99" s="80" t="s">
        <v>1273</v>
      </c>
      <c r="H99" s="77" t="s">
        <v>291</v>
      </c>
      <c r="I99" s="77" t="s">
        <v>292</v>
      </c>
      <c r="J99" s="77" t="s">
        <v>294</v>
      </c>
      <c r="K99" s="77">
        <v>9901464604</v>
      </c>
      <c r="L99" s="77">
        <v>9108084346</v>
      </c>
      <c r="M99" s="101">
        <v>263616498000</v>
      </c>
      <c r="N99" s="77" t="s">
        <v>6</v>
      </c>
      <c r="O99" s="77" t="s">
        <v>293</v>
      </c>
      <c r="P99" s="77"/>
      <c r="Q99" s="77"/>
    </row>
    <row r="100" spans="1:17" ht="19.5" customHeight="1" x14ac:dyDescent="0.25">
      <c r="A100" s="80">
        <v>99</v>
      </c>
      <c r="B100" s="80"/>
      <c r="C100" s="80">
        <v>9</v>
      </c>
      <c r="D100" s="91" t="s">
        <v>195</v>
      </c>
      <c r="E100" s="80" t="s">
        <v>76</v>
      </c>
      <c r="F100" s="104" t="s">
        <v>1135</v>
      </c>
      <c r="G100" s="80" t="s">
        <v>1273</v>
      </c>
      <c r="H100" s="77" t="s">
        <v>1192</v>
      </c>
      <c r="I100" s="77" t="s">
        <v>1193</v>
      </c>
      <c r="J100" s="77" t="s">
        <v>243</v>
      </c>
      <c r="K100" s="77">
        <v>9448179640</v>
      </c>
      <c r="L100" s="77">
        <v>9611306264</v>
      </c>
      <c r="M100" s="101">
        <v>553415397341</v>
      </c>
      <c r="N100" s="77" t="s">
        <v>6</v>
      </c>
      <c r="O100" s="77"/>
      <c r="P100" s="77"/>
      <c r="Q100" s="77"/>
    </row>
    <row r="101" spans="1:17" ht="19.5" customHeight="1" x14ac:dyDescent="0.25">
      <c r="A101" s="80">
        <v>100</v>
      </c>
      <c r="B101" s="80"/>
      <c r="C101" s="80">
        <v>9</v>
      </c>
      <c r="D101" s="99" t="s">
        <v>109</v>
      </c>
      <c r="E101" s="80" t="s">
        <v>76</v>
      </c>
      <c r="F101" s="104" t="s">
        <v>296</v>
      </c>
      <c r="G101" s="80" t="s">
        <v>1273</v>
      </c>
      <c r="H101" s="77" t="s">
        <v>297</v>
      </c>
      <c r="I101" s="77" t="s">
        <v>298</v>
      </c>
      <c r="J101" s="77" t="s">
        <v>243</v>
      </c>
      <c r="K101" s="77">
        <v>9886337251</v>
      </c>
      <c r="L101" s="77"/>
      <c r="M101" s="101">
        <v>344083059257</v>
      </c>
      <c r="N101" s="77" t="s">
        <v>6</v>
      </c>
      <c r="O101" s="77" t="s">
        <v>20</v>
      </c>
      <c r="P101" s="77"/>
      <c r="Q101" s="77"/>
    </row>
    <row r="102" spans="1:17" ht="19.5" customHeight="1" x14ac:dyDescent="0.25">
      <c r="A102" s="80">
        <v>101</v>
      </c>
      <c r="B102" s="80"/>
      <c r="C102" s="80">
        <v>9</v>
      </c>
      <c r="D102" s="91" t="s">
        <v>110</v>
      </c>
      <c r="E102" s="80" t="s">
        <v>76</v>
      </c>
      <c r="F102" s="104">
        <v>39940</v>
      </c>
      <c r="G102" s="80" t="s">
        <v>1273</v>
      </c>
      <c r="H102" s="77" t="s">
        <v>299</v>
      </c>
      <c r="I102" s="77" t="s">
        <v>300</v>
      </c>
      <c r="J102" s="77" t="s">
        <v>301</v>
      </c>
      <c r="K102" s="77">
        <v>7760018115</v>
      </c>
      <c r="L102" s="77"/>
      <c r="M102" s="101">
        <v>455759050426</v>
      </c>
      <c r="N102" s="77" t="s">
        <v>6</v>
      </c>
      <c r="O102" s="77" t="s">
        <v>20</v>
      </c>
      <c r="P102" s="77"/>
      <c r="Q102" s="77"/>
    </row>
    <row r="103" spans="1:17" ht="19.5" customHeight="1" x14ac:dyDescent="0.25">
      <c r="A103" s="80">
        <v>102</v>
      </c>
      <c r="B103" s="80"/>
      <c r="C103" s="80">
        <v>9</v>
      </c>
      <c r="D103" s="91" t="s">
        <v>196</v>
      </c>
      <c r="E103" s="80" t="s">
        <v>76</v>
      </c>
      <c r="F103" s="104" t="s">
        <v>1194</v>
      </c>
      <c r="G103" s="80" t="s">
        <v>1273</v>
      </c>
      <c r="H103" s="77" t="s">
        <v>1195</v>
      </c>
      <c r="I103" s="77" t="s">
        <v>1196</v>
      </c>
      <c r="J103" s="77" t="s">
        <v>243</v>
      </c>
      <c r="K103" s="77">
        <v>9762745442</v>
      </c>
      <c r="L103" s="77">
        <v>7204015442</v>
      </c>
      <c r="M103" s="101">
        <v>487574662976</v>
      </c>
      <c r="N103" s="77" t="s">
        <v>6</v>
      </c>
      <c r="O103" s="77" t="s">
        <v>9</v>
      </c>
      <c r="P103" s="77"/>
      <c r="Q103" s="77"/>
    </row>
    <row r="104" spans="1:17" ht="19.5" customHeight="1" x14ac:dyDescent="0.25">
      <c r="A104" s="80">
        <v>103</v>
      </c>
      <c r="B104" s="80"/>
      <c r="C104" s="80">
        <v>9</v>
      </c>
      <c r="D104" s="91" t="s">
        <v>197</v>
      </c>
      <c r="E104" s="80" t="s">
        <v>78</v>
      </c>
      <c r="F104" s="104" t="s">
        <v>1197</v>
      </c>
      <c r="G104" s="80" t="s">
        <v>1273</v>
      </c>
      <c r="H104" s="77" t="s">
        <v>1198</v>
      </c>
      <c r="I104" s="77" t="s">
        <v>1199</v>
      </c>
      <c r="J104" s="77" t="s">
        <v>301</v>
      </c>
      <c r="K104" s="77">
        <v>9845001078</v>
      </c>
      <c r="L104" s="77"/>
      <c r="M104" s="101">
        <v>564951442545</v>
      </c>
      <c r="N104" s="77" t="s">
        <v>6</v>
      </c>
      <c r="O104" s="77" t="s">
        <v>229</v>
      </c>
      <c r="P104" s="77"/>
      <c r="Q104" s="77"/>
    </row>
    <row r="105" spans="1:17" ht="19.5" customHeight="1" x14ac:dyDescent="0.25">
      <c r="A105" s="80">
        <v>104</v>
      </c>
      <c r="B105" s="80"/>
      <c r="C105" s="80">
        <v>9</v>
      </c>
      <c r="D105" s="91" t="s">
        <v>111</v>
      </c>
      <c r="E105" s="80" t="s">
        <v>76</v>
      </c>
      <c r="F105" s="104">
        <v>39701</v>
      </c>
      <c r="G105" s="80" t="s">
        <v>1273</v>
      </c>
      <c r="H105" s="77" t="s">
        <v>302</v>
      </c>
      <c r="I105" s="77" t="s">
        <v>64</v>
      </c>
      <c r="J105" s="77" t="s">
        <v>213</v>
      </c>
      <c r="K105" s="77">
        <v>8847832225</v>
      </c>
      <c r="L105" s="77">
        <v>7026137389</v>
      </c>
      <c r="M105" s="101">
        <v>218167767542</v>
      </c>
      <c r="N105" s="77" t="s">
        <v>6</v>
      </c>
      <c r="O105" s="77" t="s">
        <v>20</v>
      </c>
      <c r="P105" s="77"/>
      <c r="Q105" s="77"/>
    </row>
    <row r="106" spans="1:17" ht="19.5" customHeight="1" x14ac:dyDescent="0.25">
      <c r="A106" s="80">
        <v>105</v>
      </c>
      <c r="B106" s="80"/>
      <c r="C106" s="80">
        <v>9</v>
      </c>
      <c r="D106" s="91" t="s">
        <v>198</v>
      </c>
      <c r="E106" s="80" t="s">
        <v>76</v>
      </c>
      <c r="F106" s="104">
        <v>39456</v>
      </c>
      <c r="G106" s="80" t="s">
        <v>1273</v>
      </c>
      <c r="H106" s="77" t="s">
        <v>1200</v>
      </c>
      <c r="I106" s="77" t="s">
        <v>1201</v>
      </c>
      <c r="J106" s="77" t="s">
        <v>213</v>
      </c>
      <c r="K106" s="77">
        <v>9880359930</v>
      </c>
      <c r="L106" s="77">
        <v>9740828088</v>
      </c>
      <c r="M106" s="101">
        <v>306873977003</v>
      </c>
      <c r="N106" s="77" t="s">
        <v>6</v>
      </c>
      <c r="O106" s="77" t="s">
        <v>229</v>
      </c>
      <c r="P106" s="77"/>
      <c r="Q106" s="77"/>
    </row>
    <row r="107" spans="1:17" ht="19.5" customHeight="1" x14ac:dyDescent="0.25">
      <c r="A107" s="80">
        <v>106</v>
      </c>
      <c r="B107" s="80"/>
      <c r="C107" s="80">
        <v>9</v>
      </c>
      <c r="D107" s="91" t="s">
        <v>199</v>
      </c>
      <c r="E107" s="80" t="s">
        <v>76</v>
      </c>
      <c r="F107" s="104" t="s">
        <v>1161</v>
      </c>
      <c r="G107" s="80" t="s">
        <v>1273</v>
      </c>
      <c r="H107" s="77" t="s">
        <v>1202</v>
      </c>
      <c r="I107" s="77" t="s">
        <v>1203</v>
      </c>
      <c r="J107" s="77" t="s">
        <v>243</v>
      </c>
      <c r="K107" s="77">
        <v>8746062772</v>
      </c>
      <c r="L107" s="77">
        <v>9448746169</v>
      </c>
      <c r="M107" s="101">
        <v>824440280288</v>
      </c>
      <c r="N107" s="77" t="s">
        <v>6</v>
      </c>
      <c r="O107" s="77" t="s">
        <v>1204</v>
      </c>
      <c r="P107" s="77"/>
      <c r="Q107" s="77"/>
    </row>
    <row r="108" spans="1:17" ht="19.5" customHeight="1" x14ac:dyDescent="0.25">
      <c r="A108" s="80">
        <v>107</v>
      </c>
      <c r="B108" s="80"/>
      <c r="C108" s="80">
        <v>9</v>
      </c>
      <c r="D108" s="91" t="s">
        <v>112</v>
      </c>
      <c r="E108" s="80" t="s">
        <v>76</v>
      </c>
      <c r="F108" s="104">
        <v>39577</v>
      </c>
      <c r="G108" s="80" t="s">
        <v>1273</v>
      </c>
      <c r="H108" s="77" t="s">
        <v>303</v>
      </c>
      <c r="I108" s="77" t="s">
        <v>215</v>
      </c>
      <c r="J108" s="77" t="s">
        <v>238</v>
      </c>
      <c r="K108" s="77">
        <v>9902230139</v>
      </c>
      <c r="L108" s="77">
        <v>9449472818</v>
      </c>
      <c r="M108" s="101">
        <v>372126401791</v>
      </c>
      <c r="N108" s="77" t="s">
        <v>6</v>
      </c>
      <c r="O108" s="77" t="s">
        <v>20</v>
      </c>
      <c r="P108" s="77"/>
      <c r="Q108" s="77"/>
    </row>
    <row r="109" spans="1:17" ht="19.5" customHeight="1" x14ac:dyDescent="0.25">
      <c r="A109" s="80">
        <v>108</v>
      </c>
      <c r="B109" s="80"/>
      <c r="C109" s="80">
        <v>9</v>
      </c>
      <c r="D109" s="91" t="s">
        <v>1205</v>
      </c>
      <c r="E109" s="80" t="s">
        <v>76</v>
      </c>
      <c r="F109" s="104" t="s">
        <v>1206</v>
      </c>
      <c r="G109" s="80" t="s">
        <v>1273</v>
      </c>
      <c r="H109" s="77" t="s">
        <v>1207</v>
      </c>
      <c r="I109" s="77" t="s">
        <v>1208</v>
      </c>
      <c r="J109" s="77" t="s">
        <v>213</v>
      </c>
      <c r="K109" s="77">
        <v>9353643148</v>
      </c>
      <c r="L109" s="77"/>
      <c r="M109" s="101">
        <v>807731703118</v>
      </c>
      <c r="N109" s="77" t="s">
        <v>6</v>
      </c>
      <c r="O109" s="77" t="s">
        <v>9</v>
      </c>
      <c r="P109" s="77"/>
      <c r="Q109" s="77"/>
    </row>
    <row r="110" spans="1:17" ht="19.5" customHeight="1" x14ac:dyDescent="0.25">
      <c r="A110" s="80">
        <v>109</v>
      </c>
      <c r="B110" s="80"/>
      <c r="C110" s="80">
        <v>9</v>
      </c>
      <c r="D110" s="91" t="s">
        <v>114</v>
      </c>
      <c r="E110" s="80" t="s">
        <v>76</v>
      </c>
      <c r="F110" s="104" t="s">
        <v>306</v>
      </c>
      <c r="G110" s="80" t="s">
        <v>1274</v>
      </c>
      <c r="H110" s="77" t="s">
        <v>307</v>
      </c>
      <c r="I110" s="77" t="s">
        <v>18</v>
      </c>
      <c r="J110" s="77" t="s">
        <v>213</v>
      </c>
      <c r="K110" s="77">
        <v>8050917138</v>
      </c>
      <c r="L110" s="77">
        <v>8217779314</v>
      </c>
      <c r="M110" s="101">
        <v>803916709848</v>
      </c>
      <c r="N110" s="77" t="s">
        <v>6</v>
      </c>
      <c r="O110" s="77" t="s">
        <v>308</v>
      </c>
      <c r="P110" s="77"/>
      <c r="Q110" s="77"/>
    </row>
    <row r="111" spans="1:17" ht="19.5" customHeight="1" x14ac:dyDescent="0.25">
      <c r="A111" s="80">
        <v>110</v>
      </c>
      <c r="B111" s="80"/>
      <c r="C111" s="80">
        <v>9</v>
      </c>
      <c r="D111" s="99" t="s">
        <v>156</v>
      </c>
      <c r="E111" s="80" t="s">
        <v>78</v>
      </c>
      <c r="F111" s="104">
        <v>39940</v>
      </c>
      <c r="G111" s="80" t="s">
        <v>1274</v>
      </c>
      <c r="H111" s="77" t="s">
        <v>1093</v>
      </c>
      <c r="I111" s="77" t="s">
        <v>1094</v>
      </c>
      <c r="J111" s="77" t="s">
        <v>1075</v>
      </c>
      <c r="K111" s="77">
        <v>7975381464</v>
      </c>
      <c r="L111" s="77"/>
      <c r="M111" s="101">
        <v>672535822755</v>
      </c>
      <c r="N111" s="77" t="s">
        <v>6</v>
      </c>
      <c r="O111" s="77" t="s">
        <v>1066</v>
      </c>
      <c r="P111" s="77"/>
      <c r="Q111" s="77"/>
    </row>
    <row r="112" spans="1:17" ht="19.5" customHeight="1" x14ac:dyDescent="0.25">
      <c r="A112" s="80">
        <v>111</v>
      </c>
      <c r="B112" s="80"/>
      <c r="C112" s="80">
        <v>9</v>
      </c>
      <c r="D112" s="91" t="s">
        <v>200</v>
      </c>
      <c r="E112" s="80" t="s">
        <v>76</v>
      </c>
      <c r="F112" s="104" t="s">
        <v>1209</v>
      </c>
      <c r="G112" s="80" t="s">
        <v>1274</v>
      </c>
      <c r="H112" s="77" t="s">
        <v>1210</v>
      </c>
      <c r="I112" s="77" t="s">
        <v>23</v>
      </c>
      <c r="J112" s="77" t="s">
        <v>213</v>
      </c>
      <c r="K112" s="77">
        <v>9845979151</v>
      </c>
      <c r="L112" s="77">
        <v>7406700868</v>
      </c>
      <c r="M112" s="101">
        <v>463447123750</v>
      </c>
      <c r="N112" s="77" t="s">
        <v>6</v>
      </c>
      <c r="O112" s="77" t="s">
        <v>1211</v>
      </c>
      <c r="P112" s="77"/>
      <c r="Q112" s="77"/>
    </row>
    <row r="113" spans="1:17" ht="19.5" customHeight="1" x14ac:dyDescent="0.25">
      <c r="A113" s="80">
        <v>112</v>
      </c>
      <c r="B113" s="80"/>
      <c r="C113" s="80">
        <v>9</v>
      </c>
      <c r="D113" s="91" t="s">
        <v>1212</v>
      </c>
      <c r="E113" s="80" t="s">
        <v>76</v>
      </c>
      <c r="F113" s="104" t="s">
        <v>1115</v>
      </c>
      <c r="G113" s="80" t="s">
        <v>1274</v>
      </c>
      <c r="H113" s="77" t="s">
        <v>1213</v>
      </c>
      <c r="I113" s="77" t="s">
        <v>1214</v>
      </c>
      <c r="J113" s="77" t="s">
        <v>1215</v>
      </c>
      <c r="K113" s="77">
        <v>8618522070</v>
      </c>
      <c r="L113" s="77"/>
      <c r="M113" s="101">
        <v>881152295026</v>
      </c>
      <c r="N113" s="77" t="s">
        <v>6</v>
      </c>
      <c r="O113" s="77"/>
      <c r="P113" s="77"/>
      <c r="Q113" s="77"/>
    </row>
    <row r="114" spans="1:17" ht="19.5" customHeight="1" x14ac:dyDescent="0.25">
      <c r="A114" s="80">
        <v>113</v>
      </c>
      <c r="B114" s="80"/>
      <c r="C114" s="80">
        <v>9</v>
      </c>
      <c r="D114" s="91" t="s">
        <v>157</v>
      </c>
      <c r="E114" s="80" t="s">
        <v>76</v>
      </c>
      <c r="F114" s="104" t="s">
        <v>1095</v>
      </c>
      <c r="G114" s="80" t="s">
        <v>1274</v>
      </c>
      <c r="H114" s="77" t="s">
        <v>1096</v>
      </c>
      <c r="I114" s="77" t="s">
        <v>1097</v>
      </c>
      <c r="J114" s="77" t="s">
        <v>1098</v>
      </c>
      <c r="K114" s="77">
        <v>9902892926</v>
      </c>
      <c r="L114" s="77"/>
      <c r="M114" s="101">
        <v>330576666959</v>
      </c>
      <c r="N114" s="77" t="s">
        <v>6</v>
      </c>
      <c r="O114" s="77" t="s">
        <v>353</v>
      </c>
      <c r="P114" s="77"/>
      <c r="Q114" s="77"/>
    </row>
    <row r="115" spans="1:17" ht="19.5" customHeight="1" x14ac:dyDescent="0.25">
      <c r="A115" s="80">
        <v>114</v>
      </c>
      <c r="B115" s="80"/>
      <c r="C115" s="80">
        <v>9</v>
      </c>
      <c r="D115" s="91" t="s">
        <v>115</v>
      </c>
      <c r="E115" s="80" t="s">
        <v>76</v>
      </c>
      <c r="F115" s="104" t="s">
        <v>309</v>
      </c>
      <c r="G115" s="80" t="s">
        <v>1274</v>
      </c>
      <c r="H115" s="77" t="s">
        <v>310</v>
      </c>
      <c r="I115" s="77" t="s">
        <v>311</v>
      </c>
      <c r="J115" s="77" t="s">
        <v>312</v>
      </c>
      <c r="K115" s="77">
        <v>9373457218</v>
      </c>
      <c r="L115" s="77">
        <v>9916894456</v>
      </c>
      <c r="M115" s="101">
        <v>599307391604</v>
      </c>
      <c r="N115" s="77" t="s">
        <v>6</v>
      </c>
      <c r="O115" s="77" t="s">
        <v>313</v>
      </c>
      <c r="P115" s="77"/>
      <c r="Q115" s="77"/>
    </row>
    <row r="116" spans="1:17" ht="19.5" customHeight="1" x14ac:dyDescent="0.25">
      <c r="A116" s="80">
        <v>115</v>
      </c>
      <c r="B116" s="80"/>
      <c r="C116" s="80">
        <v>9</v>
      </c>
      <c r="D116" s="91" t="s">
        <v>116</v>
      </c>
      <c r="E116" s="80" t="s">
        <v>76</v>
      </c>
      <c r="F116" s="104" t="s">
        <v>314</v>
      </c>
      <c r="G116" s="80" t="s">
        <v>1274</v>
      </c>
      <c r="H116" s="77" t="s">
        <v>315</v>
      </c>
      <c r="I116" s="77" t="s">
        <v>15</v>
      </c>
      <c r="J116" s="77" t="s">
        <v>213</v>
      </c>
      <c r="K116" s="77">
        <v>9880143113</v>
      </c>
      <c r="L116" s="77">
        <v>7760230686</v>
      </c>
      <c r="M116" s="101">
        <v>726139857393</v>
      </c>
      <c r="N116" s="77" t="s">
        <v>6</v>
      </c>
      <c r="O116" s="77" t="s">
        <v>20</v>
      </c>
      <c r="P116" s="77"/>
      <c r="Q116" s="77"/>
    </row>
    <row r="117" spans="1:17" ht="19.5" customHeight="1" x14ac:dyDescent="0.25">
      <c r="A117" s="80">
        <v>116</v>
      </c>
      <c r="B117" s="80"/>
      <c r="C117" s="80">
        <v>9</v>
      </c>
      <c r="D117" s="91" t="s">
        <v>158</v>
      </c>
      <c r="E117" s="80" t="s">
        <v>76</v>
      </c>
      <c r="F117" s="104" t="s">
        <v>71</v>
      </c>
      <c r="G117" s="80" t="s">
        <v>1274</v>
      </c>
      <c r="H117" s="77" t="s">
        <v>1099</v>
      </c>
      <c r="I117" s="77" t="s">
        <v>1100</v>
      </c>
      <c r="J117" s="77" t="s">
        <v>388</v>
      </c>
      <c r="K117" s="77">
        <v>9448294196</v>
      </c>
      <c r="L117" s="77">
        <v>9972664111</v>
      </c>
      <c r="M117" s="101">
        <v>570018658445</v>
      </c>
      <c r="N117" s="77" t="s">
        <v>6</v>
      </c>
      <c r="O117" s="77" t="s">
        <v>254</v>
      </c>
      <c r="P117" s="77"/>
      <c r="Q117" s="77"/>
    </row>
    <row r="118" spans="1:17" ht="19.5" customHeight="1" x14ac:dyDescent="0.25">
      <c r="A118" s="80">
        <v>117</v>
      </c>
      <c r="B118" s="80"/>
      <c r="C118" s="80">
        <v>9</v>
      </c>
      <c r="D118" s="91" t="s">
        <v>159</v>
      </c>
      <c r="E118" s="80" t="s">
        <v>76</v>
      </c>
      <c r="F118" s="104" t="s">
        <v>1101</v>
      </c>
      <c r="G118" s="80" t="s">
        <v>1274</v>
      </c>
      <c r="H118" s="77" t="s">
        <v>1102</v>
      </c>
      <c r="I118" s="77" t="s">
        <v>1103</v>
      </c>
      <c r="J118" s="77" t="s">
        <v>243</v>
      </c>
      <c r="K118" s="77">
        <v>9480033644</v>
      </c>
      <c r="L118" s="77">
        <v>7411191161</v>
      </c>
      <c r="M118" s="101">
        <v>643613767993</v>
      </c>
      <c r="N118" s="77" t="s">
        <v>6</v>
      </c>
      <c r="O118" s="77" t="s">
        <v>1104</v>
      </c>
      <c r="P118" s="77"/>
      <c r="Q118" s="77"/>
    </row>
    <row r="119" spans="1:17" ht="19.5" customHeight="1" x14ac:dyDescent="0.25">
      <c r="A119" s="80">
        <v>118</v>
      </c>
      <c r="B119" s="80"/>
      <c r="C119" s="80">
        <v>9</v>
      </c>
      <c r="D119" s="91" t="s">
        <v>201</v>
      </c>
      <c r="E119" s="80" t="s">
        <v>79</v>
      </c>
      <c r="F119" s="104" t="s">
        <v>1216</v>
      </c>
      <c r="G119" s="80" t="s">
        <v>1274</v>
      </c>
      <c r="H119" s="77" t="s">
        <v>1217</v>
      </c>
      <c r="I119" s="77" t="s">
        <v>1218</v>
      </c>
      <c r="J119" s="77" t="s">
        <v>605</v>
      </c>
      <c r="K119" s="77">
        <v>9845343158</v>
      </c>
      <c r="L119" s="77">
        <v>9742887242</v>
      </c>
      <c r="M119" s="101">
        <v>477611103566</v>
      </c>
      <c r="N119" s="77" t="s">
        <v>6</v>
      </c>
      <c r="O119" s="77" t="s">
        <v>20</v>
      </c>
      <c r="P119" s="77"/>
      <c r="Q119" s="77"/>
    </row>
    <row r="120" spans="1:17" ht="19.5" customHeight="1" x14ac:dyDescent="0.25">
      <c r="A120" s="80">
        <v>119</v>
      </c>
      <c r="B120" s="80"/>
      <c r="C120" s="80">
        <v>9</v>
      </c>
      <c r="D120" s="72" t="s">
        <v>160</v>
      </c>
      <c r="E120" s="80" t="s">
        <v>76</v>
      </c>
      <c r="F120" s="104" t="s">
        <v>1762</v>
      </c>
      <c r="G120" s="80" t="s">
        <v>1274</v>
      </c>
      <c r="H120" s="77" t="s">
        <v>1763</v>
      </c>
      <c r="I120" s="77" t="s">
        <v>1764</v>
      </c>
      <c r="J120" s="77" t="s">
        <v>648</v>
      </c>
      <c r="K120" s="77">
        <v>9449375619</v>
      </c>
      <c r="L120" s="77">
        <v>8971939470</v>
      </c>
      <c r="M120" s="101">
        <v>399820959998</v>
      </c>
      <c r="N120" s="77" t="s">
        <v>6</v>
      </c>
      <c r="O120" s="77" t="s">
        <v>1765</v>
      </c>
      <c r="P120" s="77"/>
      <c r="Q120" s="77"/>
    </row>
    <row r="121" spans="1:17" ht="19.5" customHeight="1" x14ac:dyDescent="0.25">
      <c r="A121" s="80">
        <v>120</v>
      </c>
      <c r="B121" s="80"/>
      <c r="C121" s="80">
        <v>9</v>
      </c>
      <c r="D121" s="91" t="s">
        <v>161</v>
      </c>
      <c r="E121" s="80" t="s">
        <v>77</v>
      </c>
      <c r="F121" s="104">
        <v>40027</v>
      </c>
      <c r="G121" s="80" t="s">
        <v>1274</v>
      </c>
      <c r="H121" s="77" t="s">
        <v>1105</v>
      </c>
      <c r="I121" s="77" t="s">
        <v>1106</v>
      </c>
      <c r="J121" s="77" t="s">
        <v>1107</v>
      </c>
      <c r="K121" s="77">
        <v>9980516569</v>
      </c>
      <c r="L121" s="77">
        <v>8088629483</v>
      </c>
      <c r="M121" s="101">
        <v>971745128141</v>
      </c>
      <c r="N121" s="77" t="s">
        <v>6</v>
      </c>
      <c r="O121" s="77" t="s">
        <v>11</v>
      </c>
      <c r="P121" s="77"/>
      <c r="Q121" s="77"/>
    </row>
    <row r="122" spans="1:17" ht="19.5" customHeight="1" x14ac:dyDescent="0.25">
      <c r="A122" s="80">
        <v>121</v>
      </c>
      <c r="B122" s="80"/>
      <c r="C122" s="80">
        <v>9</v>
      </c>
      <c r="D122" s="91" t="s">
        <v>117</v>
      </c>
      <c r="E122" s="80" t="s">
        <v>79</v>
      </c>
      <c r="F122" s="104">
        <v>39878</v>
      </c>
      <c r="G122" s="80" t="s">
        <v>1274</v>
      </c>
      <c r="H122" s="77" t="s">
        <v>316</v>
      </c>
      <c r="I122" s="77" t="s">
        <v>317</v>
      </c>
      <c r="J122" s="77"/>
      <c r="K122" s="77">
        <v>9972612316</v>
      </c>
      <c r="L122" s="77"/>
      <c r="M122" s="101">
        <v>202057176367</v>
      </c>
      <c r="N122" s="77" t="s">
        <v>6</v>
      </c>
      <c r="O122" s="77" t="s">
        <v>20</v>
      </c>
      <c r="P122" s="77"/>
      <c r="Q122" s="77"/>
    </row>
    <row r="123" spans="1:17" ht="19.5" customHeight="1" x14ac:dyDescent="0.25">
      <c r="A123" s="80">
        <v>122</v>
      </c>
      <c r="B123" s="80"/>
      <c r="C123" s="80">
        <v>9</v>
      </c>
      <c r="D123" s="91" t="s">
        <v>202</v>
      </c>
      <c r="E123" s="80" t="s">
        <v>77</v>
      </c>
      <c r="F123" s="104" t="s">
        <v>1152</v>
      </c>
      <c r="G123" s="80" t="s">
        <v>1274</v>
      </c>
      <c r="H123" s="77" t="s">
        <v>1219</v>
      </c>
      <c r="I123" s="77" t="s">
        <v>1220</v>
      </c>
      <c r="J123" s="77" t="s">
        <v>238</v>
      </c>
      <c r="K123" s="77">
        <v>9880998426</v>
      </c>
      <c r="L123" s="77">
        <v>9663114221</v>
      </c>
      <c r="M123" s="101">
        <v>942022236847</v>
      </c>
      <c r="N123" s="77" t="s">
        <v>6</v>
      </c>
      <c r="O123" s="77" t="s">
        <v>20</v>
      </c>
      <c r="P123" s="77"/>
      <c r="Q123" s="77"/>
    </row>
    <row r="124" spans="1:17" ht="19.5" customHeight="1" x14ac:dyDescent="0.25">
      <c r="A124" s="80">
        <v>123</v>
      </c>
      <c r="B124" s="80"/>
      <c r="C124" s="80">
        <v>9</v>
      </c>
      <c r="D124" s="91" t="s">
        <v>162</v>
      </c>
      <c r="E124" s="80" t="s">
        <v>76</v>
      </c>
      <c r="F124" s="104" t="s">
        <v>1108</v>
      </c>
      <c r="G124" s="80" t="s">
        <v>1274</v>
      </c>
      <c r="H124" s="77" t="s">
        <v>1109</v>
      </c>
      <c r="I124" s="77" t="s">
        <v>1110</v>
      </c>
      <c r="J124" s="77" t="s">
        <v>1111</v>
      </c>
      <c r="K124" s="77">
        <v>9902502613</v>
      </c>
      <c r="L124" s="77">
        <v>9880044613</v>
      </c>
      <c r="M124" s="101">
        <v>286765523773</v>
      </c>
      <c r="N124" s="77" t="s">
        <v>6</v>
      </c>
      <c r="O124" s="77" t="s">
        <v>24</v>
      </c>
      <c r="P124" s="77"/>
      <c r="Q124" s="77"/>
    </row>
    <row r="125" spans="1:17" ht="19.5" customHeight="1" x14ac:dyDescent="0.25">
      <c r="A125" s="80">
        <v>124</v>
      </c>
      <c r="B125" s="80"/>
      <c r="C125" s="80">
        <v>9</v>
      </c>
      <c r="D125" s="91" t="s">
        <v>118</v>
      </c>
      <c r="E125" s="80" t="s">
        <v>76</v>
      </c>
      <c r="F125" s="104" t="s">
        <v>318</v>
      </c>
      <c r="G125" s="80" t="s">
        <v>1274</v>
      </c>
      <c r="H125" s="77" t="s">
        <v>319</v>
      </c>
      <c r="I125" s="77" t="s">
        <v>320</v>
      </c>
      <c r="J125" s="77" t="s">
        <v>322</v>
      </c>
      <c r="K125" s="77">
        <v>8618522070</v>
      </c>
      <c r="L125" s="77"/>
      <c r="M125" s="101">
        <v>881152295026</v>
      </c>
      <c r="N125" s="77" t="s">
        <v>6</v>
      </c>
      <c r="O125" s="77" t="s">
        <v>321</v>
      </c>
      <c r="P125" s="77"/>
      <c r="Q125" s="77"/>
    </row>
    <row r="126" spans="1:17" ht="19.5" customHeight="1" x14ac:dyDescent="0.25">
      <c r="A126" s="80">
        <v>125</v>
      </c>
      <c r="B126" s="80"/>
      <c r="C126" s="80">
        <v>9</v>
      </c>
      <c r="D126" s="91" t="s">
        <v>203</v>
      </c>
      <c r="E126" s="80" t="s">
        <v>76</v>
      </c>
      <c r="F126" s="104" t="s">
        <v>1221</v>
      </c>
      <c r="G126" s="80" t="s">
        <v>1274</v>
      </c>
      <c r="H126" s="77" t="s">
        <v>31</v>
      </c>
      <c r="I126" s="77" t="s">
        <v>18</v>
      </c>
      <c r="J126" s="77" t="s">
        <v>213</v>
      </c>
      <c r="K126" s="77">
        <v>9448586011</v>
      </c>
      <c r="L126" s="77">
        <v>8296738763</v>
      </c>
      <c r="M126" s="101">
        <v>280907262176</v>
      </c>
      <c r="N126" s="77" t="s">
        <v>6</v>
      </c>
      <c r="O126" s="77" t="s">
        <v>7</v>
      </c>
      <c r="P126" s="77"/>
      <c r="Q126" s="77"/>
    </row>
    <row r="127" spans="1:17" ht="19.5" customHeight="1" x14ac:dyDescent="0.25">
      <c r="A127" s="80">
        <v>126</v>
      </c>
      <c r="B127" s="80"/>
      <c r="C127" s="80">
        <v>9</v>
      </c>
      <c r="D127" s="91" t="s">
        <v>163</v>
      </c>
      <c r="E127" s="80" t="s">
        <v>79</v>
      </c>
      <c r="F127" s="104">
        <v>39855</v>
      </c>
      <c r="G127" s="80" t="s">
        <v>1274</v>
      </c>
      <c r="H127" s="77" t="s">
        <v>1112</v>
      </c>
      <c r="I127" s="77" t="s">
        <v>1113</v>
      </c>
      <c r="J127" s="77" t="s">
        <v>243</v>
      </c>
      <c r="K127" s="77">
        <v>7619215310</v>
      </c>
      <c r="L127" s="77"/>
      <c r="M127" s="101">
        <v>270331603900</v>
      </c>
      <c r="N127" s="77" t="s">
        <v>6</v>
      </c>
      <c r="O127" s="77" t="s">
        <v>49</v>
      </c>
      <c r="P127" s="77"/>
      <c r="Q127" s="77"/>
    </row>
    <row r="128" spans="1:17" ht="19.5" customHeight="1" x14ac:dyDescent="0.25">
      <c r="A128" s="80">
        <v>127</v>
      </c>
      <c r="B128" s="80"/>
      <c r="C128" s="80">
        <v>9</v>
      </c>
      <c r="D128" s="72" t="s">
        <v>119</v>
      </c>
      <c r="E128" s="80" t="s">
        <v>78</v>
      </c>
      <c r="F128" s="104" t="s">
        <v>1766</v>
      </c>
      <c r="G128" s="80" t="s">
        <v>1274</v>
      </c>
      <c r="H128" s="77" t="s">
        <v>1767</v>
      </c>
      <c r="I128" s="77" t="s">
        <v>1768</v>
      </c>
      <c r="J128" s="77" t="s">
        <v>648</v>
      </c>
      <c r="K128" s="77">
        <v>7338219545</v>
      </c>
      <c r="L128" s="77">
        <v>7829725868</v>
      </c>
      <c r="M128" s="101">
        <v>739679455651</v>
      </c>
      <c r="N128" s="77" t="s">
        <v>6</v>
      </c>
      <c r="O128" s="77" t="s">
        <v>20</v>
      </c>
      <c r="P128" s="77"/>
      <c r="Q128" s="77"/>
    </row>
    <row r="129" spans="1:17" ht="19.5" customHeight="1" x14ac:dyDescent="0.25">
      <c r="A129" s="80">
        <v>128</v>
      </c>
      <c r="B129" s="80"/>
      <c r="C129" s="80">
        <v>9</v>
      </c>
      <c r="D129" s="91" t="s">
        <v>120</v>
      </c>
      <c r="E129" s="80" t="s">
        <v>76</v>
      </c>
      <c r="F129" s="104">
        <v>39969</v>
      </c>
      <c r="G129" s="80" t="s">
        <v>1274</v>
      </c>
      <c r="H129" s="77" t="s">
        <v>323</v>
      </c>
      <c r="I129" s="77" t="s">
        <v>324</v>
      </c>
      <c r="J129" s="77" t="s">
        <v>213</v>
      </c>
      <c r="K129" s="77">
        <v>9986714369</v>
      </c>
      <c r="L129" s="77">
        <v>8904174369</v>
      </c>
      <c r="M129" s="101">
        <v>242140126680</v>
      </c>
      <c r="N129" s="77" t="s">
        <v>6</v>
      </c>
      <c r="O129" s="77" t="s">
        <v>7</v>
      </c>
      <c r="P129" s="77"/>
      <c r="Q129" s="77"/>
    </row>
    <row r="130" spans="1:17" ht="19.5" customHeight="1" x14ac:dyDescent="0.25"/>
    <row r="131" spans="1:17" ht="19.5" customHeight="1" x14ac:dyDescent="0.25"/>
    <row r="132" spans="1:17" ht="19.5" customHeight="1" x14ac:dyDescent="0.25"/>
    <row r="133" spans="1:17" ht="19.5" customHeight="1" x14ac:dyDescent="0.25"/>
    <row r="134" spans="1:17" ht="19.5" customHeight="1" x14ac:dyDescent="0.25"/>
    <row r="135" spans="1:17" ht="19.5" customHeight="1" x14ac:dyDescent="0.25"/>
    <row r="136" spans="1:17" ht="19.5" customHeight="1" x14ac:dyDescent="0.25"/>
    <row r="137" spans="1:17" ht="19.5" customHeight="1" x14ac:dyDescent="0.25"/>
    <row r="138" spans="1:17" ht="19.5" customHeight="1" x14ac:dyDescent="0.25"/>
    <row r="139" spans="1:17" ht="19.5" customHeight="1" x14ac:dyDescent="0.25"/>
    <row r="140" spans="1:17" ht="19.5" customHeight="1" x14ac:dyDescent="0.25"/>
    <row r="141" spans="1:17" ht="19.5" customHeight="1" x14ac:dyDescent="0.25"/>
    <row r="142" spans="1:17" ht="19.5" customHeight="1" x14ac:dyDescent="0.25"/>
    <row r="143" spans="1:17" ht="19.5" customHeight="1" x14ac:dyDescent="0.25"/>
    <row r="144" spans="1:17" ht="19.5" customHeight="1" x14ac:dyDescent="0.25"/>
    <row r="145" customFormat="1" ht="19.5" customHeight="1" x14ac:dyDescent="0.25"/>
    <row r="146" customFormat="1" ht="19.5" customHeight="1" x14ac:dyDescent="0.25"/>
    <row r="147" customFormat="1" ht="19.5" customHeight="1" x14ac:dyDescent="0.25"/>
    <row r="148" customFormat="1" ht="19.5" customHeight="1" x14ac:dyDescent="0.25"/>
    <row r="149" customFormat="1" ht="19.5" customHeight="1" x14ac:dyDescent="0.25"/>
    <row r="150" customFormat="1" ht="19.5" customHeight="1" x14ac:dyDescent="0.25"/>
    <row r="151" customFormat="1" ht="19.5" customHeight="1" x14ac:dyDescent="0.25"/>
    <row r="152" customFormat="1" ht="19.5" customHeight="1" x14ac:dyDescent="0.25"/>
    <row r="153" customFormat="1" ht="19.5" customHeight="1" x14ac:dyDescent="0.25"/>
    <row r="154" customFormat="1" ht="19.5" customHeight="1" x14ac:dyDescent="0.25"/>
    <row r="155" customFormat="1" ht="19.5" customHeight="1" x14ac:dyDescent="0.25"/>
    <row r="156" customFormat="1" ht="19.5" customHeight="1" x14ac:dyDescent="0.25"/>
    <row r="157" customFormat="1" ht="19.5" customHeight="1" x14ac:dyDescent="0.25"/>
    <row r="158" customFormat="1" ht="19.5" customHeight="1" x14ac:dyDescent="0.25"/>
    <row r="159" customFormat="1" ht="19.5" customHeight="1" x14ac:dyDescent="0.25"/>
    <row r="160" customFormat="1" ht="19.5" customHeight="1" x14ac:dyDescent="0.25"/>
    <row r="161" customFormat="1" ht="19.5" customHeight="1" x14ac:dyDescent="0.25"/>
    <row r="162" customFormat="1" ht="19.5" customHeight="1" x14ac:dyDescent="0.25"/>
    <row r="163" customFormat="1" ht="19.5" customHeight="1" x14ac:dyDescent="0.25"/>
    <row r="164" customFormat="1" ht="19.5" customHeight="1" x14ac:dyDescent="0.25"/>
    <row r="165" customFormat="1" ht="19.5" customHeight="1" x14ac:dyDescent="0.25"/>
    <row r="166" customFormat="1" ht="19.5" customHeight="1" x14ac:dyDescent="0.25"/>
    <row r="167" customFormat="1" ht="19.5" customHeight="1" x14ac:dyDescent="0.25"/>
    <row r="168" customFormat="1" ht="19.5" customHeight="1" x14ac:dyDescent="0.25"/>
    <row r="169" customFormat="1" ht="19.5" customHeight="1" x14ac:dyDescent="0.25"/>
    <row r="170" customFormat="1" ht="19.5" customHeight="1" x14ac:dyDescent="0.25"/>
    <row r="171" customFormat="1" ht="19.5" customHeight="1" x14ac:dyDescent="0.25"/>
    <row r="172" customFormat="1" ht="19.5" customHeight="1" x14ac:dyDescent="0.25"/>
    <row r="173" customFormat="1" ht="19.5" customHeight="1" x14ac:dyDescent="0.25"/>
    <row r="174" customFormat="1" ht="19.5" customHeight="1" x14ac:dyDescent="0.25"/>
    <row r="175" customFormat="1" ht="19.5" customHeight="1" x14ac:dyDescent="0.25"/>
    <row r="176" customFormat="1" ht="19.5" customHeight="1" x14ac:dyDescent="0.25"/>
    <row r="177" customFormat="1" ht="19.5" customHeight="1" x14ac:dyDescent="0.25"/>
    <row r="178" customFormat="1" ht="19.5" customHeight="1" x14ac:dyDescent="0.25"/>
    <row r="179" customFormat="1" ht="19.5" customHeight="1" x14ac:dyDescent="0.25"/>
    <row r="180" customFormat="1" ht="19.5" customHeight="1" x14ac:dyDescent="0.25"/>
    <row r="181" customFormat="1" ht="19.5" customHeight="1" x14ac:dyDescent="0.25"/>
    <row r="182" customFormat="1" ht="19.5" customHeight="1" x14ac:dyDescent="0.25"/>
    <row r="183" customFormat="1" ht="19.5" customHeight="1" x14ac:dyDescent="0.25"/>
    <row r="184" customFormat="1" ht="19.5" customHeight="1" x14ac:dyDescent="0.25"/>
    <row r="185" customFormat="1" ht="19.5" customHeight="1" x14ac:dyDescent="0.25"/>
    <row r="186" customFormat="1" ht="19.5" customHeight="1" x14ac:dyDescent="0.25"/>
    <row r="187" customFormat="1" ht="19.5" customHeight="1" x14ac:dyDescent="0.25"/>
    <row r="188" customFormat="1" ht="19.5" customHeight="1" x14ac:dyDescent="0.25"/>
    <row r="189" customFormat="1" ht="19.5" customHeight="1" x14ac:dyDescent="0.25"/>
    <row r="190" customFormat="1" ht="19.5" customHeight="1" x14ac:dyDescent="0.25"/>
    <row r="191" customFormat="1" ht="19.5" customHeight="1" x14ac:dyDescent="0.25"/>
  </sheetData>
  <sortState xmlns:xlrd2="http://schemas.microsoft.com/office/spreadsheetml/2017/richdata2" ref="A113:Q133">
    <sortCondition ref="D113:D133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R14"/>
  <sheetViews>
    <sheetView zoomScale="110" zoomScaleNormal="110" workbookViewId="0">
      <selection sqref="A1:XFD1048576"/>
    </sheetView>
  </sheetViews>
  <sheetFormatPr defaultColWidth="9.140625" defaultRowHeight="15.75" x14ac:dyDescent="0.25"/>
  <cols>
    <col min="1" max="1" width="7.7109375" style="75" bestFit="1" customWidth="1"/>
    <col min="2" max="2" width="11.7109375" style="75" bestFit="1" customWidth="1"/>
    <col min="3" max="3" width="11.42578125" style="106" customWidth="1"/>
    <col min="4" max="4" width="38.85546875" style="75" bestFit="1" customWidth="1"/>
    <col min="5" max="5" width="18.85546875" style="106" customWidth="1"/>
    <col min="6" max="6" width="16.28515625" style="75" customWidth="1"/>
    <col min="7" max="7" width="14.85546875" style="131" customWidth="1"/>
    <col min="8" max="8" width="28" style="75" bestFit="1" customWidth="1"/>
    <col min="9" max="9" width="38.5703125" style="75" bestFit="1" customWidth="1"/>
    <col min="10" max="10" width="17.140625" style="75" bestFit="1" customWidth="1"/>
    <col min="11" max="11" width="18" style="75" customWidth="1"/>
    <col min="12" max="12" width="18.7109375" style="75" customWidth="1"/>
    <col min="13" max="13" width="20.28515625" style="93" customWidth="1"/>
    <col min="14" max="14" width="12.140625" style="75" bestFit="1" customWidth="1"/>
    <col min="15" max="15" width="15" style="75" bestFit="1" customWidth="1"/>
    <col min="16" max="16" width="13.7109375" style="75" hidden="1" customWidth="1"/>
    <col min="17" max="17" width="12.42578125" style="75" hidden="1" customWidth="1"/>
    <col min="18" max="18" width="22.140625" style="75" hidden="1" customWidth="1"/>
    <col min="19" max="16384" width="9.140625" style="75"/>
  </cols>
  <sheetData>
    <row r="1" spans="1:18" x14ac:dyDescent="0.25">
      <c r="A1" s="96" t="s">
        <v>1293</v>
      </c>
      <c r="B1" s="92" t="s">
        <v>1275</v>
      </c>
      <c r="C1" s="103" t="s">
        <v>1276</v>
      </c>
      <c r="D1" s="92" t="s">
        <v>1277</v>
      </c>
      <c r="E1" s="103" t="s">
        <v>1278</v>
      </c>
      <c r="F1" s="109" t="s">
        <v>1279</v>
      </c>
      <c r="G1" s="103" t="s">
        <v>1280</v>
      </c>
      <c r="H1" s="92" t="s">
        <v>1281</v>
      </c>
      <c r="I1" s="92" t="s">
        <v>1282</v>
      </c>
      <c r="J1" s="92" t="s">
        <v>1283</v>
      </c>
      <c r="K1" s="92" t="s">
        <v>1284</v>
      </c>
      <c r="L1" s="92" t="s">
        <v>1285</v>
      </c>
      <c r="M1" s="92" t="s">
        <v>1286</v>
      </c>
      <c r="N1" s="92" t="s">
        <v>1288</v>
      </c>
      <c r="O1" s="92" t="s">
        <v>1289</v>
      </c>
      <c r="P1" s="88" t="s">
        <v>1290</v>
      </c>
      <c r="Q1" s="88" t="s">
        <v>1291</v>
      </c>
      <c r="R1" s="88" t="s">
        <v>1292</v>
      </c>
    </row>
    <row r="2" spans="1:18" s="113" customFormat="1" ht="19.5" customHeight="1" x14ac:dyDescent="0.25">
      <c r="A2" s="72">
        <v>1</v>
      </c>
      <c r="B2" s="77"/>
      <c r="C2" s="80">
        <v>9</v>
      </c>
      <c r="D2" s="77" t="s">
        <v>901</v>
      </c>
      <c r="E2" s="80" t="s">
        <v>1294</v>
      </c>
      <c r="F2" s="73" t="s">
        <v>904</v>
      </c>
      <c r="G2" s="80" t="s">
        <v>1273</v>
      </c>
      <c r="H2" s="71" t="s">
        <v>903</v>
      </c>
      <c r="I2" s="71" t="s">
        <v>902</v>
      </c>
      <c r="J2" s="71" t="s">
        <v>213</v>
      </c>
      <c r="K2" s="72">
        <v>8123805385</v>
      </c>
      <c r="L2" s="77">
        <v>9448131555</v>
      </c>
      <c r="M2" s="101">
        <v>764583824656</v>
      </c>
      <c r="N2" s="72" t="s">
        <v>6</v>
      </c>
      <c r="O2" s="72"/>
    </row>
    <row r="3" spans="1:18" s="113" customFormat="1" ht="19.5" customHeight="1" x14ac:dyDescent="0.25">
      <c r="A3" s="72">
        <v>2</v>
      </c>
      <c r="B3" s="77"/>
      <c r="C3" s="80">
        <v>9</v>
      </c>
      <c r="D3" s="72" t="s">
        <v>905</v>
      </c>
      <c r="E3" s="80" t="s">
        <v>1294</v>
      </c>
      <c r="F3" s="73">
        <v>39884</v>
      </c>
      <c r="G3" s="127" t="s">
        <v>1273</v>
      </c>
      <c r="H3" s="72" t="s">
        <v>907</v>
      </c>
      <c r="I3" s="72" t="s">
        <v>906</v>
      </c>
      <c r="J3" s="72" t="s">
        <v>388</v>
      </c>
      <c r="K3" s="72">
        <v>9448693750</v>
      </c>
      <c r="L3" s="77">
        <v>7022260444</v>
      </c>
      <c r="M3" s="101">
        <v>322321171103</v>
      </c>
      <c r="N3" s="72" t="s">
        <v>908</v>
      </c>
      <c r="O3" s="72" t="s">
        <v>20</v>
      </c>
    </row>
    <row r="4" spans="1:18" s="113" customFormat="1" ht="19.5" customHeight="1" x14ac:dyDescent="0.25">
      <c r="A4" s="72">
        <v>3</v>
      </c>
      <c r="B4" s="77"/>
      <c r="C4" s="80">
        <v>9</v>
      </c>
      <c r="D4" s="72" t="s">
        <v>1295</v>
      </c>
      <c r="E4" s="80" t="s">
        <v>1294</v>
      </c>
      <c r="F4" s="73" t="s">
        <v>1298</v>
      </c>
      <c r="G4" s="127" t="s">
        <v>1273</v>
      </c>
      <c r="H4" s="72" t="s">
        <v>1296</v>
      </c>
      <c r="I4" s="72" t="s">
        <v>1297</v>
      </c>
      <c r="J4" s="72" t="s">
        <v>388</v>
      </c>
      <c r="K4" s="72">
        <v>9449692110</v>
      </c>
      <c r="L4" s="77">
        <v>9164832110</v>
      </c>
      <c r="M4" s="101">
        <v>559505855190</v>
      </c>
      <c r="N4" s="72" t="s">
        <v>6</v>
      </c>
      <c r="O4" s="72"/>
    </row>
    <row r="5" spans="1:18" s="113" customFormat="1" ht="19.5" customHeight="1" x14ac:dyDescent="0.25">
      <c r="A5" s="72">
        <v>4</v>
      </c>
      <c r="B5" s="77"/>
      <c r="C5" s="80">
        <v>9</v>
      </c>
      <c r="D5" s="72" t="s">
        <v>1535</v>
      </c>
      <c r="E5" s="80" t="s">
        <v>1294</v>
      </c>
      <c r="F5" s="73">
        <v>39972</v>
      </c>
      <c r="G5" s="127" t="s">
        <v>1273</v>
      </c>
      <c r="H5" s="72" t="s">
        <v>1536</v>
      </c>
      <c r="I5" s="72" t="s">
        <v>1537</v>
      </c>
      <c r="J5" s="72" t="s">
        <v>290</v>
      </c>
      <c r="K5" s="72">
        <v>7829193921</v>
      </c>
      <c r="L5" s="77">
        <v>8050044724</v>
      </c>
      <c r="M5" s="101">
        <v>244305449287</v>
      </c>
      <c r="N5" s="72" t="s">
        <v>6</v>
      </c>
      <c r="O5" s="72" t="s">
        <v>27</v>
      </c>
    </row>
    <row r="6" spans="1:18" s="113" customFormat="1" ht="19.5" customHeight="1" x14ac:dyDescent="0.25">
      <c r="A6" s="72">
        <v>5</v>
      </c>
      <c r="B6" s="77"/>
      <c r="C6" s="80">
        <v>9</v>
      </c>
      <c r="D6" s="72" t="s">
        <v>1696</v>
      </c>
      <c r="E6" s="80" t="s">
        <v>1294</v>
      </c>
      <c r="F6" s="73">
        <v>39482</v>
      </c>
      <c r="G6" s="127" t="s">
        <v>1273</v>
      </c>
      <c r="H6" s="72" t="s">
        <v>1700</v>
      </c>
      <c r="I6" s="72" t="s">
        <v>1697</v>
      </c>
      <c r="J6" s="72" t="s">
        <v>243</v>
      </c>
      <c r="K6" s="72">
        <v>9886920356</v>
      </c>
      <c r="L6" s="77">
        <v>9880180356</v>
      </c>
      <c r="M6" s="101">
        <v>674922897952</v>
      </c>
      <c r="N6" s="72" t="s">
        <v>6</v>
      </c>
      <c r="O6" s="72" t="s">
        <v>20</v>
      </c>
    </row>
    <row r="7" spans="1:18" s="113" customFormat="1" ht="19.5" customHeight="1" x14ac:dyDescent="0.25">
      <c r="A7" s="72">
        <v>6</v>
      </c>
      <c r="B7" s="77"/>
      <c r="C7" s="80">
        <v>9</v>
      </c>
      <c r="D7" s="72" t="s">
        <v>1747</v>
      </c>
      <c r="E7" s="80" t="s">
        <v>1294</v>
      </c>
      <c r="F7" s="73" t="s">
        <v>1748</v>
      </c>
      <c r="G7" s="127" t="s">
        <v>1273</v>
      </c>
      <c r="H7" s="72" t="s">
        <v>1749</v>
      </c>
      <c r="I7" s="72" t="s">
        <v>1750</v>
      </c>
      <c r="J7" s="72" t="s">
        <v>1751</v>
      </c>
      <c r="K7" s="72">
        <v>9141071239</v>
      </c>
      <c r="L7" s="77">
        <v>9141071237</v>
      </c>
      <c r="M7" s="101">
        <v>529470959189</v>
      </c>
      <c r="N7" s="72" t="s">
        <v>1752</v>
      </c>
      <c r="O7" s="72"/>
    </row>
    <row r="8" spans="1:18" s="113" customFormat="1" ht="19.5" customHeight="1" x14ac:dyDescent="0.25">
      <c r="A8" s="72">
        <v>7</v>
      </c>
      <c r="B8" s="77"/>
      <c r="C8" s="80">
        <v>9</v>
      </c>
      <c r="D8" s="72" t="s">
        <v>909</v>
      </c>
      <c r="E8" s="80" t="s">
        <v>1294</v>
      </c>
      <c r="F8" s="73" t="s">
        <v>912</v>
      </c>
      <c r="G8" s="127" t="s">
        <v>1274</v>
      </c>
      <c r="H8" s="72" t="s">
        <v>911</v>
      </c>
      <c r="I8" s="72" t="s">
        <v>910</v>
      </c>
      <c r="J8" s="72" t="s">
        <v>243</v>
      </c>
      <c r="K8" s="72">
        <v>9901071607</v>
      </c>
      <c r="L8" s="77">
        <v>9148287922</v>
      </c>
      <c r="M8" s="101"/>
      <c r="N8" s="72" t="s">
        <v>6</v>
      </c>
      <c r="O8" s="72" t="s">
        <v>12</v>
      </c>
    </row>
    <row r="9" spans="1:18" s="113" customFormat="1" ht="19.5" customHeight="1" x14ac:dyDescent="0.25">
      <c r="A9" s="72">
        <v>8</v>
      </c>
      <c r="B9" s="77"/>
      <c r="C9" s="80">
        <v>9</v>
      </c>
      <c r="D9" s="72" t="s">
        <v>913</v>
      </c>
      <c r="E9" s="80" t="s">
        <v>1294</v>
      </c>
      <c r="F9" s="73" t="s">
        <v>916</v>
      </c>
      <c r="G9" s="127" t="s">
        <v>1274</v>
      </c>
      <c r="H9" s="72" t="s">
        <v>914</v>
      </c>
      <c r="I9" s="72" t="s">
        <v>842</v>
      </c>
      <c r="J9" s="72" t="s">
        <v>915</v>
      </c>
      <c r="K9" s="72">
        <v>7259091825</v>
      </c>
      <c r="L9" s="77"/>
      <c r="M9" s="101"/>
      <c r="N9" s="72" t="s">
        <v>6</v>
      </c>
      <c r="O9" s="72" t="s">
        <v>9</v>
      </c>
    </row>
    <row r="10" spans="1:18" s="113" customFormat="1" ht="19.5" customHeight="1" x14ac:dyDescent="0.25">
      <c r="A10" s="72">
        <v>9</v>
      </c>
      <c r="B10" s="77"/>
      <c r="C10" s="80">
        <v>9</v>
      </c>
      <c r="D10" s="72" t="s">
        <v>917</v>
      </c>
      <c r="E10" s="80" t="s">
        <v>1294</v>
      </c>
      <c r="F10" s="73">
        <v>39760</v>
      </c>
      <c r="G10" s="127" t="s">
        <v>1274</v>
      </c>
      <c r="H10" s="72" t="s">
        <v>919</v>
      </c>
      <c r="I10" s="72" t="s">
        <v>918</v>
      </c>
      <c r="J10" s="72" t="s">
        <v>238</v>
      </c>
      <c r="K10" s="72">
        <v>9449472818</v>
      </c>
      <c r="L10" s="77"/>
      <c r="M10" s="101"/>
      <c r="N10" s="72" t="s">
        <v>6</v>
      </c>
      <c r="O10" s="72" t="s">
        <v>9</v>
      </c>
    </row>
    <row r="11" spans="1:18" s="113" customFormat="1" ht="19.5" customHeight="1" x14ac:dyDescent="0.25">
      <c r="A11" s="72">
        <v>10</v>
      </c>
      <c r="B11" s="77"/>
      <c r="C11" s="80">
        <v>9</v>
      </c>
      <c r="D11" s="71" t="s">
        <v>920</v>
      </c>
      <c r="E11" s="80" t="s">
        <v>1294</v>
      </c>
      <c r="F11" s="73">
        <v>39772</v>
      </c>
      <c r="G11" s="127" t="s">
        <v>1274</v>
      </c>
      <c r="H11" s="71" t="s">
        <v>921</v>
      </c>
      <c r="I11" s="72" t="s">
        <v>72</v>
      </c>
      <c r="J11" s="72" t="s">
        <v>415</v>
      </c>
      <c r="K11" s="72">
        <v>9448637162</v>
      </c>
      <c r="L11" s="77">
        <v>9535969031</v>
      </c>
      <c r="M11" s="101">
        <v>280778090289</v>
      </c>
      <c r="N11" s="72" t="s">
        <v>6</v>
      </c>
      <c r="O11" s="72" t="s">
        <v>922</v>
      </c>
    </row>
    <row r="12" spans="1:18" s="113" customFormat="1" ht="19.5" customHeight="1" x14ac:dyDescent="0.25">
      <c r="A12" s="72">
        <v>11</v>
      </c>
      <c r="B12" s="77"/>
      <c r="C12" s="80">
        <v>9</v>
      </c>
      <c r="D12" s="72" t="s">
        <v>923</v>
      </c>
      <c r="E12" s="80" t="s">
        <v>1294</v>
      </c>
      <c r="F12" s="73">
        <v>39818</v>
      </c>
      <c r="G12" s="127" t="s">
        <v>1274</v>
      </c>
      <c r="H12" s="72" t="s">
        <v>924</v>
      </c>
      <c r="I12" s="72" t="s">
        <v>57</v>
      </c>
      <c r="J12" s="72" t="s">
        <v>243</v>
      </c>
      <c r="K12" s="72">
        <v>9902865249</v>
      </c>
      <c r="L12" s="77"/>
      <c r="M12" s="101"/>
      <c r="N12" s="72" t="s">
        <v>6</v>
      </c>
      <c r="O12" s="72" t="s">
        <v>389</v>
      </c>
    </row>
    <row r="13" spans="1:18" s="113" customFormat="1" ht="19.5" customHeight="1" x14ac:dyDescent="0.25">
      <c r="A13" s="72">
        <v>12</v>
      </c>
      <c r="B13" s="77"/>
      <c r="C13" s="80">
        <v>9</v>
      </c>
      <c r="D13" s="77" t="s">
        <v>925</v>
      </c>
      <c r="E13" s="80" t="s">
        <v>1294</v>
      </c>
      <c r="F13" s="89"/>
      <c r="G13" s="127" t="s">
        <v>1274</v>
      </c>
      <c r="H13" s="77"/>
      <c r="I13" s="77"/>
      <c r="J13" s="77"/>
      <c r="K13" s="77">
        <v>8722759076</v>
      </c>
      <c r="L13" s="77"/>
      <c r="M13" s="101">
        <v>609059621630</v>
      </c>
      <c r="N13" s="72" t="s">
        <v>6</v>
      </c>
      <c r="O13" s="77"/>
    </row>
    <row r="14" spans="1:18" s="113" customFormat="1" ht="19.5" customHeight="1" x14ac:dyDescent="0.25">
      <c r="A14" s="72">
        <v>13</v>
      </c>
      <c r="B14" s="77"/>
      <c r="C14" s="80">
        <v>9</v>
      </c>
      <c r="D14" s="77" t="s">
        <v>926</v>
      </c>
      <c r="E14" s="80" t="s">
        <v>1294</v>
      </c>
      <c r="F14" s="89"/>
      <c r="G14" s="127" t="s">
        <v>1274</v>
      </c>
      <c r="H14" s="77" t="s">
        <v>927</v>
      </c>
      <c r="I14" s="77" t="s">
        <v>411</v>
      </c>
      <c r="J14" s="77"/>
      <c r="K14" s="77">
        <v>7411411648</v>
      </c>
      <c r="L14" s="77">
        <v>8147584495</v>
      </c>
      <c r="M14" s="101"/>
      <c r="N14" s="72" t="s">
        <v>6</v>
      </c>
      <c r="O14" s="77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P179"/>
  <sheetViews>
    <sheetView zoomScale="110" zoomScaleNormal="110" workbookViewId="0">
      <selection activeCell="C1" sqref="C1"/>
    </sheetView>
  </sheetViews>
  <sheetFormatPr defaultRowHeight="15" x14ac:dyDescent="0.25"/>
  <cols>
    <col min="1" max="1" width="6.28515625" style="1" bestFit="1" customWidth="1"/>
    <col min="2" max="2" width="10.140625" style="1" customWidth="1"/>
    <col min="3" max="3" width="48.85546875" style="98" bestFit="1" customWidth="1"/>
    <col min="4" max="4" width="48.85546875" style="98" customWidth="1"/>
    <col min="5" max="5" width="15.7109375" style="1" customWidth="1"/>
    <col min="6" max="6" width="19.5703125" style="1" customWidth="1"/>
    <col min="7" max="7" width="13.7109375" style="255" customWidth="1"/>
    <col min="8" max="8" width="39" customWidth="1"/>
    <col min="9" max="9" width="36.42578125" style="230" customWidth="1"/>
    <col min="10" max="10" width="20.5703125" customWidth="1"/>
    <col min="11" max="12" width="14.28515625" customWidth="1"/>
    <col min="13" max="13" width="18.5703125" customWidth="1"/>
    <col min="14" max="14" width="9.28515625" customWidth="1"/>
    <col min="15" max="15" width="27.42578125" customWidth="1"/>
    <col min="16" max="16" width="44.28515625" customWidth="1"/>
    <col min="17" max="18" width="8.85546875" customWidth="1"/>
  </cols>
  <sheetData>
    <row r="1" spans="1:16" ht="15.75" x14ac:dyDescent="0.25">
      <c r="A1" s="284" t="s">
        <v>1293</v>
      </c>
      <c r="B1" s="284" t="s">
        <v>1275</v>
      </c>
      <c r="C1" s="285" t="s">
        <v>3181</v>
      </c>
      <c r="D1" s="244"/>
      <c r="E1" s="246" t="s">
        <v>1280</v>
      </c>
      <c r="F1" s="246" t="s">
        <v>1278</v>
      </c>
      <c r="G1" s="251" t="s">
        <v>1279</v>
      </c>
      <c r="H1" s="247" t="s">
        <v>1281</v>
      </c>
      <c r="I1" s="248" t="s">
        <v>1282</v>
      </c>
      <c r="J1" s="247" t="s">
        <v>1283</v>
      </c>
      <c r="K1" s="247" t="s">
        <v>1284</v>
      </c>
      <c r="L1" s="247" t="s">
        <v>1285</v>
      </c>
      <c r="M1" s="247" t="s">
        <v>1286</v>
      </c>
      <c r="N1" s="247" t="s">
        <v>1288</v>
      </c>
      <c r="O1" s="247" t="s">
        <v>1289</v>
      </c>
      <c r="P1" s="249" t="s">
        <v>1780</v>
      </c>
    </row>
    <row r="2" spans="1:16" s="187" customFormat="1" ht="21.6" customHeight="1" x14ac:dyDescent="0.25">
      <c r="A2" s="80">
        <v>1</v>
      </c>
      <c r="B2" s="80">
        <v>10</v>
      </c>
      <c r="C2" s="72" t="s">
        <v>121</v>
      </c>
      <c r="D2" s="72" t="s">
        <v>2374</v>
      </c>
      <c r="E2" s="80" t="s">
        <v>1273</v>
      </c>
      <c r="F2" s="80" t="s">
        <v>76</v>
      </c>
      <c r="G2" s="250">
        <v>39677</v>
      </c>
      <c r="H2" s="77" t="s">
        <v>325</v>
      </c>
      <c r="I2" s="90" t="s">
        <v>23</v>
      </c>
      <c r="J2" s="77" t="s">
        <v>213</v>
      </c>
      <c r="K2" s="77">
        <v>9535344095</v>
      </c>
      <c r="L2" s="77"/>
      <c r="M2" s="256">
        <v>358707610509</v>
      </c>
      <c r="N2" s="77" t="s">
        <v>6</v>
      </c>
      <c r="O2" s="77" t="s">
        <v>20</v>
      </c>
    </row>
    <row r="3" spans="1:16" s="187" customFormat="1" ht="21.6" customHeight="1" x14ac:dyDescent="0.25">
      <c r="A3" s="80">
        <v>2</v>
      </c>
      <c r="B3" s="80">
        <v>10</v>
      </c>
      <c r="C3" s="72" t="s">
        <v>164</v>
      </c>
      <c r="D3" s="72" t="s">
        <v>2375</v>
      </c>
      <c r="E3" s="80" t="s">
        <v>1273</v>
      </c>
      <c r="F3" s="80" t="s">
        <v>77</v>
      </c>
      <c r="G3" s="250">
        <v>39972</v>
      </c>
      <c r="H3" s="77" t="s">
        <v>1114</v>
      </c>
      <c r="I3" s="90" t="s">
        <v>32</v>
      </c>
      <c r="J3" s="77" t="s">
        <v>375</v>
      </c>
      <c r="K3" s="77">
        <v>9834856261</v>
      </c>
      <c r="L3" s="77">
        <v>8390864647</v>
      </c>
      <c r="M3" s="256">
        <v>235026958147</v>
      </c>
      <c r="N3" s="77" t="s">
        <v>6</v>
      </c>
      <c r="O3" s="77" t="s">
        <v>374</v>
      </c>
    </row>
    <row r="4" spans="1:16" s="187" customFormat="1" ht="21.6" customHeight="1" x14ac:dyDescent="0.25">
      <c r="A4" s="80">
        <v>3</v>
      </c>
      <c r="B4" s="80">
        <v>10</v>
      </c>
      <c r="C4" s="72" t="s">
        <v>80</v>
      </c>
      <c r="D4" s="72" t="s">
        <v>80</v>
      </c>
      <c r="E4" s="80" t="s">
        <v>1273</v>
      </c>
      <c r="F4" s="80" t="s">
        <v>76</v>
      </c>
      <c r="G4" s="250">
        <v>40013</v>
      </c>
      <c r="H4" s="77" t="s">
        <v>204</v>
      </c>
      <c r="I4" s="90" t="s">
        <v>205</v>
      </c>
      <c r="J4" s="77" t="s">
        <v>206</v>
      </c>
      <c r="K4" s="77">
        <v>9481837534</v>
      </c>
      <c r="L4" s="77">
        <v>7338032309</v>
      </c>
      <c r="M4" s="256">
        <v>412579553450</v>
      </c>
      <c r="N4" s="77" t="s">
        <v>6</v>
      </c>
      <c r="O4" s="77" t="s">
        <v>24</v>
      </c>
    </row>
    <row r="5" spans="1:16" s="187" customFormat="1" ht="21.6" customHeight="1" x14ac:dyDescent="0.25">
      <c r="A5" s="80">
        <v>4</v>
      </c>
      <c r="B5" s="80">
        <v>10</v>
      </c>
      <c r="C5" s="72" t="s">
        <v>122</v>
      </c>
      <c r="D5" s="72" t="s">
        <v>122</v>
      </c>
      <c r="E5" s="80" t="s">
        <v>1273</v>
      </c>
      <c r="F5" s="80" t="s">
        <v>76</v>
      </c>
      <c r="G5" s="250">
        <v>40053</v>
      </c>
      <c r="H5" s="77" t="s">
        <v>327</v>
      </c>
      <c r="I5" s="90" t="s">
        <v>75</v>
      </c>
      <c r="J5" s="77" t="s">
        <v>213</v>
      </c>
      <c r="K5" s="77">
        <v>8217046060</v>
      </c>
      <c r="L5" s="77">
        <v>6361144609</v>
      </c>
      <c r="M5" s="256">
        <v>743205641484</v>
      </c>
      <c r="N5" s="77" t="s">
        <v>6</v>
      </c>
      <c r="O5" s="77" t="s">
        <v>49</v>
      </c>
    </row>
    <row r="6" spans="1:16" s="187" customFormat="1" ht="21.6" customHeight="1" x14ac:dyDescent="0.25">
      <c r="A6" s="80">
        <v>5</v>
      </c>
      <c r="B6" s="80">
        <v>10</v>
      </c>
      <c r="C6" s="72" t="s">
        <v>328</v>
      </c>
      <c r="D6" s="72" t="s">
        <v>2376</v>
      </c>
      <c r="E6" s="80" t="s">
        <v>1273</v>
      </c>
      <c r="F6" s="80" t="s">
        <v>77</v>
      </c>
      <c r="G6" s="250">
        <v>39696</v>
      </c>
      <c r="H6" s="77" t="s">
        <v>329</v>
      </c>
      <c r="I6" s="90" t="s">
        <v>33</v>
      </c>
      <c r="J6" s="77" t="s">
        <v>243</v>
      </c>
      <c r="K6" s="77">
        <v>9448776130</v>
      </c>
      <c r="L6" s="77"/>
      <c r="M6" s="256">
        <v>835840478063</v>
      </c>
      <c r="N6" s="77" t="s">
        <v>6</v>
      </c>
      <c r="O6" s="77" t="s">
        <v>17</v>
      </c>
    </row>
    <row r="7" spans="1:16" s="187" customFormat="1" ht="21.6" customHeight="1" x14ac:dyDescent="0.25">
      <c r="A7" s="80">
        <v>6</v>
      </c>
      <c r="B7" s="80">
        <v>10</v>
      </c>
      <c r="C7" s="72" t="s">
        <v>123</v>
      </c>
      <c r="D7" s="72" t="s">
        <v>123</v>
      </c>
      <c r="E7" s="80" t="s">
        <v>1273</v>
      </c>
      <c r="F7" s="80" t="s">
        <v>78</v>
      </c>
      <c r="G7" s="250">
        <v>40012</v>
      </c>
      <c r="H7" s="77" t="s">
        <v>2451</v>
      </c>
      <c r="I7" s="90" t="s">
        <v>51</v>
      </c>
      <c r="J7" s="77" t="s">
        <v>333</v>
      </c>
      <c r="K7" s="77">
        <v>9886552027</v>
      </c>
      <c r="L7" s="77">
        <v>8105046641</v>
      </c>
      <c r="M7" s="256">
        <v>206319385113</v>
      </c>
      <c r="N7" s="77" t="s">
        <v>6</v>
      </c>
      <c r="O7" s="77" t="s">
        <v>19</v>
      </c>
      <c r="P7" s="138" t="s">
        <v>1420</v>
      </c>
    </row>
    <row r="8" spans="1:16" s="187" customFormat="1" ht="21.6" customHeight="1" x14ac:dyDescent="0.25">
      <c r="A8" s="80">
        <v>7</v>
      </c>
      <c r="B8" s="80">
        <v>10</v>
      </c>
      <c r="C8" s="72" t="s">
        <v>124</v>
      </c>
      <c r="D8" s="72" t="s">
        <v>124</v>
      </c>
      <c r="E8" s="80" t="s">
        <v>1273</v>
      </c>
      <c r="F8" s="80" t="s">
        <v>76</v>
      </c>
      <c r="G8" s="250">
        <v>39634</v>
      </c>
      <c r="H8" s="77" t="s">
        <v>334</v>
      </c>
      <c r="I8" s="90" t="s">
        <v>335</v>
      </c>
      <c r="J8" s="77" t="s">
        <v>336</v>
      </c>
      <c r="K8" s="77">
        <v>9845936068</v>
      </c>
      <c r="L8" s="77">
        <v>7204162818</v>
      </c>
      <c r="M8" s="256">
        <v>462748937979</v>
      </c>
      <c r="N8" s="77" t="s">
        <v>6</v>
      </c>
      <c r="O8" s="77" t="s">
        <v>21</v>
      </c>
    </row>
    <row r="9" spans="1:16" s="187" customFormat="1" ht="21.6" customHeight="1" x14ac:dyDescent="0.25">
      <c r="A9" s="80">
        <v>8</v>
      </c>
      <c r="B9" s="80">
        <v>10</v>
      </c>
      <c r="C9" s="72" t="s">
        <v>91</v>
      </c>
      <c r="D9" s="72" t="s">
        <v>91</v>
      </c>
      <c r="E9" s="80" t="s">
        <v>1273</v>
      </c>
      <c r="F9" s="80" t="s">
        <v>76</v>
      </c>
      <c r="G9" s="250">
        <v>39878</v>
      </c>
      <c r="H9" s="77" t="s">
        <v>244</v>
      </c>
      <c r="I9" s="90" t="s">
        <v>245</v>
      </c>
      <c r="J9" s="77" t="s">
        <v>209</v>
      </c>
      <c r="K9" s="77">
        <v>9449525454</v>
      </c>
      <c r="L9" s="77">
        <v>9741605560</v>
      </c>
      <c r="M9" s="256">
        <v>950713235904</v>
      </c>
      <c r="N9" s="77" t="s">
        <v>6</v>
      </c>
      <c r="O9" s="77" t="s">
        <v>7</v>
      </c>
    </row>
    <row r="10" spans="1:16" s="187" customFormat="1" ht="21.6" customHeight="1" x14ac:dyDescent="0.25">
      <c r="A10" s="80">
        <v>9</v>
      </c>
      <c r="B10" s="80">
        <v>10</v>
      </c>
      <c r="C10" s="72" t="s">
        <v>82</v>
      </c>
      <c r="D10" s="72" t="s">
        <v>2377</v>
      </c>
      <c r="E10" s="80" t="s">
        <v>1273</v>
      </c>
      <c r="F10" s="80" t="s">
        <v>79</v>
      </c>
      <c r="G10" s="250">
        <v>39804</v>
      </c>
      <c r="H10" s="77" t="s">
        <v>211</v>
      </c>
      <c r="I10" s="90" t="s">
        <v>212</v>
      </c>
      <c r="J10" s="77" t="s">
        <v>213</v>
      </c>
      <c r="K10" s="77">
        <v>9886621333</v>
      </c>
      <c r="L10" s="77">
        <v>7338501590</v>
      </c>
      <c r="M10" s="256">
        <v>433725111425</v>
      </c>
      <c r="N10" s="77" t="s">
        <v>6</v>
      </c>
      <c r="O10" s="77" t="s">
        <v>9</v>
      </c>
      <c r="P10" s="76" t="s">
        <v>681</v>
      </c>
    </row>
    <row r="11" spans="1:16" s="187" customFormat="1" ht="21.6" customHeight="1" x14ac:dyDescent="0.25">
      <c r="A11" s="80">
        <v>10</v>
      </c>
      <c r="B11" s="80">
        <v>10</v>
      </c>
      <c r="C11" s="72" t="s">
        <v>125</v>
      </c>
      <c r="D11" s="72" t="s">
        <v>125</v>
      </c>
      <c r="E11" s="80" t="s">
        <v>1273</v>
      </c>
      <c r="F11" s="80" t="s">
        <v>76</v>
      </c>
      <c r="G11" s="250">
        <v>39964</v>
      </c>
      <c r="H11" s="77" t="s">
        <v>2132</v>
      </c>
      <c r="I11" s="90" t="s">
        <v>339</v>
      </c>
      <c r="J11" s="77" t="s">
        <v>294</v>
      </c>
      <c r="K11" s="77">
        <v>9960107164</v>
      </c>
      <c r="L11" s="77">
        <v>8999001835</v>
      </c>
      <c r="M11" s="256">
        <v>695617555085</v>
      </c>
      <c r="N11" s="77" t="s">
        <v>6</v>
      </c>
      <c r="O11" s="77" t="s">
        <v>9</v>
      </c>
    </row>
    <row r="12" spans="1:16" s="187" customFormat="1" ht="21.6" customHeight="1" x14ac:dyDescent="0.25">
      <c r="A12" s="80">
        <v>11</v>
      </c>
      <c r="B12" s="80">
        <v>10</v>
      </c>
      <c r="C12" s="72" t="s">
        <v>126</v>
      </c>
      <c r="D12" s="72" t="s">
        <v>2378</v>
      </c>
      <c r="E12" s="80" t="s">
        <v>1273</v>
      </c>
      <c r="F12" s="80" t="s">
        <v>76</v>
      </c>
      <c r="G12" s="250">
        <v>39696</v>
      </c>
      <c r="H12" s="77" t="s">
        <v>227</v>
      </c>
      <c r="I12" s="90" t="s">
        <v>267</v>
      </c>
      <c r="J12" s="77" t="s">
        <v>213</v>
      </c>
      <c r="K12" s="77">
        <v>9902790822</v>
      </c>
      <c r="L12" s="77">
        <v>8217658563</v>
      </c>
      <c r="M12" s="256">
        <v>274263646394</v>
      </c>
      <c r="N12" s="77" t="s">
        <v>6</v>
      </c>
      <c r="O12" s="77" t="s">
        <v>16</v>
      </c>
    </row>
    <row r="13" spans="1:16" s="187" customFormat="1" ht="21.6" customHeight="1" x14ac:dyDescent="0.25">
      <c r="A13" s="80">
        <v>12</v>
      </c>
      <c r="B13" s="80">
        <v>10</v>
      </c>
      <c r="C13" s="72" t="s">
        <v>165</v>
      </c>
      <c r="D13" s="72" t="s">
        <v>2379</v>
      </c>
      <c r="E13" s="80" t="s">
        <v>1273</v>
      </c>
      <c r="F13" s="80" t="s">
        <v>78</v>
      </c>
      <c r="G13" s="250">
        <v>39706</v>
      </c>
      <c r="H13" s="77" t="s">
        <v>2133</v>
      </c>
      <c r="I13" s="90" t="s">
        <v>1117</v>
      </c>
      <c r="J13" s="77"/>
      <c r="K13" s="77">
        <v>9481694520</v>
      </c>
      <c r="L13" s="77">
        <v>8310011922</v>
      </c>
      <c r="M13" s="256">
        <v>671296578995</v>
      </c>
      <c r="N13" s="77" t="s">
        <v>6</v>
      </c>
      <c r="O13" s="77"/>
    </row>
    <row r="14" spans="1:16" s="187" customFormat="1" ht="21.6" customHeight="1" x14ac:dyDescent="0.25">
      <c r="A14" s="80">
        <v>13</v>
      </c>
      <c r="B14" s="80">
        <v>10</v>
      </c>
      <c r="C14" s="72" t="s">
        <v>127</v>
      </c>
      <c r="D14" s="72" t="s">
        <v>127</v>
      </c>
      <c r="E14" s="80" t="s">
        <v>1273</v>
      </c>
      <c r="F14" s="80" t="s">
        <v>77</v>
      </c>
      <c r="G14" s="250">
        <v>39795</v>
      </c>
      <c r="H14" s="77" t="s">
        <v>341</v>
      </c>
      <c r="I14" s="90" t="s">
        <v>342</v>
      </c>
      <c r="J14" s="77" t="s">
        <v>213</v>
      </c>
      <c r="K14" s="77">
        <v>9980854252</v>
      </c>
      <c r="L14" s="77">
        <v>9980444252</v>
      </c>
      <c r="M14" s="256">
        <v>275659165990</v>
      </c>
      <c r="N14" s="77" t="s">
        <v>6</v>
      </c>
      <c r="O14" s="77" t="s">
        <v>343</v>
      </c>
    </row>
    <row r="15" spans="1:16" s="187" customFormat="1" ht="21.6" customHeight="1" x14ac:dyDescent="0.25">
      <c r="A15" s="80">
        <v>14</v>
      </c>
      <c r="B15" s="80">
        <v>10</v>
      </c>
      <c r="C15" s="72" t="s">
        <v>166</v>
      </c>
      <c r="D15" s="72" t="s">
        <v>166</v>
      </c>
      <c r="E15" s="80" t="s">
        <v>1273</v>
      </c>
      <c r="F15" s="80" t="s">
        <v>76</v>
      </c>
      <c r="G15" s="250">
        <v>40200</v>
      </c>
      <c r="H15" s="77" t="s">
        <v>1119</v>
      </c>
      <c r="I15" s="90" t="s">
        <v>1120</v>
      </c>
      <c r="J15" s="77" t="s">
        <v>1072</v>
      </c>
      <c r="K15" s="77">
        <v>9886543651</v>
      </c>
      <c r="L15" s="77">
        <v>9972064834</v>
      </c>
      <c r="M15" s="256">
        <v>732043454886</v>
      </c>
      <c r="N15" s="77" t="s">
        <v>6</v>
      </c>
      <c r="O15" s="77" t="s">
        <v>24</v>
      </c>
    </row>
    <row r="16" spans="1:16" s="187" customFormat="1" ht="21.6" customHeight="1" x14ac:dyDescent="0.25">
      <c r="A16" s="80">
        <v>15</v>
      </c>
      <c r="B16" s="80">
        <v>10</v>
      </c>
      <c r="C16" s="72" t="s">
        <v>128</v>
      </c>
      <c r="D16" s="72" t="s">
        <v>2380</v>
      </c>
      <c r="E16" s="80" t="s">
        <v>1273</v>
      </c>
      <c r="F16" s="80" t="s">
        <v>76</v>
      </c>
      <c r="G16" s="250">
        <v>39932</v>
      </c>
      <c r="H16" s="77" t="s">
        <v>345</v>
      </c>
      <c r="I16" s="90" t="s">
        <v>346</v>
      </c>
      <c r="J16" s="77" t="s">
        <v>213</v>
      </c>
      <c r="K16" s="77">
        <v>9008153461</v>
      </c>
      <c r="L16" s="77">
        <v>9739561204</v>
      </c>
      <c r="M16" s="256">
        <v>785989776161</v>
      </c>
      <c r="N16" s="77" t="s">
        <v>6</v>
      </c>
      <c r="O16" s="77" t="s">
        <v>347</v>
      </c>
    </row>
    <row r="17" spans="1:16" s="187" customFormat="1" ht="30" customHeight="1" x14ac:dyDescent="0.25">
      <c r="A17" s="80">
        <v>16</v>
      </c>
      <c r="B17" s="80">
        <v>10</v>
      </c>
      <c r="C17" s="72" t="s">
        <v>2347</v>
      </c>
      <c r="D17" s="72" t="s">
        <v>2381</v>
      </c>
      <c r="E17" s="127" t="s">
        <v>1273</v>
      </c>
      <c r="F17" s="115" t="s">
        <v>1294</v>
      </c>
      <c r="G17" s="252">
        <v>39540</v>
      </c>
      <c r="H17" s="72" t="s">
        <v>2348</v>
      </c>
      <c r="I17" s="71" t="s">
        <v>2349</v>
      </c>
      <c r="J17" s="72" t="s">
        <v>243</v>
      </c>
      <c r="K17" s="72">
        <v>9886920356</v>
      </c>
      <c r="L17" s="77">
        <v>9880180356</v>
      </c>
      <c r="M17" s="257">
        <v>674922897952</v>
      </c>
      <c r="N17" s="72" t="s">
        <v>6</v>
      </c>
      <c r="O17" s="72" t="s">
        <v>20</v>
      </c>
      <c r="P17" s="81" t="s">
        <v>1698</v>
      </c>
    </row>
    <row r="18" spans="1:16" s="187" customFormat="1" ht="21.6" customHeight="1" x14ac:dyDescent="0.25">
      <c r="A18" s="80">
        <v>17</v>
      </c>
      <c r="B18" s="80">
        <v>10</v>
      </c>
      <c r="C18" s="71" t="s">
        <v>85</v>
      </c>
      <c r="D18" s="71" t="s">
        <v>2382</v>
      </c>
      <c r="E18" s="80" t="s">
        <v>1273</v>
      </c>
      <c r="F18" s="80" t="s">
        <v>78</v>
      </c>
      <c r="G18" s="250">
        <v>40011</v>
      </c>
      <c r="H18" s="77" t="s">
        <v>2107</v>
      </c>
      <c r="I18" s="90" t="s">
        <v>2108</v>
      </c>
      <c r="J18" s="77" t="s">
        <v>222</v>
      </c>
      <c r="K18" s="77">
        <v>8095035594</v>
      </c>
      <c r="L18" s="77">
        <v>9844092995</v>
      </c>
      <c r="M18" s="256">
        <v>714654240761</v>
      </c>
      <c r="N18" s="77" t="s">
        <v>6</v>
      </c>
      <c r="O18" s="77" t="s">
        <v>9</v>
      </c>
      <c r="P18" s="138" t="s">
        <v>1413</v>
      </c>
    </row>
    <row r="19" spans="1:16" s="187" customFormat="1" ht="21.6" customHeight="1" x14ac:dyDescent="0.25">
      <c r="A19" s="80">
        <v>18</v>
      </c>
      <c r="B19" s="80">
        <v>10</v>
      </c>
      <c r="C19" s="72" t="s">
        <v>86</v>
      </c>
      <c r="D19" s="72" t="s">
        <v>86</v>
      </c>
      <c r="E19" s="80" t="s">
        <v>1273</v>
      </c>
      <c r="F19" s="80" t="s">
        <v>77</v>
      </c>
      <c r="G19" s="250">
        <v>39445</v>
      </c>
      <c r="H19" s="77" t="s">
        <v>225</v>
      </c>
      <c r="I19" s="90" t="s">
        <v>2316</v>
      </c>
      <c r="J19" s="77" t="s">
        <v>213</v>
      </c>
      <c r="K19" s="77">
        <v>9886258541</v>
      </c>
      <c r="L19" s="77">
        <v>9008878425</v>
      </c>
      <c r="M19" s="256">
        <v>811532422247</v>
      </c>
      <c r="N19" s="77" t="s">
        <v>6</v>
      </c>
      <c r="O19" s="77" t="s">
        <v>7</v>
      </c>
    </row>
    <row r="20" spans="1:16" s="187" customFormat="1" ht="21.6" customHeight="1" x14ac:dyDescent="0.25">
      <c r="A20" s="80">
        <v>19</v>
      </c>
      <c r="B20" s="80">
        <v>10</v>
      </c>
      <c r="C20" s="72" t="s">
        <v>167</v>
      </c>
      <c r="D20" s="72" t="s">
        <v>2383</v>
      </c>
      <c r="E20" s="80" t="s">
        <v>1273</v>
      </c>
      <c r="F20" s="80" t="s">
        <v>76</v>
      </c>
      <c r="G20" s="250">
        <v>40175</v>
      </c>
      <c r="H20" s="77" t="s">
        <v>1122</v>
      </c>
      <c r="I20" s="90" t="s">
        <v>15</v>
      </c>
      <c r="J20" s="77" t="s">
        <v>422</v>
      </c>
      <c r="K20" s="77">
        <v>8722776459</v>
      </c>
      <c r="L20" s="77">
        <v>7899020139</v>
      </c>
      <c r="M20" s="256">
        <v>833784229102</v>
      </c>
      <c r="N20" s="77" t="s">
        <v>6</v>
      </c>
      <c r="O20" s="77" t="s">
        <v>1066</v>
      </c>
    </row>
    <row r="21" spans="1:16" s="187" customFormat="1" ht="21.6" customHeight="1" x14ac:dyDescent="0.25">
      <c r="A21" s="80">
        <v>20</v>
      </c>
      <c r="B21" s="80">
        <v>10</v>
      </c>
      <c r="C21" s="72" t="s">
        <v>168</v>
      </c>
      <c r="D21" s="72" t="s">
        <v>168</v>
      </c>
      <c r="E21" s="80" t="s">
        <v>1273</v>
      </c>
      <c r="F21" s="80" t="s">
        <v>76</v>
      </c>
      <c r="G21" s="250">
        <v>40071</v>
      </c>
      <c r="H21" s="77" t="s">
        <v>1124</v>
      </c>
      <c r="I21" s="90" t="s">
        <v>1125</v>
      </c>
      <c r="J21" s="77" t="s">
        <v>1127</v>
      </c>
      <c r="K21" s="77">
        <v>9480182074</v>
      </c>
      <c r="L21" s="77">
        <v>9538512920</v>
      </c>
      <c r="M21" s="256">
        <v>890224624372</v>
      </c>
      <c r="N21" s="77" t="s">
        <v>6</v>
      </c>
      <c r="O21" s="77" t="s">
        <v>1126</v>
      </c>
    </row>
    <row r="22" spans="1:16" s="187" customFormat="1" ht="21.6" customHeight="1" x14ac:dyDescent="0.25">
      <c r="A22" s="80">
        <v>21</v>
      </c>
      <c r="B22" s="80">
        <v>10</v>
      </c>
      <c r="C22" s="72" t="s">
        <v>1747</v>
      </c>
      <c r="D22" s="72" t="s">
        <v>1747</v>
      </c>
      <c r="E22" s="127" t="s">
        <v>1273</v>
      </c>
      <c r="F22" s="115" t="s">
        <v>1294</v>
      </c>
      <c r="G22" s="252">
        <v>40079</v>
      </c>
      <c r="H22" s="72" t="s">
        <v>2353</v>
      </c>
      <c r="I22" s="71" t="s">
        <v>1750</v>
      </c>
      <c r="J22" s="72" t="s">
        <v>1751</v>
      </c>
      <c r="K22" s="72">
        <v>9141071237</v>
      </c>
      <c r="L22" s="77"/>
      <c r="M22" s="257">
        <v>529470959189</v>
      </c>
      <c r="N22" s="72" t="s">
        <v>1752</v>
      </c>
      <c r="O22" s="72"/>
    </row>
    <row r="23" spans="1:16" s="187" customFormat="1" ht="21.6" customHeight="1" x14ac:dyDescent="0.25">
      <c r="A23" s="80">
        <v>22</v>
      </c>
      <c r="B23" s="80">
        <v>10</v>
      </c>
      <c r="C23" s="72" t="s">
        <v>169</v>
      </c>
      <c r="D23" s="72" t="s">
        <v>2384</v>
      </c>
      <c r="E23" s="80" t="s">
        <v>1273</v>
      </c>
      <c r="F23" s="80" t="s">
        <v>76</v>
      </c>
      <c r="G23" s="250">
        <v>40071</v>
      </c>
      <c r="H23" s="77" t="s">
        <v>42</v>
      </c>
      <c r="I23" s="90" t="s">
        <v>387</v>
      </c>
      <c r="J23" s="77" t="s">
        <v>243</v>
      </c>
      <c r="K23" s="77">
        <v>9743501404</v>
      </c>
      <c r="L23" s="77">
        <v>9449713067</v>
      </c>
      <c r="M23" s="256">
        <v>204290264902</v>
      </c>
      <c r="N23" s="77" t="s">
        <v>6</v>
      </c>
      <c r="O23" s="77" t="s">
        <v>7</v>
      </c>
    </row>
    <row r="24" spans="1:16" s="187" customFormat="1" ht="21.6" customHeight="1" x14ac:dyDescent="0.25">
      <c r="A24" s="80">
        <v>23</v>
      </c>
      <c r="B24" s="80">
        <v>10</v>
      </c>
      <c r="C24" s="72" t="s">
        <v>170</v>
      </c>
      <c r="D24" s="72" t="s">
        <v>170</v>
      </c>
      <c r="E24" s="80" t="s">
        <v>1273</v>
      </c>
      <c r="F24" s="80" t="s">
        <v>76</v>
      </c>
      <c r="G24" s="250">
        <v>39962</v>
      </c>
      <c r="H24" s="77" t="s">
        <v>1129</v>
      </c>
      <c r="I24" s="90" t="s">
        <v>712</v>
      </c>
      <c r="J24" s="77" t="s">
        <v>1072</v>
      </c>
      <c r="K24" s="77">
        <v>8151047731</v>
      </c>
      <c r="L24" s="187">
        <v>7019490437</v>
      </c>
      <c r="M24" s="256">
        <v>544933508884</v>
      </c>
      <c r="N24" s="77" t="s">
        <v>6</v>
      </c>
      <c r="O24" s="77" t="s">
        <v>279</v>
      </c>
    </row>
    <row r="25" spans="1:16" s="187" customFormat="1" ht="21.6" customHeight="1" x14ac:dyDescent="0.25">
      <c r="A25" s="80">
        <v>24</v>
      </c>
      <c r="B25" s="80">
        <v>10</v>
      </c>
      <c r="C25" s="72" t="s">
        <v>2430</v>
      </c>
      <c r="D25" s="72" t="s">
        <v>2431</v>
      </c>
      <c r="E25" s="80" t="s">
        <v>1273</v>
      </c>
      <c r="F25" s="80" t="s">
        <v>76</v>
      </c>
      <c r="G25" s="250">
        <v>39919</v>
      </c>
      <c r="H25" s="77" t="s">
        <v>2455</v>
      </c>
      <c r="I25" s="90" t="s">
        <v>228</v>
      </c>
      <c r="J25" s="77" t="s">
        <v>213</v>
      </c>
      <c r="K25" s="77">
        <v>9739642294</v>
      </c>
      <c r="L25" s="77">
        <v>9739953005</v>
      </c>
      <c r="M25" s="256">
        <v>976765090193</v>
      </c>
      <c r="N25" s="77" t="s">
        <v>6</v>
      </c>
      <c r="O25" s="77" t="s">
        <v>229</v>
      </c>
      <c r="P25" s="72" t="s">
        <v>129</v>
      </c>
    </row>
    <row r="26" spans="1:16" s="187" customFormat="1" ht="21.6" customHeight="1" x14ac:dyDescent="0.25">
      <c r="A26" s="80">
        <v>25</v>
      </c>
      <c r="B26" s="80">
        <v>10</v>
      </c>
      <c r="C26" s="72" t="s">
        <v>2432</v>
      </c>
      <c r="D26" s="72" t="s">
        <v>2433</v>
      </c>
      <c r="E26" s="80" t="s">
        <v>1273</v>
      </c>
      <c r="F26" s="80" t="s">
        <v>76</v>
      </c>
      <c r="G26" s="250">
        <v>39919</v>
      </c>
      <c r="H26" s="77" t="s">
        <v>2455</v>
      </c>
      <c r="I26" s="90" t="s">
        <v>228</v>
      </c>
      <c r="J26" s="77" t="s">
        <v>213</v>
      </c>
      <c r="K26" s="77">
        <v>9739644494</v>
      </c>
      <c r="L26" s="77">
        <v>9739953005</v>
      </c>
      <c r="M26" s="256">
        <v>414704573600</v>
      </c>
      <c r="N26" s="77" t="s">
        <v>6</v>
      </c>
      <c r="O26" s="77" t="s">
        <v>9</v>
      </c>
      <c r="P26" s="72" t="s">
        <v>87</v>
      </c>
    </row>
    <row r="27" spans="1:16" s="187" customFormat="1" ht="21.6" customHeight="1" x14ac:dyDescent="0.25">
      <c r="A27" s="80">
        <v>26</v>
      </c>
      <c r="B27" s="80">
        <v>10</v>
      </c>
      <c r="C27" s="72" t="s">
        <v>130</v>
      </c>
      <c r="D27" s="72" t="s">
        <v>2385</v>
      </c>
      <c r="E27" s="80" t="s">
        <v>1273</v>
      </c>
      <c r="F27" s="80" t="s">
        <v>76</v>
      </c>
      <c r="G27" s="250">
        <v>40044</v>
      </c>
      <c r="H27" s="77" t="s">
        <v>1757</v>
      </c>
      <c r="I27" s="90" t="s">
        <v>35</v>
      </c>
      <c r="J27" s="77" t="s">
        <v>1755</v>
      </c>
      <c r="K27" s="77">
        <v>9923202485</v>
      </c>
      <c r="L27" s="77"/>
      <c r="M27" s="256">
        <v>735989694922</v>
      </c>
      <c r="N27" s="77" t="s">
        <v>6</v>
      </c>
      <c r="O27" s="77" t="s">
        <v>374</v>
      </c>
    </row>
    <row r="28" spans="1:16" s="187" customFormat="1" ht="21.6" customHeight="1" x14ac:dyDescent="0.25">
      <c r="A28" s="80">
        <v>27</v>
      </c>
      <c r="B28" s="80">
        <v>10</v>
      </c>
      <c r="C28" s="72" t="s">
        <v>2373</v>
      </c>
      <c r="D28" s="72" t="s">
        <v>2373</v>
      </c>
      <c r="E28" s="80" t="s">
        <v>1273</v>
      </c>
      <c r="F28" s="80" t="s">
        <v>78</v>
      </c>
      <c r="G28" s="250">
        <v>39779</v>
      </c>
      <c r="H28" s="77" t="s">
        <v>1136</v>
      </c>
      <c r="I28" s="90" t="s">
        <v>1137</v>
      </c>
      <c r="J28" s="77" t="s">
        <v>388</v>
      </c>
      <c r="K28" s="77">
        <v>9964503650</v>
      </c>
      <c r="L28" s="77">
        <v>9535561546</v>
      </c>
      <c r="M28" s="256">
        <v>745951059365</v>
      </c>
      <c r="N28" s="77" t="s">
        <v>6</v>
      </c>
      <c r="O28" s="77" t="s">
        <v>9</v>
      </c>
    </row>
    <row r="29" spans="1:16" s="187" customFormat="1" ht="21.6" customHeight="1" x14ac:dyDescent="0.25">
      <c r="A29" s="80">
        <v>28</v>
      </c>
      <c r="B29" s="80">
        <v>10</v>
      </c>
      <c r="C29" s="71" t="s">
        <v>88</v>
      </c>
      <c r="D29" s="71" t="s">
        <v>2386</v>
      </c>
      <c r="E29" s="80" t="s">
        <v>1273</v>
      </c>
      <c r="F29" s="80" t="s">
        <v>76</v>
      </c>
      <c r="G29" s="250">
        <v>39652</v>
      </c>
      <c r="H29" s="77" t="s">
        <v>2370</v>
      </c>
      <c r="I29" s="90" t="s">
        <v>232</v>
      </c>
      <c r="J29" s="77" t="s">
        <v>233</v>
      </c>
      <c r="K29" s="77">
        <v>7760268098</v>
      </c>
      <c r="L29" s="77">
        <v>8296664214</v>
      </c>
      <c r="M29" s="256">
        <v>767495411056</v>
      </c>
      <c r="N29" s="77" t="s">
        <v>6</v>
      </c>
      <c r="O29" s="77" t="s">
        <v>8</v>
      </c>
    </row>
    <row r="30" spans="1:16" s="187" customFormat="1" ht="21.6" customHeight="1" x14ac:dyDescent="0.25">
      <c r="A30" s="80">
        <v>29</v>
      </c>
      <c r="B30" s="80">
        <v>10</v>
      </c>
      <c r="C30" s="72" t="s">
        <v>89</v>
      </c>
      <c r="D30" s="72" t="s">
        <v>89</v>
      </c>
      <c r="E30" s="80" t="s">
        <v>1273</v>
      </c>
      <c r="F30" s="80" t="s">
        <v>76</v>
      </c>
      <c r="G30" s="250">
        <v>39850</v>
      </c>
      <c r="H30" s="77" t="s">
        <v>2134</v>
      </c>
      <c r="I30" s="90" t="s">
        <v>236</v>
      </c>
      <c r="J30" s="77" t="s">
        <v>238</v>
      </c>
      <c r="K30" s="77">
        <v>6360468570</v>
      </c>
      <c r="L30" s="77"/>
      <c r="M30" s="256">
        <v>336588404560</v>
      </c>
      <c r="N30" s="77" t="s">
        <v>6</v>
      </c>
      <c r="O30" s="77" t="s">
        <v>237</v>
      </c>
    </row>
    <row r="31" spans="1:16" s="187" customFormat="1" ht="21.6" customHeight="1" x14ac:dyDescent="0.25">
      <c r="A31" s="80">
        <v>30</v>
      </c>
      <c r="B31" s="80">
        <v>10</v>
      </c>
      <c r="C31" s="71" t="s">
        <v>2363</v>
      </c>
      <c r="D31" s="71" t="s">
        <v>2387</v>
      </c>
      <c r="E31" s="80" t="s">
        <v>1273</v>
      </c>
      <c r="F31" s="80" t="s">
        <v>76</v>
      </c>
      <c r="G31" s="250">
        <v>39987</v>
      </c>
      <c r="H31" s="77" t="s">
        <v>240</v>
      </c>
      <c r="I31" s="90" t="s">
        <v>241</v>
      </c>
      <c r="J31" s="77" t="s">
        <v>243</v>
      </c>
      <c r="K31" s="77">
        <v>9448947027</v>
      </c>
      <c r="L31" s="77">
        <v>8277237077</v>
      </c>
      <c r="M31" s="256">
        <v>913648565443</v>
      </c>
      <c r="N31" s="77" t="s">
        <v>6</v>
      </c>
      <c r="O31" s="77" t="s">
        <v>242</v>
      </c>
    </row>
    <row r="32" spans="1:16" s="187" customFormat="1" ht="21.6" customHeight="1" x14ac:dyDescent="0.25">
      <c r="A32" s="80">
        <v>31</v>
      </c>
      <c r="B32" s="80">
        <v>10</v>
      </c>
      <c r="C32" s="72" t="s">
        <v>83</v>
      </c>
      <c r="D32" s="72" t="s">
        <v>83</v>
      </c>
      <c r="E32" s="80" t="s">
        <v>1273</v>
      </c>
      <c r="F32" s="80" t="s">
        <v>78</v>
      </c>
      <c r="G32" s="250">
        <v>39572</v>
      </c>
      <c r="H32" s="77" t="s">
        <v>2317</v>
      </c>
      <c r="I32" s="90" t="s">
        <v>215</v>
      </c>
      <c r="J32" s="77" t="s">
        <v>209</v>
      </c>
      <c r="K32" s="77">
        <v>9980260528</v>
      </c>
      <c r="L32" s="77">
        <v>9035797768</v>
      </c>
      <c r="M32" s="256">
        <v>229414571409</v>
      </c>
      <c r="N32" s="77" t="s">
        <v>6</v>
      </c>
      <c r="O32" s="77" t="s">
        <v>7</v>
      </c>
    </row>
    <row r="33" spans="1:16" s="187" customFormat="1" ht="21.6" customHeight="1" x14ac:dyDescent="0.25">
      <c r="A33" s="80">
        <v>32</v>
      </c>
      <c r="B33" s="80">
        <v>10</v>
      </c>
      <c r="C33" s="72" t="s">
        <v>131</v>
      </c>
      <c r="D33" s="72" t="s">
        <v>131</v>
      </c>
      <c r="E33" s="80" t="s">
        <v>1273</v>
      </c>
      <c r="F33" s="80" t="s">
        <v>77</v>
      </c>
      <c r="G33" s="250">
        <v>39792</v>
      </c>
      <c r="H33" s="77" t="s">
        <v>2318</v>
      </c>
      <c r="I33" s="90" t="s">
        <v>352</v>
      </c>
      <c r="J33" s="77" t="s">
        <v>246</v>
      </c>
      <c r="K33" s="77">
        <v>9448103327</v>
      </c>
      <c r="L33" s="77">
        <v>8095751558</v>
      </c>
      <c r="M33" s="256">
        <v>660620852257</v>
      </c>
      <c r="N33" s="77" t="s">
        <v>6</v>
      </c>
      <c r="O33" s="77" t="s">
        <v>353</v>
      </c>
    </row>
    <row r="34" spans="1:16" s="187" customFormat="1" ht="21.6" customHeight="1" x14ac:dyDescent="0.25">
      <c r="A34" s="80">
        <v>33</v>
      </c>
      <c r="B34" s="80">
        <v>10</v>
      </c>
      <c r="C34" s="72" t="s">
        <v>84</v>
      </c>
      <c r="D34" s="72" t="s">
        <v>84</v>
      </c>
      <c r="E34" s="80" t="s">
        <v>1273</v>
      </c>
      <c r="F34" s="80" t="s">
        <v>79</v>
      </c>
      <c r="G34" s="250">
        <v>40091</v>
      </c>
      <c r="H34" s="77" t="s">
        <v>217</v>
      </c>
      <c r="I34" s="90" t="s">
        <v>218</v>
      </c>
      <c r="J34" s="77" t="s">
        <v>209</v>
      </c>
      <c r="K34" s="77">
        <v>9845839663</v>
      </c>
      <c r="L34" s="77"/>
      <c r="M34" s="256">
        <v>754477777473</v>
      </c>
      <c r="N34" s="77" t="s">
        <v>6</v>
      </c>
      <c r="O34" s="77" t="s">
        <v>219</v>
      </c>
    </row>
    <row r="35" spans="1:16" s="187" customFormat="1" ht="21.6" customHeight="1" x14ac:dyDescent="0.25">
      <c r="A35" s="80">
        <v>34</v>
      </c>
      <c r="B35" s="80">
        <v>10</v>
      </c>
      <c r="C35" s="72" t="s">
        <v>173</v>
      </c>
      <c r="D35" s="72" t="s">
        <v>2388</v>
      </c>
      <c r="E35" s="80" t="s">
        <v>1273</v>
      </c>
      <c r="F35" s="80" t="s">
        <v>77</v>
      </c>
      <c r="G35" s="250">
        <v>40016</v>
      </c>
      <c r="H35" s="77" t="s">
        <v>1139</v>
      </c>
      <c r="I35" s="90" t="s">
        <v>350</v>
      </c>
      <c r="J35" s="77" t="s">
        <v>233</v>
      </c>
      <c r="K35" s="77">
        <v>7259678021</v>
      </c>
      <c r="L35" s="77">
        <v>9901483543</v>
      </c>
      <c r="M35" s="256">
        <v>310966826810</v>
      </c>
      <c r="N35" s="77" t="s">
        <v>6</v>
      </c>
      <c r="O35" s="77" t="s">
        <v>9</v>
      </c>
    </row>
    <row r="36" spans="1:16" s="187" customFormat="1" ht="21.6" customHeight="1" x14ac:dyDescent="0.25">
      <c r="A36" s="80">
        <v>35</v>
      </c>
      <c r="B36" s="80">
        <v>10</v>
      </c>
      <c r="C36" s="72" t="s">
        <v>132</v>
      </c>
      <c r="D36" s="72" t="s">
        <v>2389</v>
      </c>
      <c r="E36" s="80" t="s">
        <v>1273</v>
      </c>
      <c r="F36" s="80" t="s">
        <v>76</v>
      </c>
      <c r="G36" s="250">
        <v>40084</v>
      </c>
      <c r="H36" s="77" t="s">
        <v>355</v>
      </c>
      <c r="I36" s="90" t="s">
        <v>1473</v>
      </c>
      <c r="J36" s="77" t="s">
        <v>213</v>
      </c>
      <c r="K36" s="77">
        <v>8880717366</v>
      </c>
      <c r="L36" s="77">
        <v>7795834285</v>
      </c>
      <c r="M36" s="256">
        <v>556040209471</v>
      </c>
      <c r="N36" s="77" t="s">
        <v>6</v>
      </c>
      <c r="O36" s="77" t="s">
        <v>9</v>
      </c>
      <c r="P36" s="138" t="s">
        <v>1407</v>
      </c>
    </row>
    <row r="37" spans="1:16" s="187" customFormat="1" ht="21.6" customHeight="1" x14ac:dyDescent="0.25">
      <c r="A37" s="80">
        <v>36</v>
      </c>
      <c r="B37" s="80">
        <v>10</v>
      </c>
      <c r="C37" s="72" t="s">
        <v>133</v>
      </c>
      <c r="D37" s="72" t="s">
        <v>133</v>
      </c>
      <c r="E37" s="80" t="s">
        <v>1273</v>
      </c>
      <c r="F37" s="80" t="s">
        <v>77</v>
      </c>
      <c r="G37" s="250">
        <v>39690</v>
      </c>
      <c r="H37" s="77" t="s">
        <v>359</v>
      </c>
      <c r="I37" s="90" t="s">
        <v>358</v>
      </c>
      <c r="J37" s="77" t="s">
        <v>272</v>
      </c>
      <c r="K37" s="77">
        <v>9880374318</v>
      </c>
      <c r="L37" s="77">
        <v>6361493463</v>
      </c>
      <c r="M37" s="256">
        <v>226393841076</v>
      </c>
      <c r="N37" s="77" t="s">
        <v>6</v>
      </c>
      <c r="O37" s="77" t="s">
        <v>360</v>
      </c>
    </row>
    <row r="38" spans="1:16" s="187" customFormat="1" ht="21.6" customHeight="1" x14ac:dyDescent="0.25">
      <c r="A38" s="80">
        <v>37</v>
      </c>
      <c r="B38" s="80">
        <v>10</v>
      </c>
      <c r="C38" s="72" t="s">
        <v>92</v>
      </c>
      <c r="D38" s="72" t="s">
        <v>92</v>
      </c>
      <c r="E38" s="80" t="s">
        <v>1273</v>
      </c>
      <c r="F38" s="80" t="s">
        <v>76</v>
      </c>
      <c r="G38" s="250">
        <v>39834</v>
      </c>
      <c r="H38" s="77" t="s">
        <v>248</v>
      </c>
      <c r="I38" s="90" t="s">
        <v>249</v>
      </c>
      <c r="J38" s="77" t="s">
        <v>213</v>
      </c>
      <c r="K38" s="77">
        <v>9743137384</v>
      </c>
      <c r="L38" s="77">
        <v>7483041046</v>
      </c>
      <c r="M38" s="256">
        <v>428737142852</v>
      </c>
      <c r="N38" s="77" t="s">
        <v>61</v>
      </c>
      <c r="O38" s="77" t="s">
        <v>59</v>
      </c>
    </row>
    <row r="39" spans="1:16" s="187" customFormat="1" ht="21.6" customHeight="1" x14ac:dyDescent="0.25">
      <c r="A39" s="80">
        <v>38</v>
      </c>
      <c r="B39" s="80">
        <v>10</v>
      </c>
      <c r="C39" s="72" t="s">
        <v>93</v>
      </c>
      <c r="D39" s="72" t="s">
        <v>93</v>
      </c>
      <c r="E39" s="80" t="s">
        <v>1273</v>
      </c>
      <c r="F39" s="80" t="s">
        <v>77</v>
      </c>
      <c r="G39" s="250">
        <v>39965</v>
      </c>
      <c r="H39" s="77" t="s">
        <v>250</v>
      </c>
      <c r="I39" s="90" t="s">
        <v>251</v>
      </c>
      <c r="J39" s="77" t="s">
        <v>246</v>
      </c>
      <c r="K39" s="77">
        <v>9902052915</v>
      </c>
      <c r="L39" s="77">
        <v>9611446214</v>
      </c>
      <c r="M39" s="256">
        <v>453989268254</v>
      </c>
      <c r="N39" s="77" t="s">
        <v>6</v>
      </c>
      <c r="O39" s="77" t="s">
        <v>24</v>
      </c>
    </row>
    <row r="40" spans="1:16" s="187" customFormat="1" ht="21.6" customHeight="1" x14ac:dyDescent="0.25">
      <c r="A40" s="80">
        <v>39</v>
      </c>
      <c r="B40" s="80">
        <v>10</v>
      </c>
      <c r="C40" s="72" t="s">
        <v>174</v>
      </c>
      <c r="D40" s="72" t="s">
        <v>174</v>
      </c>
      <c r="E40" s="80" t="s">
        <v>1273</v>
      </c>
      <c r="F40" s="80" t="s">
        <v>76</v>
      </c>
      <c r="G40" s="250">
        <v>40080</v>
      </c>
      <c r="H40" s="77" t="s">
        <v>2454</v>
      </c>
      <c r="I40" s="90" t="s">
        <v>1142</v>
      </c>
      <c r="J40" s="77" t="s">
        <v>336</v>
      </c>
      <c r="K40" s="77">
        <v>9743445194</v>
      </c>
      <c r="L40" s="77">
        <v>8310498569</v>
      </c>
      <c r="M40" s="256">
        <v>666123834685</v>
      </c>
      <c r="N40" s="77" t="s">
        <v>6</v>
      </c>
      <c r="O40" s="77" t="s">
        <v>7</v>
      </c>
    </row>
    <row r="41" spans="1:16" s="187" customFormat="1" ht="21.6" customHeight="1" x14ac:dyDescent="0.25">
      <c r="A41" s="80">
        <v>40</v>
      </c>
      <c r="B41" s="80">
        <v>10</v>
      </c>
      <c r="C41" s="72" t="s">
        <v>175</v>
      </c>
      <c r="D41" s="72" t="s">
        <v>175</v>
      </c>
      <c r="E41" s="80" t="s">
        <v>1273</v>
      </c>
      <c r="F41" s="80" t="s">
        <v>76</v>
      </c>
      <c r="G41" s="250">
        <v>39999</v>
      </c>
      <c r="H41" s="77" t="s">
        <v>1144</v>
      </c>
      <c r="I41" s="90" t="s">
        <v>1143</v>
      </c>
      <c r="J41" s="77" t="s">
        <v>1146</v>
      </c>
      <c r="K41" s="77">
        <v>9008916670</v>
      </c>
      <c r="L41" s="77">
        <v>9591887548</v>
      </c>
      <c r="M41" s="256">
        <v>710049398503</v>
      </c>
      <c r="N41" s="77" t="s">
        <v>6</v>
      </c>
      <c r="O41" s="77" t="s">
        <v>1145</v>
      </c>
    </row>
    <row r="42" spans="1:16" s="187" customFormat="1" ht="21.6" customHeight="1" x14ac:dyDescent="0.25">
      <c r="A42" s="80">
        <v>41</v>
      </c>
      <c r="B42" s="80">
        <v>10</v>
      </c>
      <c r="C42" s="72" t="s">
        <v>134</v>
      </c>
      <c r="D42" s="72" t="s">
        <v>2390</v>
      </c>
      <c r="E42" s="80" t="s">
        <v>1273</v>
      </c>
      <c r="F42" s="80" t="s">
        <v>78</v>
      </c>
      <c r="G42" s="250">
        <v>39859</v>
      </c>
      <c r="H42" s="77" t="s">
        <v>362</v>
      </c>
      <c r="I42" s="90" t="s">
        <v>2135</v>
      </c>
      <c r="J42" s="77" t="s">
        <v>213</v>
      </c>
      <c r="K42" s="77">
        <v>9901041080</v>
      </c>
      <c r="L42" s="77"/>
      <c r="M42" s="256">
        <v>283863627794</v>
      </c>
      <c r="N42" s="77" t="s">
        <v>6</v>
      </c>
      <c r="O42" s="77" t="s">
        <v>367</v>
      </c>
    </row>
    <row r="43" spans="1:16" s="187" customFormat="1" ht="21.6" customHeight="1" x14ac:dyDescent="0.25">
      <c r="A43" s="80">
        <v>42</v>
      </c>
      <c r="B43" s="80">
        <v>10</v>
      </c>
      <c r="C43" s="72" t="s">
        <v>135</v>
      </c>
      <c r="D43" s="72" t="s">
        <v>2391</v>
      </c>
      <c r="E43" s="80" t="s">
        <v>1273</v>
      </c>
      <c r="F43" s="80" t="s">
        <v>76</v>
      </c>
      <c r="G43" s="250">
        <v>39823</v>
      </c>
      <c r="H43" s="77" t="s">
        <v>363</v>
      </c>
      <c r="I43" s="90" t="s">
        <v>228</v>
      </c>
      <c r="J43" s="77" t="s">
        <v>213</v>
      </c>
      <c r="K43" s="77">
        <v>8147390405</v>
      </c>
      <c r="L43" s="77"/>
      <c r="M43" s="256">
        <v>276384537371</v>
      </c>
      <c r="N43" s="77" t="s">
        <v>6</v>
      </c>
      <c r="O43" s="77" t="s">
        <v>20</v>
      </c>
    </row>
    <row r="44" spans="1:16" s="187" customFormat="1" ht="21.6" customHeight="1" x14ac:dyDescent="0.25">
      <c r="A44" s="80">
        <v>43</v>
      </c>
      <c r="B44" s="80">
        <v>10</v>
      </c>
      <c r="C44" s="72" t="s">
        <v>136</v>
      </c>
      <c r="D44" s="72" t="s">
        <v>136</v>
      </c>
      <c r="E44" s="80" t="s">
        <v>1273</v>
      </c>
      <c r="F44" s="80" t="s">
        <v>79</v>
      </c>
      <c r="G44" s="250">
        <v>40020</v>
      </c>
      <c r="H44" s="77" t="s">
        <v>365</v>
      </c>
      <c r="I44" s="90" t="s">
        <v>2136</v>
      </c>
      <c r="J44" s="77" t="s">
        <v>258</v>
      </c>
      <c r="K44" s="77">
        <v>9945504954</v>
      </c>
      <c r="L44" s="77">
        <v>9611312784</v>
      </c>
      <c r="M44" s="256">
        <v>838524783010</v>
      </c>
      <c r="N44" s="77" t="s">
        <v>6</v>
      </c>
      <c r="O44" s="77" t="s">
        <v>24</v>
      </c>
      <c r="P44" s="138" t="s">
        <v>1030</v>
      </c>
    </row>
    <row r="45" spans="1:16" s="187" customFormat="1" ht="21.6" customHeight="1" x14ac:dyDescent="0.25">
      <c r="A45" s="80">
        <v>44</v>
      </c>
      <c r="B45" s="80">
        <v>10</v>
      </c>
      <c r="C45" s="72" t="s">
        <v>177</v>
      </c>
      <c r="D45" s="72" t="s">
        <v>177</v>
      </c>
      <c r="E45" s="80" t="s">
        <v>1273</v>
      </c>
      <c r="F45" s="80" t="s">
        <v>76</v>
      </c>
      <c r="G45" s="250">
        <v>40075</v>
      </c>
      <c r="H45" s="77" t="s">
        <v>1147</v>
      </c>
      <c r="I45" s="90" t="s">
        <v>2319</v>
      </c>
      <c r="J45" s="77" t="s">
        <v>1072</v>
      </c>
      <c r="K45" s="77">
        <v>9844944356</v>
      </c>
      <c r="L45" s="77"/>
      <c r="M45" s="256">
        <v>726076613437</v>
      </c>
      <c r="N45" s="77" t="s">
        <v>6</v>
      </c>
      <c r="O45" s="77" t="s">
        <v>24</v>
      </c>
    </row>
    <row r="46" spans="1:16" s="187" customFormat="1" ht="21.6" customHeight="1" x14ac:dyDescent="0.25">
      <c r="A46" s="80">
        <v>45</v>
      </c>
      <c r="B46" s="80">
        <v>10</v>
      </c>
      <c r="C46" s="72" t="s">
        <v>2335</v>
      </c>
      <c r="D46" s="72" t="s">
        <v>2392</v>
      </c>
      <c r="E46" s="80" t="s">
        <v>1273</v>
      </c>
      <c r="F46" s="80" t="s">
        <v>76</v>
      </c>
      <c r="G46" s="250">
        <v>39967</v>
      </c>
      <c r="H46" s="77" t="s">
        <v>1753</v>
      </c>
      <c r="I46" s="90" t="s">
        <v>2336</v>
      </c>
      <c r="J46" s="77" t="s">
        <v>1755</v>
      </c>
      <c r="K46" s="77">
        <v>9890906708</v>
      </c>
      <c r="L46" s="77">
        <v>9028346708</v>
      </c>
      <c r="M46" s="256">
        <v>307556640210</v>
      </c>
      <c r="N46" s="77" t="s">
        <v>6</v>
      </c>
      <c r="O46" s="77" t="s">
        <v>1756</v>
      </c>
    </row>
    <row r="47" spans="1:16" s="187" customFormat="1" ht="21.6" customHeight="1" x14ac:dyDescent="0.25">
      <c r="A47" s="80">
        <v>46</v>
      </c>
      <c r="B47" s="80">
        <v>10</v>
      </c>
      <c r="C47" s="72" t="s">
        <v>95</v>
      </c>
      <c r="D47" s="72" t="s">
        <v>2393</v>
      </c>
      <c r="E47" s="80" t="s">
        <v>1273</v>
      </c>
      <c r="F47" s="80" t="s">
        <v>76</v>
      </c>
      <c r="G47" s="250">
        <v>39705</v>
      </c>
      <c r="H47" s="77" t="s">
        <v>253</v>
      </c>
      <c r="I47" s="90" t="s">
        <v>64</v>
      </c>
      <c r="J47" s="77" t="s">
        <v>213</v>
      </c>
      <c r="K47" s="77">
        <v>9448348974</v>
      </c>
      <c r="L47" s="77">
        <v>9483022043</v>
      </c>
      <c r="M47" s="256">
        <v>223991179413</v>
      </c>
      <c r="N47" s="77" t="s">
        <v>6</v>
      </c>
      <c r="O47" s="77" t="s">
        <v>254</v>
      </c>
    </row>
    <row r="48" spans="1:16" s="187" customFormat="1" ht="21.6" customHeight="1" x14ac:dyDescent="0.25">
      <c r="A48" s="80">
        <v>47</v>
      </c>
      <c r="B48" s="80">
        <v>10</v>
      </c>
      <c r="C48" s="72" t="s">
        <v>137</v>
      </c>
      <c r="D48" s="72" t="s">
        <v>137</v>
      </c>
      <c r="E48" s="80" t="s">
        <v>1273</v>
      </c>
      <c r="F48" s="80" t="s">
        <v>76</v>
      </c>
      <c r="G48" s="250">
        <v>39822</v>
      </c>
      <c r="H48" s="77" t="s">
        <v>2337</v>
      </c>
      <c r="I48" s="90" t="s">
        <v>371</v>
      </c>
      <c r="J48" s="77" t="s">
        <v>370</v>
      </c>
      <c r="K48" s="77">
        <v>9483548358</v>
      </c>
      <c r="L48" s="77"/>
      <c r="M48" s="256">
        <v>347302279731</v>
      </c>
      <c r="N48" s="77" t="s">
        <v>6</v>
      </c>
      <c r="O48" s="77"/>
    </row>
    <row r="49" spans="1:16" s="187" customFormat="1" ht="21.6" customHeight="1" x14ac:dyDescent="0.25">
      <c r="A49" s="80">
        <v>48</v>
      </c>
      <c r="B49" s="80">
        <v>10</v>
      </c>
      <c r="C49" s="72" t="s">
        <v>2320</v>
      </c>
      <c r="D49" s="72" t="s">
        <v>2394</v>
      </c>
      <c r="E49" s="80" t="s">
        <v>1273</v>
      </c>
      <c r="F49" s="80" t="s">
        <v>76</v>
      </c>
      <c r="G49" s="250">
        <v>39770</v>
      </c>
      <c r="H49" s="77" t="s">
        <v>373</v>
      </c>
      <c r="I49" s="90" t="s">
        <v>372</v>
      </c>
      <c r="J49" s="77" t="s">
        <v>375</v>
      </c>
      <c r="K49" s="77">
        <v>8329361850</v>
      </c>
      <c r="L49" s="77">
        <v>8149581849</v>
      </c>
      <c r="M49" s="256">
        <v>754998588374</v>
      </c>
      <c r="N49" s="77" t="s">
        <v>6</v>
      </c>
      <c r="O49" s="77" t="s">
        <v>374</v>
      </c>
      <c r="P49" s="178" t="s">
        <v>373</v>
      </c>
    </row>
    <row r="50" spans="1:16" s="187" customFormat="1" ht="21.6" customHeight="1" x14ac:dyDescent="0.25">
      <c r="A50" s="80">
        <v>49</v>
      </c>
      <c r="B50" s="80">
        <v>10</v>
      </c>
      <c r="C50" s="72" t="s">
        <v>139</v>
      </c>
      <c r="D50" s="72" t="s">
        <v>2395</v>
      </c>
      <c r="E50" s="80" t="s">
        <v>1273</v>
      </c>
      <c r="F50" s="80" t="s">
        <v>76</v>
      </c>
      <c r="G50" s="250">
        <v>39212</v>
      </c>
      <c r="H50" s="77" t="s">
        <v>2321</v>
      </c>
      <c r="I50" s="90" t="s">
        <v>2322</v>
      </c>
      <c r="J50" s="77" t="s">
        <v>213</v>
      </c>
      <c r="K50" s="77">
        <v>9620625358</v>
      </c>
      <c r="L50" s="77">
        <v>9945920722</v>
      </c>
      <c r="M50" s="256">
        <v>391806245498</v>
      </c>
      <c r="N50" s="77" t="s">
        <v>6</v>
      </c>
      <c r="O50" s="77" t="s">
        <v>20</v>
      </c>
    </row>
    <row r="51" spans="1:16" s="187" customFormat="1" ht="21.6" customHeight="1" x14ac:dyDescent="0.25">
      <c r="A51" s="80">
        <v>50</v>
      </c>
      <c r="B51" s="80">
        <v>10</v>
      </c>
      <c r="C51" s="72" t="s">
        <v>179</v>
      </c>
      <c r="D51" s="72" t="s">
        <v>2396</v>
      </c>
      <c r="E51" s="80" t="s">
        <v>1273</v>
      </c>
      <c r="F51" s="80" t="s">
        <v>77</v>
      </c>
      <c r="G51" s="250">
        <v>39930</v>
      </c>
      <c r="H51" s="77" t="s">
        <v>1153</v>
      </c>
      <c r="I51" s="90" t="s">
        <v>1154</v>
      </c>
      <c r="J51" s="77" t="s">
        <v>375</v>
      </c>
      <c r="K51" s="77">
        <v>9529283042</v>
      </c>
      <c r="L51" s="77"/>
      <c r="M51" s="256">
        <v>616788657576</v>
      </c>
      <c r="N51" s="77" t="s">
        <v>6</v>
      </c>
      <c r="O51" s="77" t="s">
        <v>374</v>
      </c>
    </row>
    <row r="52" spans="1:16" s="187" customFormat="1" ht="31.5" x14ac:dyDescent="0.25">
      <c r="A52" s="80">
        <v>51</v>
      </c>
      <c r="B52" s="80">
        <v>10</v>
      </c>
      <c r="C52" s="71" t="s">
        <v>140</v>
      </c>
      <c r="D52" s="71" t="s">
        <v>2397</v>
      </c>
      <c r="E52" s="80" t="s">
        <v>1273</v>
      </c>
      <c r="F52" s="80" t="s">
        <v>76</v>
      </c>
      <c r="G52" s="250">
        <v>39963</v>
      </c>
      <c r="H52" s="90" t="s">
        <v>379</v>
      </c>
      <c r="I52" s="90" t="s">
        <v>2338</v>
      </c>
      <c r="J52" s="77" t="s">
        <v>243</v>
      </c>
      <c r="K52" s="77">
        <v>9980790907</v>
      </c>
      <c r="L52" s="77">
        <v>9535183496</v>
      </c>
      <c r="M52" s="256">
        <v>468287388188</v>
      </c>
      <c r="N52" s="77" t="s">
        <v>6</v>
      </c>
      <c r="O52" s="77" t="s">
        <v>12</v>
      </c>
    </row>
    <row r="53" spans="1:16" s="187" customFormat="1" ht="21.6" customHeight="1" x14ac:dyDescent="0.25">
      <c r="A53" s="80">
        <v>52</v>
      </c>
      <c r="B53" s="80">
        <v>10</v>
      </c>
      <c r="C53" s="72" t="s">
        <v>2428</v>
      </c>
      <c r="D53" s="72" t="s">
        <v>2429</v>
      </c>
      <c r="E53" s="80" t="s">
        <v>1273</v>
      </c>
      <c r="F53" s="80" t="s">
        <v>77</v>
      </c>
      <c r="G53" s="250">
        <v>39965</v>
      </c>
      <c r="H53" s="77" t="s">
        <v>1158</v>
      </c>
      <c r="I53" s="90" t="s">
        <v>1845</v>
      </c>
      <c r="J53" s="77" t="s">
        <v>243</v>
      </c>
      <c r="K53" s="77">
        <v>9448647037</v>
      </c>
      <c r="L53" s="77">
        <v>9739790473</v>
      </c>
      <c r="M53" s="256">
        <v>487597652583</v>
      </c>
      <c r="N53" s="77" t="s">
        <v>6</v>
      </c>
      <c r="O53" s="77" t="s">
        <v>1160</v>
      </c>
      <c r="P53" s="138" t="s">
        <v>1045</v>
      </c>
    </row>
    <row r="54" spans="1:16" s="187" customFormat="1" ht="21.6" customHeight="1" x14ac:dyDescent="0.25">
      <c r="A54" s="80">
        <v>53</v>
      </c>
      <c r="B54" s="80">
        <v>10</v>
      </c>
      <c r="C54" s="72" t="s">
        <v>96</v>
      </c>
      <c r="D54" s="72" t="s">
        <v>96</v>
      </c>
      <c r="E54" s="80" t="s">
        <v>1273</v>
      </c>
      <c r="F54" s="80" t="s">
        <v>76</v>
      </c>
      <c r="G54" s="250">
        <v>39872</v>
      </c>
      <c r="H54" s="77" t="s">
        <v>2323</v>
      </c>
      <c r="I54" s="90" t="s">
        <v>257</v>
      </c>
      <c r="J54" s="77" t="s">
        <v>258</v>
      </c>
      <c r="K54" s="77">
        <v>6360606769</v>
      </c>
      <c r="L54" s="77">
        <v>9972027763</v>
      </c>
      <c r="M54" s="256">
        <v>385654194014</v>
      </c>
      <c r="N54" s="77" t="s">
        <v>6</v>
      </c>
      <c r="O54" s="77" t="s">
        <v>24</v>
      </c>
    </row>
    <row r="55" spans="1:16" s="187" customFormat="1" ht="21.6" customHeight="1" x14ac:dyDescent="0.25">
      <c r="A55" s="80">
        <v>54</v>
      </c>
      <c r="B55" s="80">
        <v>10</v>
      </c>
      <c r="C55" s="72" t="s">
        <v>2324</v>
      </c>
      <c r="D55" s="72" t="s">
        <v>2324</v>
      </c>
      <c r="E55" s="80" t="s">
        <v>1273</v>
      </c>
      <c r="F55" s="80" t="s">
        <v>76</v>
      </c>
      <c r="G55" s="250">
        <v>40156</v>
      </c>
      <c r="H55" s="77" t="s">
        <v>2325</v>
      </c>
      <c r="I55" s="90" t="s">
        <v>870</v>
      </c>
      <c r="J55" s="77" t="s">
        <v>397</v>
      </c>
      <c r="K55" s="77">
        <v>9964933335</v>
      </c>
      <c r="L55" s="77">
        <v>9743859401</v>
      </c>
      <c r="M55" s="256">
        <v>623817474452</v>
      </c>
      <c r="N55" s="77" t="s">
        <v>6</v>
      </c>
      <c r="O55" s="77" t="s">
        <v>265</v>
      </c>
      <c r="P55" s="138" t="s">
        <v>1403</v>
      </c>
    </row>
    <row r="56" spans="1:16" s="187" customFormat="1" ht="21.6" customHeight="1" x14ac:dyDescent="0.25">
      <c r="A56" s="80">
        <v>55</v>
      </c>
      <c r="B56" s="80">
        <v>10</v>
      </c>
      <c r="C56" s="72" t="s">
        <v>2326</v>
      </c>
      <c r="D56" s="72" t="s">
        <v>2326</v>
      </c>
      <c r="E56" s="80" t="s">
        <v>1273</v>
      </c>
      <c r="F56" s="80" t="s">
        <v>76</v>
      </c>
      <c r="G56" s="250">
        <v>39885</v>
      </c>
      <c r="H56" s="77" t="s">
        <v>2327</v>
      </c>
      <c r="I56" s="90" t="s">
        <v>383</v>
      </c>
      <c r="J56" s="77"/>
      <c r="K56" s="77">
        <v>9591443598</v>
      </c>
      <c r="L56" s="77">
        <v>8197508789</v>
      </c>
      <c r="M56" s="256">
        <v>628444411246</v>
      </c>
      <c r="N56" s="77" t="s">
        <v>6</v>
      </c>
      <c r="O56" s="77"/>
    </row>
    <row r="57" spans="1:16" s="187" customFormat="1" ht="21.6" customHeight="1" x14ac:dyDescent="0.25">
      <c r="A57" s="80">
        <v>56</v>
      </c>
      <c r="B57" s="80">
        <v>10</v>
      </c>
      <c r="C57" s="72" t="s">
        <v>182</v>
      </c>
      <c r="D57" s="72" t="s">
        <v>182</v>
      </c>
      <c r="E57" s="80" t="s">
        <v>1273</v>
      </c>
      <c r="F57" s="80" t="s">
        <v>77</v>
      </c>
      <c r="G57" s="250">
        <v>40076</v>
      </c>
      <c r="H57" s="77" t="s">
        <v>363</v>
      </c>
      <c r="I57" s="90" t="s">
        <v>1163</v>
      </c>
      <c r="J57" s="77" t="s">
        <v>272</v>
      </c>
      <c r="K57" s="77">
        <v>8105241065</v>
      </c>
      <c r="L57" s="77">
        <v>9141860430</v>
      </c>
      <c r="M57" s="256">
        <v>638674892365</v>
      </c>
      <c r="N57" s="77" t="s">
        <v>6</v>
      </c>
      <c r="O57" s="77" t="s">
        <v>24</v>
      </c>
    </row>
    <row r="58" spans="1:16" s="187" customFormat="1" ht="21.6" customHeight="1" x14ac:dyDescent="0.25">
      <c r="A58" s="80">
        <v>57</v>
      </c>
      <c r="B58" s="80">
        <v>10</v>
      </c>
      <c r="C58" s="72" t="s">
        <v>98</v>
      </c>
      <c r="D58" s="72" t="s">
        <v>98</v>
      </c>
      <c r="E58" s="80" t="s">
        <v>1273</v>
      </c>
      <c r="F58" s="80" t="s">
        <v>76</v>
      </c>
      <c r="G58" s="250">
        <v>39940</v>
      </c>
      <c r="H58" s="77" t="s">
        <v>259</v>
      </c>
      <c r="I58" s="90" t="s">
        <v>260</v>
      </c>
      <c r="J58" s="77" t="s">
        <v>246</v>
      </c>
      <c r="K58" s="77">
        <v>9535721265</v>
      </c>
      <c r="L58" s="77">
        <v>9590232323</v>
      </c>
      <c r="M58" s="256">
        <v>428126155676</v>
      </c>
      <c r="N58" s="77" t="s">
        <v>6</v>
      </c>
      <c r="O58" s="77" t="s">
        <v>39</v>
      </c>
    </row>
    <row r="59" spans="1:16" s="187" customFormat="1" ht="21.6" customHeight="1" x14ac:dyDescent="0.25">
      <c r="A59" s="80">
        <v>58</v>
      </c>
      <c r="B59" s="80">
        <v>10</v>
      </c>
      <c r="C59" s="72" t="s">
        <v>99</v>
      </c>
      <c r="D59" s="72" t="s">
        <v>2398</v>
      </c>
      <c r="E59" s="80" t="s">
        <v>1273</v>
      </c>
      <c r="F59" s="80" t="s">
        <v>76</v>
      </c>
      <c r="G59" s="250">
        <v>39805</v>
      </c>
      <c r="H59" s="77" t="s">
        <v>262</v>
      </c>
      <c r="I59" s="90" t="s">
        <v>44</v>
      </c>
      <c r="J59" s="77" t="s">
        <v>243</v>
      </c>
      <c r="K59" s="77">
        <v>9845810173</v>
      </c>
      <c r="L59" s="77">
        <v>7483828253</v>
      </c>
      <c r="M59" s="256">
        <v>338338022480</v>
      </c>
      <c r="N59" s="77" t="s">
        <v>6</v>
      </c>
      <c r="O59" s="77" t="s">
        <v>7</v>
      </c>
    </row>
    <row r="60" spans="1:16" s="187" customFormat="1" ht="21.6" customHeight="1" x14ac:dyDescent="0.25">
      <c r="A60" s="80">
        <v>59</v>
      </c>
      <c r="B60" s="80">
        <v>10</v>
      </c>
      <c r="C60" s="72" t="s">
        <v>183</v>
      </c>
      <c r="D60" s="72" t="s">
        <v>2399</v>
      </c>
      <c r="E60" s="80" t="s">
        <v>1273</v>
      </c>
      <c r="F60" s="80" t="s">
        <v>76</v>
      </c>
      <c r="G60" s="250">
        <v>40008</v>
      </c>
      <c r="H60" s="77" t="s">
        <v>13</v>
      </c>
      <c r="I60" s="90" t="s">
        <v>1165</v>
      </c>
      <c r="J60" s="77" t="s">
        <v>243</v>
      </c>
      <c r="K60" s="77">
        <v>8748831549</v>
      </c>
      <c r="L60" s="77">
        <v>9880341937</v>
      </c>
      <c r="M60" s="256">
        <v>831974689332</v>
      </c>
      <c r="N60" s="77" t="s">
        <v>6</v>
      </c>
      <c r="O60" s="77" t="s">
        <v>1166</v>
      </c>
    </row>
    <row r="61" spans="1:16" s="187" customFormat="1" ht="21.6" customHeight="1" x14ac:dyDescent="0.25">
      <c r="A61" s="80">
        <v>60</v>
      </c>
      <c r="B61" s="80">
        <v>10</v>
      </c>
      <c r="C61" s="72" t="s">
        <v>184</v>
      </c>
      <c r="D61" s="72" t="s">
        <v>184</v>
      </c>
      <c r="E61" s="80" t="s">
        <v>1273</v>
      </c>
      <c r="F61" s="80" t="s">
        <v>78</v>
      </c>
      <c r="G61" s="250">
        <v>39968</v>
      </c>
      <c r="H61" s="77" t="s">
        <v>1167</v>
      </c>
      <c r="I61" s="90" t="s">
        <v>1168</v>
      </c>
      <c r="J61" s="77" t="s">
        <v>397</v>
      </c>
      <c r="K61" s="77">
        <v>9845131608</v>
      </c>
      <c r="L61" s="77">
        <v>7676944853</v>
      </c>
      <c r="M61" s="256">
        <v>298196089159</v>
      </c>
      <c r="N61" s="77" t="s">
        <v>6</v>
      </c>
      <c r="O61" s="77" t="s">
        <v>24</v>
      </c>
    </row>
    <row r="62" spans="1:16" s="187" customFormat="1" ht="21.6" customHeight="1" x14ac:dyDescent="0.25">
      <c r="A62" s="80">
        <v>61</v>
      </c>
      <c r="B62" s="80">
        <v>10</v>
      </c>
      <c r="C62" s="72" t="s">
        <v>142</v>
      </c>
      <c r="D62" s="72" t="s">
        <v>142</v>
      </c>
      <c r="E62" s="80" t="s">
        <v>1273</v>
      </c>
      <c r="F62" s="80" t="s">
        <v>76</v>
      </c>
      <c r="G62" s="250">
        <v>39990</v>
      </c>
      <c r="H62" s="77" t="s">
        <v>1057</v>
      </c>
      <c r="I62" s="90" t="s">
        <v>1058</v>
      </c>
      <c r="J62" s="77" t="s">
        <v>397</v>
      </c>
      <c r="K62" s="77">
        <v>9901384962</v>
      </c>
      <c r="L62" s="77">
        <v>9741142839</v>
      </c>
      <c r="M62" s="256">
        <v>629250657428</v>
      </c>
      <c r="N62" s="77" t="s">
        <v>6</v>
      </c>
      <c r="O62" s="77" t="s">
        <v>1059</v>
      </c>
    </row>
    <row r="63" spans="1:16" s="187" customFormat="1" ht="21.6" customHeight="1" x14ac:dyDescent="0.25">
      <c r="A63" s="80">
        <v>62</v>
      </c>
      <c r="B63" s="80">
        <v>10</v>
      </c>
      <c r="C63" s="72" t="s">
        <v>143</v>
      </c>
      <c r="D63" s="72" t="s">
        <v>2400</v>
      </c>
      <c r="E63" s="80" t="s">
        <v>1273</v>
      </c>
      <c r="F63" s="80" t="s">
        <v>76</v>
      </c>
      <c r="G63" s="250">
        <v>40132</v>
      </c>
      <c r="H63" s="77" t="s">
        <v>676</v>
      </c>
      <c r="I63" s="90" t="s">
        <v>1061</v>
      </c>
      <c r="J63" s="77" t="s">
        <v>388</v>
      </c>
      <c r="K63" s="77">
        <v>9482361200</v>
      </c>
      <c r="L63" s="77">
        <v>9482324055</v>
      </c>
      <c r="M63" s="256">
        <v>894833574181</v>
      </c>
      <c r="N63" s="77" t="s">
        <v>6</v>
      </c>
      <c r="O63" s="77" t="s">
        <v>9</v>
      </c>
    </row>
    <row r="64" spans="1:16" s="187" customFormat="1" ht="21.6" customHeight="1" x14ac:dyDescent="0.25">
      <c r="A64" s="80">
        <v>63</v>
      </c>
      <c r="B64" s="80">
        <v>10</v>
      </c>
      <c r="C64" s="72" t="s">
        <v>113</v>
      </c>
      <c r="D64" s="72" t="s">
        <v>113</v>
      </c>
      <c r="E64" s="80" t="s">
        <v>1273</v>
      </c>
      <c r="F64" s="80" t="s">
        <v>76</v>
      </c>
      <c r="G64" s="250">
        <v>39944</v>
      </c>
      <c r="H64" s="77" t="s">
        <v>304</v>
      </c>
      <c r="I64" s="90" t="s">
        <v>305</v>
      </c>
      <c r="J64" s="77" t="s">
        <v>246</v>
      </c>
      <c r="K64" s="77">
        <v>9945114924</v>
      </c>
      <c r="L64" s="77">
        <v>7411452396</v>
      </c>
      <c r="M64" s="256">
        <v>361469078503</v>
      </c>
      <c r="N64" s="77" t="s">
        <v>6</v>
      </c>
      <c r="O64" s="77" t="s">
        <v>24</v>
      </c>
    </row>
    <row r="65" spans="1:16" s="187" customFormat="1" ht="21.6" customHeight="1" x14ac:dyDescent="0.25">
      <c r="A65" s="80">
        <v>64</v>
      </c>
      <c r="B65" s="80">
        <v>10</v>
      </c>
      <c r="C65" s="72" t="s">
        <v>100</v>
      </c>
      <c r="D65" s="72" t="s">
        <v>100</v>
      </c>
      <c r="E65" s="80" t="s">
        <v>1273</v>
      </c>
      <c r="F65" s="80" t="s">
        <v>76</v>
      </c>
      <c r="G65" s="250">
        <v>39871</v>
      </c>
      <c r="H65" s="77" t="s">
        <v>263</v>
      </c>
      <c r="I65" s="90" t="s">
        <v>264</v>
      </c>
      <c r="J65" s="77" t="s">
        <v>243</v>
      </c>
      <c r="K65" s="77">
        <v>9945053369</v>
      </c>
      <c r="L65" s="77">
        <v>9686706043</v>
      </c>
      <c r="M65" s="256">
        <v>873947630580</v>
      </c>
      <c r="N65" s="77" t="s">
        <v>6</v>
      </c>
      <c r="O65" s="77" t="s">
        <v>265</v>
      </c>
    </row>
    <row r="66" spans="1:16" s="187" customFormat="1" ht="21.6" customHeight="1" x14ac:dyDescent="0.25">
      <c r="A66" s="80">
        <v>65</v>
      </c>
      <c r="B66" s="80">
        <v>10</v>
      </c>
      <c r="C66" s="72" t="s">
        <v>2339</v>
      </c>
      <c r="D66" s="72" t="s">
        <v>2339</v>
      </c>
      <c r="E66" s="80" t="s">
        <v>1273</v>
      </c>
      <c r="F66" s="80" t="s">
        <v>76</v>
      </c>
      <c r="G66" s="250">
        <v>39801</v>
      </c>
      <c r="H66" s="77" t="s">
        <v>1063</v>
      </c>
      <c r="I66" s="90" t="s">
        <v>1064</v>
      </c>
      <c r="J66" s="77" t="s">
        <v>388</v>
      </c>
      <c r="K66" s="77">
        <v>8762300775</v>
      </c>
      <c r="L66" s="77">
        <v>9742760972</v>
      </c>
      <c r="M66" s="256">
        <v>485809134111</v>
      </c>
      <c r="N66" s="77" t="s">
        <v>6</v>
      </c>
      <c r="O66" s="77" t="s">
        <v>7</v>
      </c>
    </row>
    <row r="67" spans="1:16" s="187" customFormat="1" ht="21.6" customHeight="1" x14ac:dyDescent="0.25">
      <c r="A67" s="80">
        <v>66</v>
      </c>
      <c r="B67" s="80">
        <v>10</v>
      </c>
      <c r="C67" s="72" t="s">
        <v>185</v>
      </c>
      <c r="D67" s="72" t="s">
        <v>185</v>
      </c>
      <c r="E67" s="80" t="s">
        <v>1273</v>
      </c>
      <c r="F67" s="80" t="s">
        <v>76</v>
      </c>
      <c r="G67" s="250">
        <v>39807</v>
      </c>
      <c r="H67" s="77" t="s">
        <v>1170</v>
      </c>
      <c r="I67" s="90" t="s">
        <v>457</v>
      </c>
      <c r="J67" s="77" t="s">
        <v>1171</v>
      </c>
      <c r="K67" s="77">
        <v>9844002514</v>
      </c>
      <c r="L67" s="77"/>
      <c r="M67" s="256">
        <v>540079724184</v>
      </c>
      <c r="N67" s="77" t="s">
        <v>6</v>
      </c>
      <c r="O67" s="77" t="s">
        <v>1086</v>
      </c>
    </row>
    <row r="68" spans="1:16" s="187" customFormat="1" ht="21.6" customHeight="1" x14ac:dyDescent="0.25">
      <c r="A68" s="80">
        <v>67</v>
      </c>
      <c r="B68" s="80">
        <v>10</v>
      </c>
      <c r="C68" s="72" t="s">
        <v>2354</v>
      </c>
      <c r="D68" s="72" t="s">
        <v>1295</v>
      </c>
      <c r="E68" s="127" t="s">
        <v>1273</v>
      </c>
      <c r="F68" s="115" t="s">
        <v>1294</v>
      </c>
      <c r="G68" s="252">
        <v>39757</v>
      </c>
      <c r="H68" s="72" t="s">
        <v>1150</v>
      </c>
      <c r="I68" s="71" t="s">
        <v>1270</v>
      </c>
      <c r="J68" s="72" t="s">
        <v>388</v>
      </c>
      <c r="K68" s="72">
        <v>9449692110</v>
      </c>
      <c r="L68" s="77">
        <v>9036244439</v>
      </c>
      <c r="M68" s="257">
        <v>559505855190</v>
      </c>
      <c r="N68" s="72" t="s">
        <v>6</v>
      </c>
      <c r="O68" s="72" t="s">
        <v>2464</v>
      </c>
    </row>
    <row r="69" spans="1:16" s="187" customFormat="1" ht="21.6" customHeight="1" x14ac:dyDescent="0.25">
      <c r="A69" s="80">
        <v>68</v>
      </c>
      <c r="B69" s="80">
        <v>10</v>
      </c>
      <c r="C69" s="72" t="s">
        <v>145</v>
      </c>
      <c r="D69" s="72" t="s">
        <v>2401</v>
      </c>
      <c r="E69" s="80" t="s">
        <v>1273</v>
      </c>
      <c r="F69" s="80" t="s">
        <v>76</v>
      </c>
      <c r="G69" s="250">
        <v>40096</v>
      </c>
      <c r="H69" s="77" t="s">
        <v>1781</v>
      </c>
      <c r="I69" s="90" t="s">
        <v>311</v>
      </c>
      <c r="J69" s="77" t="s">
        <v>388</v>
      </c>
      <c r="K69" s="77">
        <v>9448908320</v>
      </c>
      <c r="L69" s="77">
        <v>9008452697</v>
      </c>
      <c r="M69" s="256">
        <v>588248245966</v>
      </c>
      <c r="N69" s="77" t="s">
        <v>6</v>
      </c>
      <c r="O69" s="77" t="s">
        <v>1066</v>
      </c>
    </row>
    <row r="70" spans="1:16" s="187" customFormat="1" ht="21.6" customHeight="1" x14ac:dyDescent="0.25">
      <c r="A70" s="80">
        <v>69</v>
      </c>
      <c r="B70" s="80">
        <v>10</v>
      </c>
      <c r="C70" s="72" t="s">
        <v>2369</v>
      </c>
      <c r="D70" s="72" t="s">
        <v>146</v>
      </c>
      <c r="E70" s="80" t="s">
        <v>1273</v>
      </c>
      <c r="F70" s="80" t="s">
        <v>78</v>
      </c>
      <c r="G70" s="250">
        <v>39831</v>
      </c>
      <c r="H70" s="77" t="s">
        <v>1761</v>
      </c>
      <c r="I70" s="90" t="s">
        <v>44</v>
      </c>
      <c r="J70" s="77" t="s">
        <v>388</v>
      </c>
      <c r="K70" s="77">
        <v>9686765620</v>
      </c>
      <c r="L70" s="77">
        <v>8746023935</v>
      </c>
      <c r="M70" s="256">
        <v>838636712310</v>
      </c>
      <c r="N70" s="77" t="s">
        <v>6</v>
      </c>
      <c r="O70" s="77" t="s">
        <v>20</v>
      </c>
      <c r="P70" s="147" t="s">
        <v>1247</v>
      </c>
    </row>
    <row r="71" spans="1:16" s="187" customFormat="1" ht="21.6" customHeight="1" x14ac:dyDescent="0.25">
      <c r="A71" s="80">
        <v>70</v>
      </c>
      <c r="B71" s="80">
        <v>10</v>
      </c>
      <c r="C71" s="72" t="s">
        <v>147</v>
      </c>
      <c r="D71" s="72" t="s">
        <v>147</v>
      </c>
      <c r="E71" s="80" t="s">
        <v>1273</v>
      </c>
      <c r="F71" s="80" t="s">
        <v>76</v>
      </c>
      <c r="G71" s="250">
        <v>39952</v>
      </c>
      <c r="H71" s="77" t="s">
        <v>1077</v>
      </c>
      <c r="I71" s="90" t="s">
        <v>305</v>
      </c>
      <c r="J71" s="77" t="s">
        <v>258</v>
      </c>
      <c r="K71" s="77">
        <v>8861666474</v>
      </c>
      <c r="L71" s="77">
        <v>9945559330</v>
      </c>
      <c r="M71" s="256">
        <v>706262012965</v>
      </c>
      <c r="N71" s="77"/>
      <c r="O71" s="77"/>
    </row>
    <row r="72" spans="1:16" s="187" customFormat="1" ht="21.6" customHeight="1" x14ac:dyDescent="0.25">
      <c r="A72" s="80">
        <v>71</v>
      </c>
      <c r="B72" s="80">
        <v>10</v>
      </c>
      <c r="C72" s="71" t="s">
        <v>101</v>
      </c>
      <c r="D72" s="71" t="s">
        <v>2402</v>
      </c>
      <c r="E72" s="80" t="s">
        <v>1273</v>
      </c>
      <c r="F72" s="80" t="s">
        <v>76</v>
      </c>
      <c r="G72" s="250">
        <v>39965</v>
      </c>
      <c r="H72" s="77" t="s">
        <v>266</v>
      </c>
      <c r="I72" s="90" t="s">
        <v>267</v>
      </c>
      <c r="J72" s="77" t="s">
        <v>213</v>
      </c>
      <c r="K72" s="77">
        <v>8904305390</v>
      </c>
      <c r="L72" s="77">
        <v>7411410772</v>
      </c>
      <c r="M72" s="256">
        <v>999275132975</v>
      </c>
      <c r="N72" s="77" t="s">
        <v>6</v>
      </c>
      <c r="O72" s="77" t="s">
        <v>9</v>
      </c>
    </row>
    <row r="73" spans="1:16" s="187" customFormat="1" ht="21.6" customHeight="1" x14ac:dyDescent="0.25">
      <c r="A73" s="80">
        <v>72</v>
      </c>
      <c r="B73" s="80">
        <v>10</v>
      </c>
      <c r="C73" s="72" t="s">
        <v>186</v>
      </c>
      <c r="D73" s="72" t="s">
        <v>186</v>
      </c>
      <c r="E73" s="80" t="s">
        <v>1273</v>
      </c>
      <c r="F73" s="80" t="s">
        <v>76</v>
      </c>
      <c r="G73" s="250">
        <v>39990</v>
      </c>
      <c r="H73" s="77" t="s">
        <v>62</v>
      </c>
      <c r="I73" s="90" t="s">
        <v>1172</v>
      </c>
      <c r="J73" s="77" t="s">
        <v>243</v>
      </c>
      <c r="K73" s="77">
        <v>9448227037</v>
      </c>
      <c r="L73" s="77">
        <v>8722336090</v>
      </c>
      <c r="M73" s="256">
        <v>930198252284</v>
      </c>
      <c r="N73" s="77" t="s">
        <v>6</v>
      </c>
      <c r="O73" s="77" t="s">
        <v>9</v>
      </c>
    </row>
    <row r="74" spans="1:16" s="187" customFormat="1" ht="21.6" customHeight="1" x14ac:dyDescent="0.25">
      <c r="A74" s="80">
        <v>73</v>
      </c>
      <c r="B74" s="80">
        <v>10</v>
      </c>
      <c r="C74" s="72" t="s">
        <v>148</v>
      </c>
      <c r="D74" s="72" t="s">
        <v>148</v>
      </c>
      <c r="E74" s="80" t="s">
        <v>1273</v>
      </c>
      <c r="F74" s="80" t="s">
        <v>77</v>
      </c>
      <c r="G74" s="250">
        <v>39811</v>
      </c>
      <c r="H74" s="77" t="s">
        <v>1068</v>
      </c>
      <c r="I74" s="90" t="s">
        <v>510</v>
      </c>
      <c r="J74" s="77" t="s">
        <v>388</v>
      </c>
      <c r="K74" s="77">
        <v>8277391911</v>
      </c>
      <c r="L74" s="77"/>
      <c r="M74" s="256">
        <v>242586479244</v>
      </c>
      <c r="N74" s="77" t="s">
        <v>6</v>
      </c>
      <c r="O74" s="77" t="s">
        <v>7</v>
      </c>
    </row>
    <row r="75" spans="1:16" s="187" customFormat="1" ht="21.6" customHeight="1" x14ac:dyDescent="0.25">
      <c r="A75" s="80">
        <v>74</v>
      </c>
      <c r="B75" s="80">
        <v>10</v>
      </c>
      <c r="C75" s="72" t="s">
        <v>149</v>
      </c>
      <c r="D75" s="72" t="s">
        <v>149</v>
      </c>
      <c r="E75" s="80" t="s">
        <v>1273</v>
      </c>
      <c r="F75" s="80" t="s">
        <v>76</v>
      </c>
      <c r="G75" s="250">
        <v>40140</v>
      </c>
      <c r="H75" s="77" t="s">
        <v>1070</v>
      </c>
      <c r="I75" s="90" t="s">
        <v>1071</v>
      </c>
      <c r="J75" s="77" t="s">
        <v>1072</v>
      </c>
      <c r="K75" s="77">
        <v>9632143174</v>
      </c>
      <c r="L75" s="77">
        <v>9686495833</v>
      </c>
      <c r="M75" s="256">
        <v>877722492070</v>
      </c>
      <c r="N75" s="77" t="s">
        <v>6</v>
      </c>
      <c r="O75" s="77" t="s">
        <v>24</v>
      </c>
    </row>
    <row r="76" spans="1:16" s="187" customFormat="1" ht="21.6" customHeight="1" x14ac:dyDescent="0.25">
      <c r="A76" s="80">
        <v>75</v>
      </c>
      <c r="B76" s="80">
        <v>10</v>
      </c>
      <c r="C76" s="72" t="s">
        <v>187</v>
      </c>
      <c r="D76" s="72" t="s">
        <v>187</v>
      </c>
      <c r="E76" s="80" t="s">
        <v>1273</v>
      </c>
      <c r="F76" s="80" t="s">
        <v>76</v>
      </c>
      <c r="G76" s="250">
        <v>40157</v>
      </c>
      <c r="H76" s="77" t="s">
        <v>1173</v>
      </c>
      <c r="I76" s="90" t="s">
        <v>1174</v>
      </c>
      <c r="J76" s="77" t="s">
        <v>1176</v>
      </c>
      <c r="K76" s="77">
        <v>8861773037</v>
      </c>
      <c r="L76" s="77">
        <v>8147081412</v>
      </c>
      <c r="M76" s="256">
        <v>914056343379</v>
      </c>
      <c r="N76" s="77" t="s">
        <v>6</v>
      </c>
      <c r="O76" s="77" t="s">
        <v>1175</v>
      </c>
    </row>
    <row r="77" spans="1:16" s="187" customFormat="1" ht="21.6" customHeight="1" x14ac:dyDescent="0.25">
      <c r="A77" s="80">
        <v>76</v>
      </c>
      <c r="B77" s="80">
        <v>10</v>
      </c>
      <c r="C77" s="72" t="s">
        <v>2340</v>
      </c>
      <c r="D77" s="72" t="s">
        <v>2340</v>
      </c>
      <c r="E77" s="80" t="s">
        <v>1273</v>
      </c>
      <c r="F77" s="80" t="s">
        <v>78</v>
      </c>
      <c r="G77" s="250">
        <v>40112</v>
      </c>
      <c r="H77" s="77" t="s">
        <v>269</v>
      </c>
      <c r="I77" s="90" t="s">
        <v>270</v>
      </c>
      <c r="J77" s="77" t="s">
        <v>272</v>
      </c>
      <c r="K77" s="77">
        <v>9902318791</v>
      </c>
      <c r="L77" s="77"/>
      <c r="M77" s="256">
        <v>833676321051</v>
      </c>
      <c r="N77" s="77" t="s">
        <v>6</v>
      </c>
      <c r="O77" s="77" t="s">
        <v>271</v>
      </c>
    </row>
    <row r="78" spans="1:16" s="187" customFormat="1" ht="21.6" customHeight="1" x14ac:dyDescent="0.25">
      <c r="A78" s="80">
        <v>77</v>
      </c>
      <c r="B78" s="80">
        <v>10</v>
      </c>
      <c r="C78" s="72" t="s">
        <v>150</v>
      </c>
      <c r="D78" s="72" t="s">
        <v>150</v>
      </c>
      <c r="E78" s="80" t="s">
        <v>1273</v>
      </c>
      <c r="F78" s="80" t="s">
        <v>76</v>
      </c>
      <c r="G78" s="250">
        <v>39859</v>
      </c>
      <c r="H78" s="77" t="s">
        <v>1073</v>
      </c>
      <c r="I78" s="90" t="s">
        <v>1074</v>
      </c>
      <c r="J78" s="77" t="s">
        <v>1075</v>
      </c>
      <c r="K78" s="77">
        <v>9448034715</v>
      </c>
      <c r="L78" s="77">
        <v>9845598778</v>
      </c>
      <c r="M78" s="256">
        <v>449278444227</v>
      </c>
      <c r="N78" s="77" t="s">
        <v>6</v>
      </c>
      <c r="O78" s="77" t="s">
        <v>237</v>
      </c>
    </row>
    <row r="79" spans="1:16" s="187" customFormat="1" ht="21.6" customHeight="1" x14ac:dyDescent="0.25">
      <c r="A79" s="80">
        <v>78</v>
      </c>
      <c r="B79" s="80">
        <v>10</v>
      </c>
      <c r="C79" s="71" t="s">
        <v>151</v>
      </c>
      <c r="D79" s="71" t="s">
        <v>2403</v>
      </c>
      <c r="E79" s="80" t="s">
        <v>1273</v>
      </c>
      <c r="F79" s="80" t="s">
        <v>79</v>
      </c>
      <c r="G79" s="250">
        <v>39869</v>
      </c>
      <c r="H79" s="77" t="s">
        <v>2328</v>
      </c>
      <c r="I79" s="90" t="s">
        <v>1080</v>
      </c>
      <c r="J79" s="77" t="s">
        <v>222</v>
      </c>
      <c r="K79" s="77">
        <v>9743731619</v>
      </c>
      <c r="L79" s="77">
        <v>9900575030</v>
      </c>
      <c r="M79" s="256">
        <v>516633836016</v>
      </c>
      <c r="N79" s="77" t="s">
        <v>6</v>
      </c>
      <c r="O79" s="77" t="s">
        <v>19</v>
      </c>
    </row>
    <row r="80" spans="1:16" s="187" customFormat="1" ht="21.6" customHeight="1" x14ac:dyDescent="0.25">
      <c r="A80" s="80">
        <v>79</v>
      </c>
      <c r="B80" s="80">
        <v>10</v>
      </c>
      <c r="C80" s="72" t="s">
        <v>188</v>
      </c>
      <c r="D80" s="72" t="s">
        <v>2404</v>
      </c>
      <c r="E80" s="80" t="s">
        <v>1273</v>
      </c>
      <c r="F80" s="80" t="s">
        <v>76</v>
      </c>
      <c r="G80" s="250">
        <v>39960</v>
      </c>
      <c r="H80" s="77" t="s">
        <v>1178</v>
      </c>
      <c r="I80" s="90" t="s">
        <v>2329</v>
      </c>
      <c r="J80" s="77" t="s">
        <v>1171</v>
      </c>
      <c r="K80" s="77">
        <v>9482922720</v>
      </c>
      <c r="L80" s="77">
        <v>9845286206</v>
      </c>
      <c r="M80" s="256">
        <v>962532276744</v>
      </c>
      <c r="N80" s="77" t="s">
        <v>6</v>
      </c>
      <c r="O80" s="77" t="s">
        <v>254</v>
      </c>
    </row>
    <row r="81" spans="1:16" s="187" customFormat="1" ht="21.6" customHeight="1" x14ac:dyDescent="0.25">
      <c r="A81" s="80">
        <v>80</v>
      </c>
      <c r="B81" s="80">
        <v>10</v>
      </c>
      <c r="C81" s="72" t="s">
        <v>104</v>
      </c>
      <c r="D81" s="72" t="s">
        <v>2405</v>
      </c>
      <c r="E81" s="80" t="s">
        <v>1273</v>
      </c>
      <c r="F81" s="80" t="s">
        <v>76</v>
      </c>
      <c r="G81" s="250">
        <v>39896</v>
      </c>
      <c r="H81" s="77" t="s">
        <v>277</v>
      </c>
      <c r="I81" s="90" t="s">
        <v>278</v>
      </c>
      <c r="J81" s="77" t="s">
        <v>280</v>
      </c>
      <c r="K81" s="77">
        <v>9972010721</v>
      </c>
      <c r="L81" s="77">
        <v>9972379405</v>
      </c>
      <c r="M81" s="256">
        <v>242552558637</v>
      </c>
      <c r="N81" s="77" t="s">
        <v>6</v>
      </c>
      <c r="O81" s="77" t="s">
        <v>279</v>
      </c>
    </row>
    <row r="82" spans="1:16" s="187" customFormat="1" ht="21.6" customHeight="1" x14ac:dyDescent="0.25">
      <c r="A82" s="80">
        <v>81</v>
      </c>
      <c r="B82" s="80">
        <v>10</v>
      </c>
      <c r="C82" s="72" t="s">
        <v>152</v>
      </c>
      <c r="D82" s="72" t="s">
        <v>2406</v>
      </c>
      <c r="E82" s="80" t="s">
        <v>1273</v>
      </c>
      <c r="F82" s="80" t="s">
        <v>76</v>
      </c>
      <c r="G82" s="250">
        <v>39993</v>
      </c>
      <c r="H82" s="77" t="s">
        <v>2330</v>
      </c>
      <c r="I82" s="90" t="s">
        <v>2331</v>
      </c>
      <c r="J82" s="77" t="s">
        <v>1075</v>
      </c>
      <c r="K82" s="77">
        <v>9739076318</v>
      </c>
      <c r="L82" s="77">
        <v>7353405758</v>
      </c>
      <c r="M82" s="256">
        <v>762033153747</v>
      </c>
      <c r="N82" s="77" t="s">
        <v>6</v>
      </c>
      <c r="O82" s="77" t="s">
        <v>1084</v>
      </c>
    </row>
    <row r="83" spans="1:16" s="187" customFormat="1" ht="21.6" customHeight="1" x14ac:dyDescent="0.25">
      <c r="A83" s="80">
        <v>82</v>
      </c>
      <c r="B83" s="80">
        <v>10</v>
      </c>
      <c r="C83" s="72" t="s">
        <v>2452</v>
      </c>
      <c r="D83" s="72" t="s">
        <v>2453</v>
      </c>
      <c r="E83" s="80" t="s">
        <v>1273</v>
      </c>
      <c r="F83" s="80" t="s">
        <v>76</v>
      </c>
      <c r="G83" s="250">
        <v>40051</v>
      </c>
      <c r="H83" s="77" t="s">
        <v>555</v>
      </c>
      <c r="I83" s="90" t="s">
        <v>514</v>
      </c>
      <c r="J83" s="77" t="s">
        <v>1075</v>
      </c>
      <c r="K83" s="77">
        <v>9880515688</v>
      </c>
      <c r="L83" s="77"/>
      <c r="M83" s="256">
        <v>833374210480</v>
      </c>
      <c r="N83" s="77" t="s">
        <v>6</v>
      </c>
      <c r="O83" s="77" t="s">
        <v>1086</v>
      </c>
    </row>
    <row r="84" spans="1:16" s="187" customFormat="1" ht="21.6" customHeight="1" x14ac:dyDescent="0.25">
      <c r="A84" s="80">
        <v>83</v>
      </c>
      <c r="B84" s="80">
        <v>10</v>
      </c>
      <c r="C84" s="72" t="s">
        <v>189</v>
      </c>
      <c r="D84" s="72" t="s">
        <v>189</v>
      </c>
      <c r="E84" s="80" t="s">
        <v>1273</v>
      </c>
      <c r="F84" s="80" t="s">
        <v>76</v>
      </c>
      <c r="G84" s="250">
        <v>39888</v>
      </c>
      <c r="H84" s="77" t="s">
        <v>1181</v>
      </c>
      <c r="I84" s="90" t="s">
        <v>1182</v>
      </c>
      <c r="J84" s="77" t="s">
        <v>422</v>
      </c>
      <c r="K84" s="77">
        <v>9886629199</v>
      </c>
      <c r="L84" s="77">
        <v>9739436399</v>
      </c>
      <c r="M84" s="256">
        <v>510515897559</v>
      </c>
      <c r="N84" s="77" t="s">
        <v>6</v>
      </c>
      <c r="O84" s="77" t="s">
        <v>9</v>
      </c>
    </row>
    <row r="85" spans="1:16" s="187" customFormat="1" ht="21.6" customHeight="1" x14ac:dyDescent="0.25">
      <c r="A85" s="80">
        <v>84</v>
      </c>
      <c r="B85" s="80">
        <v>10</v>
      </c>
      <c r="C85" s="72" t="s">
        <v>190</v>
      </c>
      <c r="D85" s="72" t="s">
        <v>190</v>
      </c>
      <c r="E85" s="80" t="s">
        <v>1273</v>
      </c>
      <c r="F85" s="80" t="s">
        <v>76</v>
      </c>
      <c r="G85" s="250">
        <v>39587</v>
      </c>
      <c r="H85" s="77" t="s">
        <v>2341</v>
      </c>
      <c r="I85" s="90" t="s">
        <v>1184</v>
      </c>
      <c r="J85" s="77" t="s">
        <v>397</v>
      </c>
      <c r="K85" s="77">
        <v>9341282625</v>
      </c>
      <c r="L85" s="77">
        <v>7760584573</v>
      </c>
      <c r="M85" s="256">
        <v>462295072477</v>
      </c>
      <c r="N85" s="77" t="s">
        <v>6</v>
      </c>
      <c r="O85" s="77" t="s">
        <v>1185</v>
      </c>
    </row>
    <row r="86" spans="1:16" s="187" customFormat="1" ht="21.6" customHeight="1" x14ac:dyDescent="0.25">
      <c r="A86" s="80">
        <v>85</v>
      </c>
      <c r="B86" s="80">
        <v>10</v>
      </c>
      <c r="C86" s="72" t="s">
        <v>105</v>
      </c>
      <c r="D86" s="72" t="s">
        <v>105</v>
      </c>
      <c r="E86" s="80" t="s">
        <v>1273</v>
      </c>
      <c r="F86" s="80" t="s">
        <v>76</v>
      </c>
      <c r="G86" s="250">
        <v>39933</v>
      </c>
      <c r="H86" s="77" t="s">
        <v>282</v>
      </c>
      <c r="I86" s="90" t="s">
        <v>25</v>
      </c>
      <c r="J86" s="77" t="s">
        <v>243</v>
      </c>
      <c r="K86" s="77">
        <v>7259218179</v>
      </c>
      <c r="L86" s="77">
        <v>9449939839</v>
      </c>
      <c r="M86" s="256">
        <v>490275207103</v>
      </c>
      <c r="N86" s="77" t="s">
        <v>6</v>
      </c>
      <c r="O86" s="77" t="s">
        <v>283</v>
      </c>
    </row>
    <row r="87" spans="1:16" s="187" customFormat="1" ht="21.6" customHeight="1" x14ac:dyDescent="0.25">
      <c r="A87" s="80">
        <v>86</v>
      </c>
      <c r="B87" s="80">
        <v>10</v>
      </c>
      <c r="C87" s="72" t="s">
        <v>154</v>
      </c>
      <c r="D87" s="72" t="s">
        <v>2407</v>
      </c>
      <c r="E87" s="80" t="s">
        <v>1273</v>
      </c>
      <c r="F87" s="80" t="s">
        <v>76</v>
      </c>
      <c r="G87" s="250">
        <v>39748</v>
      </c>
      <c r="H87" s="77" t="s">
        <v>1088</v>
      </c>
      <c r="I87" s="90" t="s">
        <v>70</v>
      </c>
      <c r="J87" s="77" t="s">
        <v>388</v>
      </c>
      <c r="K87" s="77">
        <v>9902868327</v>
      </c>
      <c r="L87" s="77"/>
      <c r="M87" s="256">
        <v>558606166290</v>
      </c>
      <c r="N87" s="77" t="s">
        <v>6</v>
      </c>
      <c r="O87" s="77" t="s">
        <v>7</v>
      </c>
    </row>
    <row r="88" spans="1:16" s="187" customFormat="1" ht="21.6" customHeight="1" x14ac:dyDescent="0.25">
      <c r="A88" s="80">
        <v>87</v>
      </c>
      <c r="B88" s="80">
        <v>10</v>
      </c>
      <c r="C88" s="72" t="s">
        <v>106</v>
      </c>
      <c r="D88" s="72" t="s">
        <v>106</v>
      </c>
      <c r="E88" s="80" t="s">
        <v>1273</v>
      </c>
      <c r="F88" s="80" t="s">
        <v>79</v>
      </c>
      <c r="G88" s="250">
        <v>39769</v>
      </c>
      <c r="H88" s="77" t="s">
        <v>285</v>
      </c>
      <c r="I88" s="90" t="s">
        <v>2131</v>
      </c>
      <c r="J88" s="77" t="s">
        <v>213</v>
      </c>
      <c r="K88" s="77">
        <v>7899213456</v>
      </c>
      <c r="L88" s="77">
        <v>9964380490</v>
      </c>
      <c r="M88" s="256">
        <v>202229176031</v>
      </c>
      <c r="N88" s="77" t="s">
        <v>6</v>
      </c>
      <c r="O88" s="77" t="s">
        <v>9</v>
      </c>
    </row>
    <row r="89" spans="1:16" s="187" customFormat="1" ht="21.6" customHeight="1" x14ac:dyDescent="0.25">
      <c r="A89" s="80">
        <v>88</v>
      </c>
      <c r="B89" s="80">
        <v>10</v>
      </c>
      <c r="C89" s="72" t="s">
        <v>155</v>
      </c>
      <c r="D89" s="72" t="s">
        <v>155</v>
      </c>
      <c r="E89" s="80" t="s">
        <v>1273</v>
      </c>
      <c r="F89" s="80" t="s">
        <v>76</v>
      </c>
      <c r="G89" s="250">
        <v>40142</v>
      </c>
      <c r="H89" s="77" t="s">
        <v>1091</v>
      </c>
      <c r="I89" s="90" t="s">
        <v>1092</v>
      </c>
      <c r="J89" s="77" t="s">
        <v>397</v>
      </c>
      <c r="K89" s="77">
        <v>9448521444</v>
      </c>
      <c r="L89" s="77">
        <v>7676521444</v>
      </c>
      <c r="M89" s="256">
        <v>448526603620</v>
      </c>
      <c r="N89" s="77" t="s">
        <v>6</v>
      </c>
      <c r="O89" s="77" t="s">
        <v>219</v>
      </c>
    </row>
    <row r="90" spans="1:16" s="187" customFormat="1" ht="21.6" customHeight="1" x14ac:dyDescent="0.25">
      <c r="A90" s="80">
        <v>89</v>
      </c>
      <c r="B90" s="80">
        <v>10</v>
      </c>
      <c r="C90" s="72" t="s">
        <v>2350</v>
      </c>
      <c r="D90" s="72" t="s">
        <v>2350</v>
      </c>
      <c r="E90" s="127" t="s">
        <v>1273</v>
      </c>
      <c r="F90" s="115" t="s">
        <v>1294</v>
      </c>
      <c r="G90" s="252">
        <v>40031</v>
      </c>
      <c r="H90" s="72" t="s">
        <v>2351</v>
      </c>
      <c r="I90" s="71" t="s">
        <v>2352</v>
      </c>
      <c r="J90" s="72" t="s">
        <v>290</v>
      </c>
      <c r="K90" s="72">
        <v>7829193921</v>
      </c>
      <c r="L90" s="77">
        <v>8050044724</v>
      </c>
      <c r="M90" s="257">
        <v>244305449287</v>
      </c>
      <c r="N90" s="72" t="s">
        <v>6</v>
      </c>
      <c r="O90" s="72" t="s">
        <v>27</v>
      </c>
    </row>
    <row r="91" spans="1:16" s="187" customFormat="1" ht="21.6" customHeight="1" x14ac:dyDescent="0.25">
      <c r="A91" s="80">
        <v>90</v>
      </c>
      <c r="B91" s="80">
        <v>10</v>
      </c>
      <c r="C91" s="72" t="s">
        <v>191</v>
      </c>
      <c r="D91" s="72" t="s">
        <v>2408</v>
      </c>
      <c r="E91" s="80" t="s">
        <v>1273</v>
      </c>
      <c r="F91" s="80" t="s">
        <v>76</v>
      </c>
      <c r="G91" s="250">
        <v>40076</v>
      </c>
      <c r="H91" s="77" t="s">
        <v>1841</v>
      </c>
      <c r="I91" s="90" t="s">
        <v>69</v>
      </c>
      <c r="J91" s="77" t="s">
        <v>213</v>
      </c>
      <c r="K91" s="77">
        <v>9986293704</v>
      </c>
      <c r="L91" s="77"/>
      <c r="M91" s="256">
        <v>483966515122</v>
      </c>
      <c r="N91" s="77" t="s">
        <v>6</v>
      </c>
      <c r="O91" s="77" t="s">
        <v>229</v>
      </c>
      <c r="P91" s="72" t="s">
        <v>1011</v>
      </c>
    </row>
    <row r="92" spans="1:16" s="187" customFormat="1" ht="21.6" customHeight="1" x14ac:dyDescent="0.25">
      <c r="A92" s="80">
        <v>91</v>
      </c>
      <c r="B92" s="80">
        <v>10</v>
      </c>
      <c r="C92" s="72" t="s">
        <v>192</v>
      </c>
      <c r="D92" s="72" t="s">
        <v>192</v>
      </c>
      <c r="E92" s="80" t="s">
        <v>1273</v>
      </c>
      <c r="F92" s="80" t="s">
        <v>76</v>
      </c>
      <c r="G92" s="250">
        <v>39902</v>
      </c>
      <c r="H92" s="77" t="s">
        <v>1399</v>
      </c>
      <c r="I92" s="90" t="s">
        <v>653</v>
      </c>
      <c r="J92" s="77" t="s">
        <v>450</v>
      </c>
      <c r="K92" s="77">
        <v>9480231333</v>
      </c>
      <c r="L92" s="77">
        <v>9880303173</v>
      </c>
      <c r="M92" s="256">
        <v>314950704143</v>
      </c>
      <c r="N92" s="77" t="s">
        <v>6</v>
      </c>
      <c r="O92" s="77" t="s">
        <v>7</v>
      </c>
      <c r="P92" s="76" t="s">
        <v>652</v>
      </c>
    </row>
    <row r="93" spans="1:16" s="187" customFormat="1" ht="21.6" customHeight="1" x14ac:dyDescent="0.25">
      <c r="A93" s="80">
        <v>92</v>
      </c>
      <c r="B93" s="80">
        <v>10</v>
      </c>
      <c r="C93" s="72" t="s">
        <v>107</v>
      </c>
      <c r="D93" s="72" t="s">
        <v>107</v>
      </c>
      <c r="E93" s="80" t="s">
        <v>1273</v>
      </c>
      <c r="F93" s="80" t="s">
        <v>76</v>
      </c>
      <c r="G93" s="250">
        <v>39848</v>
      </c>
      <c r="H93" s="77" t="s">
        <v>28</v>
      </c>
      <c r="I93" s="90" t="s">
        <v>286</v>
      </c>
      <c r="J93" s="77" t="s">
        <v>246</v>
      </c>
      <c r="K93" s="77">
        <v>8197938620</v>
      </c>
      <c r="L93" s="77">
        <v>8217675243</v>
      </c>
      <c r="M93" s="256">
        <v>474754602401</v>
      </c>
      <c r="N93" s="77" t="s">
        <v>6</v>
      </c>
      <c r="O93" s="77" t="s">
        <v>21</v>
      </c>
      <c r="P93" s="186" t="s">
        <v>785</v>
      </c>
    </row>
    <row r="94" spans="1:16" s="187" customFormat="1" ht="21.6" customHeight="1" x14ac:dyDescent="0.25">
      <c r="A94" s="80">
        <v>93</v>
      </c>
      <c r="B94" s="80">
        <v>10</v>
      </c>
      <c r="C94" s="72" t="s">
        <v>193</v>
      </c>
      <c r="D94" s="72" t="s">
        <v>2409</v>
      </c>
      <c r="E94" s="80" t="s">
        <v>1273</v>
      </c>
      <c r="F94" s="80" t="s">
        <v>76</v>
      </c>
      <c r="G94" s="250">
        <v>39710</v>
      </c>
      <c r="H94" s="77" t="s">
        <v>1189</v>
      </c>
      <c r="I94" s="90" t="s">
        <v>631</v>
      </c>
      <c r="J94" s="77" t="s">
        <v>213</v>
      </c>
      <c r="K94" s="77">
        <v>6360157571</v>
      </c>
      <c r="L94" s="77">
        <v>9448230974</v>
      </c>
      <c r="M94" s="256">
        <v>287129244445</v>
      </c>
      <c r="N94" s="77" t="s">
        <v>6</v>
      </c>
      <c r="O94" s="77" t="s">
        <v>389</v>
      </c>
    </row>
    <row r="95" spans="1:16" s="187" customFormat="1" ht="21.6" customHeight="1" x14ac:dyDescent="0.25">
      <c r="A95" s="80">
        <v>94</v>
      </c>
      <c r="B95" s="80">
        <v>10</v>
      </c>
      <c r="C95" s="72" t="s">
        <v>194</v>
      </c>
      <c r="D95" s="72" t="s">
        <v>194</v>
      </c>
      <c r="E95" s="80" t="s">
        <v>1273</v>
      </c>
      <c r="F95" s="80" t="s">
        <v>76</v>
      </c>
      <c r="G95" s="250">
        <v>40122</v>
      </c>
      <c r="H95" s="77" t="s">
        <v>1190</v>
      </c>
      <c r="I95" s="90" t="s">
        <v>1191</v>
      </c>
      <c r="J95" s="77" t="s">
        <v>246</v>
      </c>
      <c r="K95" s="77">
        <v>7204027689</v>
      </c>
      <c r="L95" s="77">
        <v>9916686825</v>
      </c>
      <c r="M95" s="256">
        <v>492087245088</v>
      </c>
      <c r="N95" s="77" t="s">
        <v>6</v>
      </c>
      <c r="O95" s="77" t="s">
        <v>12</v>
      </c>
    </row>
    <row r="96" spans="1:16" s="187" customFormat="1" ht="21.6" customHeight="1" x14ac:dyDescent="0.25">
      <c r="A96" s="80">
        <v>95</v>
      </c>
      <c r="B96" s="80">
        <v>10</v>
      </c>
      <c r="C96" s="72" t="s">
        <v>108</v>
      </c>
      <c r="D96" s="72" t="s">
        <v>108</v>
      </c>
      <c r="E96" s="80" t="s">
        <v>1273</v>
      </c>
      <c r="F96" s="80" t="s">
        <v>76</v>
      </c>
      <c r="G96" s="250">
        <v>39901</v>
      </c>
      <c r="H96" s="77" t="s">
        <v>2332</v>
      </c>
      <c r="I96" s="90" t="s">
        <v>289</v>
      </c>
      <c r="J96" s="77" t="s">
        <v>290</v>
      </c>
      <c r="K96" s="77">
        <v>6362681985</v>
      </c>
      <c r="L96" s="77">
        <v>8088557495</v>
      </c>
      <c r="M96" s="256">
        <v>317650654103</v>
      </c>
      <c r="N96" s="77" t="s">
        <v>6</v>
      </c>
      <c r="O96" s="77" t="s">
        <v>16</v>
      </c>
    </row>
    <row r="97" spans="1:16" s="187" customFormat="1" ht="21.6" customHeight="1" x14ac:dyDescent="0.25">
      <c r="A97" s="80">
        <v>96</v>
      </c>
      <c r="B97" s="80">
        <v>10</v>
      </c>
      <c r="C97" s="77" t="s">
        <v>901</v>
      </c>
      <c r="D97" s="77" t="s">
        <v>901</v>
      </c>
      <c r="E97" s="80" t="s">
        <v>1273</v>
      </c>
      <c r="F97" s="115" t="s">
        <v>1294</v>
      </c>
      <c r="G97" s="252">
        <v>39803</v>
      </c>
      <c r="H97" s="71" t="s">
        <v>285</v>
      </c>
      <c r="I97" s="71" t="s">
        <v>2355</v>
      </c>
      <c r="J97" s="71" t="s">
        <v>213</v>
      </c>
      <c r="K97" s="72">
        <v>8123805385</v>
      </c>
      <c r="L97" s="77">
        <v>9448131555</v>
      </c>
      <c r="M97" s="257">
        <v>764583824656</v>
      </c>
      <c r="N97" s="72" t="s">
        <v>6</v>
      </c>
      <c r="O97" s="72"/>
    </row>
    <row r="98" spans="1:16" s="187" customFormat="1" ht="21.6" customHeight="1" x14ac:dyDescent="0.25">
      <c r="A98" s="80">
        <v>97</v>
      </c>
      <c r="B98" s="80">
        <v>10</v>
      </c>
      <c r="C98" s="72" t="s">
        <v>2333</v>
      </c>
      <c r="D98" s="72" t="s">
        <v>2333</v>
      </c>
      <c r="E98" s="80" t="s">
        <v>1273</v>
      </c>
      <c r="F98" s="80" t="s">
        <v>76</v>
      </c>
      <c r="G98" s="250">
        <v>39834</v>
      </c>
      <c r="H98" s="77" t="s">
        <v>291</v>
      </c>
      <c r="I98" s="90" t="s">
        <v>292</v>
      </c>
      <c r="J98" s="77" t="s">
        <v>294</v>
      </c>
      <c r="K98" s="77">
        <v>9901464604</v>
      </c>
      <c r="L98" s="77">
        <v>9108084346</v>
      </c>
      <c r="M98" s="256">
        <v>263616498000</v>
      </c>
      <c r="N98" s="77" t="s">
        <v>6</v>
      </c>
      <c r="O98" s="77" t="s">
        <v>293</v>
      </c>
    </row>
    <row r="99" spans="1:16" s="187" customFormat="1" ht="21.6" customHeight="1" x14ac:dyDescent="0.25">
      <c r="A99" s="80">
        <v>98</v>
      </c>
      <c r="B99" s="80">
        <v>10</v>
      </c>
      <c r="C99" s="72" t="s">
        <v>195</v>
      </c>
      <c r="D99" s="72" t="s">
        <v>195</v>
      </c>
      <c r="E99" s="80" t="s">
        <v>1273</v>
      </c>
      <c r="F99" s="80" t="s">
        <v>76</v>
      </c>
      <c r="G99" s="250">
        <v>39779</v>
      </c>
      <c r="H99" s="77" t="s">
        <v>1192</v>
      </c>
      <c r="I99" s="90" t="s">
        <v>57</v>
      </c>
      <c r="J99" s="77" t="s">
        <v>243</v>
      </c>
      <c r="K99" s="77">
        <v>9448179640</v>
      </c>
      <c r="L99" s="77">
        <v>9611306264</v>
      </c>
      <c r="M99" s="256">
        <v>553415397341</v>
      </c>
      <c r="N99" s="77" t="s">
        <v>6</v>
      </c>
      <c r="O99" s="77"/>
      <c r="P99" s="74" t="s">
        <v>5</v>
      </c>
    </row>
    <row r="100" spans="1:16" s="187" customFormat="1" ht="31.5" x14ac:dyDescent="0.25">
      <c r="A100" s="80">
        <v>99</v>
      </c>
      <c r="B100" s="80">
        <v>10</v>
      </c>
      <c r="C100" s="71" t="s">
        <v>2342</v>
      </c>
      <c r="D100" s="71" t="s">
        <v>2410</v>
      </c>
      <c r="E100" s="80" t="s">
        <v>1273</v>
      </c>
      <c r="F100" s="80" t="s">
        <v>76</v>
      </c>
      <c r="G100" s="250">
        <v>39863</v>
      </c>
      <c r="H100" s="77" t="s">
        <v>2343</v>
      </c>
      <c r="I100" s="90" t="s">
        <v>2368</v>
      </c>
      <c r="J100" s="77" t="s">
        <v>243</v>
      </c>
      <c r="K100" s="77">
        <v>9886337251</v>
      </c>
      <c r="L100" s="77">
        <v>7899081349</v>
      </c>
      <c r="M100" s="256">
        <v>344083059257</v>
      </c>
      <c r="N100" s="77" t="s">
        <v>6</v>
      </c>
      <c r="O100" s="77" t="s">
        <v>20</v>
      </c>
    </row>
    <row r="101" spans="1:16" s="187" customFormat="1" ht="21.6" customHeight="1" x14ac:dyDescent="0.25">
      <c r="A101" s="80">
        <v>100</v>
      </c>
      <c r="B101" s="80">
        <v>10</v>
      </c>
      <c r="C101" s="72" t="s">
        <v>110</v>
      </c>
      <c r="D101" s="72" t="s">
        <v>110</v>
      </c>
      <c r="E101" s="80" t="s">
        <v>1273</v>
      </c>
      <c r="F101" s="80" t="s">
        <v>76</v>
      </c>
      <c r="G101" s="250">
        <v>39999</v>
      </c>
      <c r="H101" s="77" t="s">
        <v>299</v>
      </c>
      <c r="I101" s="90" t="s">
        <v>300</v>
      </c>
      <c r="J101" s="77" t="s">
        <v>301</v>
      </c>
      <c r="K101" s="77">
        <v>7760018115</v>
      </c>
      <c r="L101" s="77">
        <v>8050592077</v>
      </c>
      <c r="M101" s="256">
        <v>455759050426</v>
      </c>
      <c r="N101" s="77" t="s">
        <v>6</v>
      </c>
      <c r="O101" s="77" t="s">
        <v>20</v>
      </c>
    </row>
    <row r="102" spans="1:16" s="187" customFormat="1" ht="21.6" customHeight="1" x14ac:dyDescent="0.25">
      <c r="A102" s="80">
        <v>101</v>
      </c>
      <c r="B102" s="80">
        <v>10</v>
      </c>
      <c r="C102" s="72" t="s">
        <v>196</v>
      </c>
      <c r="D102" s="72" t="s">
        <v>2411</v>
      </c>
      <c r="E102" s="80" t="s">
        <v>1273</v>
      </c>
      <c r="F102" s="80" t="s">
        <v>76</v>
      </c>
      <c r="G102" s="250">
        <v>39687</v>
      </c>
      <c r="H102" s="77" t="s">
        <v>1195</v>
      </c>
      <c r="I102" s="90" t="s">
        <v>1196</v>
      </c>
      <c r="J102" s="77" t="s">
        <v>243</v>
      </c>
      <c r="K102" s="77">
        <v>9762745442</v>
      </c>
      <c r="L102" s="77">
        <v>7204015442</v>
      </c>
      <c r="M102" s="256">
        <v>487574662976</v>
      </c>
      <c r="N102" s="77" t="s">
        <v>6</v>
      </c>
      <c r="O102" s="77" t="s">
        <v>9</v>
      </c>
    </row>
    <row r="103" spans="1:16" s="187" customFormat="1" ht="21.6" customHeight="1" x14ac:dyDescent="0.25">
      <c r="A103" s="80">
        <v>102</v>
      </c>
      <c r="B103" s="80">
        <v>10</v>
      </c>
      <c r="C103" s="72" t="s">
        <v>197</v>
      </c>
      <c r="D103" s="72" t="s">
        <v>197</v>
      </c>
      <c r="E103" s="80" t="s">
        <v>1273</v>
      </c>
      <c r="F103" s="80" t="s">
        <v>78</v>
      </c>
      <c r="G103" s="250">
        <v>39931</v>
      </c>
      <c r="H103" s="77" t="s">
        <v>1198</v>
      </c>
      <c r="I103" s="90" t="s">
        <v>1199</v>
      </c>
      <c r="J103" s="77" t="s">
        <v>301</v>
      </c>
      <c r="K103" s="77">
        <v>9845001078</v>
      </c>
      <c r="L103" s="77"/>
      <c r="M103" s="256">
        <v>564951442545</v>
      </c>
      <c r="N103" s="77" t="s">
        <v>6</v>
      </c>
      <c r="O103" s="77" t="s">
        <v>229</v>
      </c>
    </row>
    <row r="104" spans="1:16" s="187" customFormat="1" ht="21.6" customHeight="1" x14ac:dyDescent="0.25">
      <c r="A104" s="80">
        <v>103</v>
      </c>
      <c r="B104" s="80">
        <v>10</v>
      </c>
      <c r="C104" s="72" t="s">
        <v>111</v>
      </c>
      <c r="D104" s="72" t="s">
        <v>2412</v>
      </c>
      <c r="E104" s="80" t="s">
        <v>1273</v>
      </c>
      <c r="F104" s="80" t="s">
        <v>76</v>
      </c>
      <c r="G104" s="250">
        <v>39730</v>
      </c>
      <c r="H104" s="77" t="s">
        <v>302</v>
      </c>
      <c r="I104" s="90" t="s">
        <v>64</v>
      </c>
      <c r="J104" s="77" t="s">
        <v>213</v>
      </c>
      <c r="K104" s="77">
        <v>8847832225</v>
      </c>
      <c r="L104" s="77">
        <v>7026137389</v>
      </c>
      <c r="M104" s="256">
        <v>218167767542</v>
      </c>
      <c r="N104" s="77" t="s">
        <v>6</v>
      </c>
      <c r="O104" s="77" t="s">
        <v>20</v>
      </c>
    </row>
    <row r="105" spans="1:16" s="187" customFormat="1" ht="21.6" customHeight="1" x14ac:dyDescent="0.25">
      <c r="A105" s="80">
        <v>104</v>
      </c>
      <c r="B105" s="80">
        <v>10</v>
      </c>
      <c r="C105" s="72" t="s">
        <v>199</v>
      </c>
      <c r="D105" s="72" t="s">
        <v>2413</v>
      </c>
      <c r="E105" s="80" t="s">
        <v>1273</v>
      </c>
      <c r="F105" s="80" t="s">
        <v>76</v>
      </c>
      <c r="G105" s="250">
        <v>40076</v>
      </c>
      <c r="H105" s="77" t="s">
        <v>1202</v>
      </c>
      <c r="I105" s="90" t="s">
        <v>1203</v>
      </c>
      <c r="J105" s="77" t="s">
        <v>243</v>
      </c>
      <c r="K105" s="77">
        <v>8746062772</v>
      </c>
      <c r="L105" s="77">
        <v>9448746169</v>
      </c>
      <c r="M105" s="256">
        <v>824440280288</v>
      </c>
      <c r="N105" s="77" t="s">
        <v>6</v>
      </c>
      <c r="O105" s="77" t="s">
        <v>1204</v>
      </c>
    </row>
    <row r="106" spans="1:16" s="187" customFormat="1" ht="21.6" customHeight="1" x14ac:dyDescent="0.25">
      <c r="A106" s="80">
        <v>105</v>
      </c>
      <c r="B106" s="80">
        <v>10</v>
      </c>
      <c r="C106" s="72" t="s">
        <v>112</v>
      </c>
      <c r="D106" s="72" t="s">
        <v>112</v>
      </c>
      <c r="E106" s="80" t="s">
        <v>1273</v>
      </c>
      <c r="F106" s="80" t="s">
        <v>76</v>
      </c>
      <c r="G106" s="250">
        <v>39696</v>
      </c>
      <c r="H106" s="77" t="s">
        <v>303</v>
      </c>
      <c r="I106" s="90" t="s">
        <v>215</v>
      </c>
      <c r="J106" s="77" t="s">
        <v>238</v>
      </c>
      <c r="K106" s="77">
        <v>9902230139</v>
      </c>
      <c r="L106" s="77">
        <v>7204124536</v>
      </c>
      <c r="M106" s="256">
        <v>372126401791</v>
      </c>
      <c r="N106" s="77" t="s">
        <v>6</v>
      </c>
      <c r="O106" s="77" t="s">
        <v>20</v>
      </c>
    </row>
    <row r="107" spans="1:16" s="187" customFormat="1" ht="21.6" customHeight="1" x14ac:dyDescent="0.25">
      <c r="A107" s="80">
        <v>106</v>
      </c>
      <c r="B107" s="80">
        <v>10</v>
      </c>
      <c r="C107" s="72" t="s">
        <v>905</v>
      </c>
      <c r="D107" s="72" t="s">
        <v>905</v>
      </c>
      <c r="E107" s="127" t="s">
        <v>1273</v>
      </c>
      <c r="F107" s="115" t="s">
        <v>1294</v>
      </c>
      <c r="G107" s="252">
        <v>40150</v>
      </c>
      <c r="H107" s="72" t="s">
        <v>907</v>
      </c>
      <c r="I107" s="71" t="s">
        <v>906</v>
      </c>
      <c r="J107" s="72" t="s">
        <v>388</v>
      </c>
      <c r="K107" s="72">
        <v>9448693750</v>
      </c>
      <c r="L107" s="77">
        <v>7022260444</v>
      </c>
      <c r="M107" s="257">
        <v>322321171103</v>
      </c>
      <c r="N107" s="72" t="s">
        <v>908</v>
      </c>
      <c r="O107" s="72" t="s">
        <v>20</v>
      </c>
    </row>
    <row r="108" spans="1:16" s="187" customFormat="1" ht="21.6" customHeight="1" x14ac:dyDescent="0.25">
      <c r="A108" s="80">
        <v>107</v>
      </c>
      <c r="B108" s="80">
        <v>10</v>
      </c>
      <c r="C108" s="72" t="s">
        <v>1205</v>
      </c>
      <c r="D108" s="72" t="s">
        <v>2414</v>
      </c>
      <c r="E108" s="80" t="s">
        <v>1273</v>
      </c>
      <c r="F108" s="80" t="s">
        <v>76</v>
      </c>
      <c r="G108" s="250">
        <v>39952</v>
      </c>
      <c r="H108" s="77" t="s">
        <v>1207</v>
      </c>
      <c r="I108" s="90" t="s">
        <v>1208</v>
      </c>
      <c r="J108" s="77" t="s">
        <v>213</v>
      </c>
      <c r="K108" s="77">
        <v>9353643148</v>
      </c>
      <c r="L108" s="77"/>
      <c r="M108" s="256">
        <v>807731703118</v>
      </c>
      <c r="N108" s="77" t="s">
        <v>6</v>
      </c>
      <c r="O108" s="77" t="s">
        <v>9</v>
      </c>
    </row>
    <row r="109" spans="1:16" s="187" customFormat="1" ht="21.6" customHeight="1" x14ac:dyDescent="0.25">
      <c r="A109" s="80">
        <v>108</v>
      </c>
      <c r="B109" s="80">
        <v>10</v>
      </c>
      <c r="C109" s="72" t="s">
        <v>114</v>
      </c>
      <c r="D109" s="72" t="s">
        <v>2415</v>
      </c>
      <c r="E109" s="80" t="s">
        <v>1274</v>
      </c>
      <c r="F109" s="80" t="s">
        <v>76</v>
      </c>
      <c r="G109" s="250">
        <v>40134</v>
      </c>
      <c r="H109" s="77" t="s">
        <v>307</v>
      </c>
      <c r="I109" s="90" t="s">
        <v>18</v>
      </c>
      <c r="J109" s="77" t="s">
        <v>213</v>
      </c>
      <c r="K109" s="77">
        <v>8050917138</v>
      </c>
      <c r="L109" s="77">
        <v>8217779314</v>
      </c>
      <c r="M109" s="256">
        <v>803916709848</v>
      </c>
      <c r="N109" s="77" t="s">
        <v>6</v>
      </c>
      <c r="O109" s="77" t="s">
        <v>308</v>
      </c>
      <c r="P109" s="74" t="s">
        <v>3</v>
      </c>
    </row>
    <row r="110" spans="1:16" s="187" customFormat="1" ht="31.5" x14ac:dyDescent="0.25">
      <c r="A110" s="80">
        <v>109</v>
      </c>
      <c r="B110" s="80">
        <v>10</v>
      </c>
      <c r="C110" s="71" t="s">
        <v>156</v>
      </c>
      <c r="D110" s="71" t="s">
        <v>2416</v>
      </c>
      <c r="E110" s="80" t="s">
        <v>1274</v>
      </c>
      <c r="F110" s="80" t="s">
        <v>78</v>
      </c>
      <c r="G110" s="250">
        <v>39999</v>
      </c>
      <c r="H110" s="77" t="s">
        <v>1093</v>
      </c>
      <c r="I110" s="90" t="s">
        <v>1094</v>
      </c>
      <c r="J110" s="77" t="s">
        <v>1075</v>
      </c>
      <c r="K110" s="77">
        <v>7975381464</v>
      </c>
      <c r="L110" s="77"/>
      <c r="M110" s="256">
        <v>672535822755</v>
      </c>
      <c r="N110" s="77" t="s">
        <v>6</v>
      </c>
      <c r="O110" s="77" t="s">
        <v>1066</v>
      </c>
    </row>
    <row r="111" spans="1:16" s="187" customFormat="1" ht="21.6" customHeight="1" x14ac:dyDescent="0.25">
      <c r="A111" s="80">
        <v>110</v>
      </c>
      <c r="B111" s="80">
        <v>10</v>
      </c>
      <c r="C111" s="72" t="s">
        <v>923</v>
      </c>
      <c r="D111" s="72" t="s">
        <v>2417</v>
      </c>
      <c r="E111" s="127" t="s">
        <v>1274</v>
      </c>
      <c r="F111" s="115" t="s">
        <v>1294</v>
      </c>
      <c r="G111" s="252">
        <v>39818</v>
      </c>
      <c r="H111" s="72" t="s">
        <v>1882</v>
      </c>
      <c r="I111" s="71" t="s">
        <v>57</v>
      </c>
      <c r="J111" s="72" t="s">
        <v>243</v>
      </c>
      <c r="K111" s="72">
        <v>9902865249</v>
      </c>
      <c r="L111" s="77"/>
      <c r="M111" s="257">
        <v>566453905450</v>
      </c>
      <c r="N111" s="72" t="s">
        <v>6</v>
      </c>
      <c r="O111" s="72" t="s">
        <v>389</v>
      </c>
    </row>
    <row r="112" spans="1:16" s="187" customFormat="1" ht="21.6" customHeight="1" x14ac:dyDescent="0.25">
      <c r="A112" s="80">
        <v>111</v>
      </c>
      <c r="B112" s="80">
        <v>10</v>
      </c>
      <c r="C112" s="72" t="s">
        <v>200</v>
      </c>
      <c r="D112" s="72" t="s">
        <v>200</v>
      </c>
      <c r="E112" s="80" t="s">
        <v>1274</v>
      </c>
      <c r="F112" s="80" t="s">
        <v>76</v>
      </c>
      <c r="G112" s="250">
        <v>39865</v>
      </c>
      <c r="H112" s="77" t="s">
        <v>1210</v>
      </c>
      <c r="I112" s="90" t="s">
        <v>23</v>
      </c>
      <c r="J112" s="77" t="s">
        <v>213</v>
      </c>
      <c r="K112" s="77">
        <v>9845979151</v>
      </c>
      <c r="L112" s="77">
        <v>7406700868</v>
      </c>
      <c r="M112" s="256">
        <v>463447123750</v>
      </c>
      <c r="N112" s="77" t="s">
        <v>6</v>
      </c>
      <c r="O112" s="77" t="s">
        <v>1211</v>
      </c>
    </row>
    <row r="113" spans="1:16" s="187" customFormat="1" ht="21.6" customHeight="1" x14ac:dyDescent="0.25">
      <c r="A113" s="80">
        <v>112</v>
      </c>
      <c r="B113" s="80">
        <v>10</v>
      </c>
      <c r="C113" s="72" t="s">
        <v>157</v>
      </c>
      <c r="D113" s="72" t="s">
        <v>157</v>
      </c>
      <c r="E113" s="80" t="s">
        <v>1274</v>
      </c>
      <c r="F113" s="80" t="s">
        <v>76</v>
      </c>
      <c r="G113" s="250">
        <v>39923</v>
      </c>
      <c r="H113" s="77" t="s">
        <v>1096</v>
      </c>
      <c r="I113" s="90" t="s">
        <v>1097</v>
      </c>
      <c r="J113" s="77" t="s">
        <v>1098</v>
      </c>
      <c r="K113" s="77">
        <v>9902892926</v>
      </c>
      <c r="L113" s="77"/>
      <c r="M113" s="256">
        <v>330576666959</v>
      </c>
      <c r="N113" s="77" t="s">
        <v>6</v>
      </c>
      <c r="O113" s="77" t="s">
        <v>353</v>
      </c>
    </row>
    <row r="114" spans="1:16" s="187" customFormat="1" ht="21.6" customHeight="1" x14ac:dyDescent="0.25">
      <c r="A114" s="80">
        <v>113</v>
      </c>
      <c r="B114" s="80">
        <v>10</v>
      </c>
      <c r="C114" s="72" t="s">
        <v>115</v>
      </c>
      <c r="D114" s="72" t="s">
        <v>2418</v>
      </c>
      <c r="E114" s="80" t="s">
        <v>1274</v>
      </c>
      <c r="F114" s="80" t="s">
        <v>76</v>
      </c>
      <c r="G114" s="250">
        <v>40168</v>
      </c>
      <c r="H114" s="77" t="s">
        <v>310</v>
      </c>
      <c r="I114" s="90" t="s">
        <v>311</v>
      </c>
      <c r="J114" s="77" t="s">
        <v>312</v>
      </c>
      <c r="K114" s="77">
        <v>9373457218</v>
      </c>
      <c r="L114" s="77">
        <v>9916894456</v>
      </c>
      <c r="M114" s="256">
        <v>599307391604</v>
      </c>
      <c r="N114" s="77" t="s">
        <v>6</v>
      </c>
      <c r="O114" s="77" t="s">
        <v>313</v>
      </c>
    </row>
    <row r="115" spans="1:16" s="187" customFormat="1" ht="21.6" customHeight="1" x14ac:dyDescent="0.25">
      <c r="A115" s="80">
        <v>114</v>
      </c>
      <c r="B115" s="80">
        <v>10</v>
      </c>
      <c r="C115" s="72" t="s">
        <v>116</v>
      </c>
      <c r="D115" s="72" t="s">
        <v>2419</v>
      </c>
      <c r="E115" s="80" t="s">
        <v>1274</v>
      </c>
      <c r="F115" s="80" t="s">
        <v>76</v>
      </c>
      <c r="G115" s="250">
        <v>39770</v>
      </c>
      <c r="H115" s="77" t="s">
        <v>315</v>
      </c>
      <c r="I115" s="90" t="s">
        <v>15</v>
      </c>
      <c r="J115" s="77" t="s">
        <v>213</v>
      </c>
      <c r="K115" s="77">
        <v>9880143113</v>
      </c>
      <c r="L115" s="77">
        <v>7760230686</v>
      </c>
      <c r="M115" s="256">
        <v>726139857393</v>
      </c>
      <c r="N115" s="77" t="s">
        <v>6</v>
      </c>
      <c r="O115" s="77" t="s">
        <v>20</v>
      </c>
    </row>
    <row r="116" spans="1:16" s="187" customFormat="1" ht="21.6" customHeight="1" x14ac:dyDescent="0.25">
      <c r="A116" s="80">
        <v>115</v>
      </c>
      <c r="B116" s="80">
        <v>10</v>
      </c>
      <c r="C116" s="72" t="s">
        <v>913</v>
      </c>
      <c r="D116" s="72" t="s">
        <v>913</v>
      </c>
      <c r="E116" s="127" t="s">
        <v>1274</v>
      </c>
      <c r="F116" s="115" t="s">
        <v>1294</v>
      </c>
      <c r="G116" s="252">
        <v>39959</v>
      </c>
      <c r="H116" s="72" t="s">
        <v>2361</v>
      </c>
      <c r="I116" s="71" t="s">
        <v>2362</v>
      </c>
      <c r="J116" s="72" t="s">
        <v>915</v>
      </c>
      <c r="K116" s="72">
        <v>7259091825</v>
      </c>
      <c r="L116" s="77"/>
      <c r="M116" s="257">
        <v>211690621988</v>
      </c>
      <c r="N116" s="72" t="s">
        <v>6</v>
      </c>
      <c r="O116" s="72" t="s">
        <v>9</v>
      </c>
    </row>
    <row r="117" spans="1:16" s="187" customFormat="1" ht="21.6" customHeight="1" x14ac:dyDescent="0.25">
      <c r="A117" s="80">
        <v>116</v>
      </c>
      <c r="B117" s="80">
        <v>10</v>
      </c>
      <c r="C117" s="72" t="s">
        <v>158</v>
      </c>
      <c r="D117" s="72" t="s">
        <v>158</v>
      </c>
      <c r="E117" s="80" t="s">
        <v>1274</v>
      </c>
      <c r="F117" s="80" t="s">
        <v>76</v>
      </c>
      <c r="G117" s="250">
        <v>39581</v>
      </c>
      <c r="H117" s="77" t="s">
        <v>1099</v>
      </c>
      <c r="I117" s="90" t="s">
        <v>1100</v>
      </c>
      <c r="J117" s="77" t="s">
        <v>388</v>
      </c>
      <c r="K117" s="77">
        <v>9448294196</v>
      </c>
      <c r="L117" s="77">
        <v>9972664111</v>
      </c>
      <c r="M117" s="256">
        <v>570018658445</v>
      </c>
      <c r="N117" s="77" t="s">
        <v>6</v>
      </c>
      <c r="O117" s="77" t="s">
        <v>254</v>
      </c>
    </row>
    <row r="118" spans="1:16" s="187" customFormat="1" ht="21.6" customHeight="1" x14ac:dyDescent="0.25">
      <c r="A118" s="80">
        <v>117</v>
      </c>
      <c r="B118" s="80">
        <v>10</v>
      </c>
      <c r="C118" s="71" t="s">
        <v>920</v>
      </c>
      <c r="D118" s="71" t="s">
        <v>2420</v>
      </c>
      <c r="E118" s="127" t="s">
        <v>1274</v>
      </c>
      <c r="F118" s="115" t="s">
        <v>1294</v>
      </c>
      <c r="G118" s="252">
        <v>39772</v>
      </c>
      <c r="H118" s="71" t="s">
        <v>921</v>
      </c>
      <c r="I118" s="71" t="s">
        <v>72</v>
      </c>
      <c r="J118" s="72" t="s">
        <v>415</v>
      </c>
      <c r="K118" s="72">
        <v>9448637162</v>
      </c>
      <c r="L118" s="77">
        <v>9535969031</v>
      </c>
      <c r="M118" s="257">
        <v>280778090289</v>
      </c>
      <c r="N118" s="72" t="s">
        <v>6</v>
      </c>
      <c r="O118" s="72" t="s">
        <v>922</v>
      </c>
    </row>
    <row r="119" spans="1:16" s="187" customFormat="1" ht="21.6" customHeight="1" x14ac:dyDescent="0.25">
      <c r="A119" s="80">
        <v>118</v>
      </c>
      <c r="B119" s="80">
        <v>10</v>
      </c>
      <c r="C119" s="72" t="s">
        <v>201</v>
      </c>
      <c r="D119" s="72" t="s">
        <v>201</v>
      </c>
      <c r="E119" s="80" t="s">
        <v>1274</v>
      </c>
      <c r="F119" s="80" t="s">
        <v>79</v>
      </c>
      <c r="G119" s="250">
        <v>40052</v>
      </c>
      <c r="H119" s="77" t="s">
        <v>1217</v>
      </c>
      <c r="I119" s="90" t="s">
        <v>1218</v>
      </c>
      <c r="J119" s="77" t="s">
        <v>605</v>
      </c>
      <c r="K119" s="77">
        <v>9845343152</v>
      </c>
      <c r="L119" s="77">
        <v>9742887242</v>
      </c>
      <c r="M119" s="256">
        <v>477611103566</v>
      </c>
      <c r="N119" s="77" t="s">
        <v>6</v>
      </c>
      <c r="O119" s="77" t="s">
        <v>20</v>
      </c>
    </row>
    <row r="120" spans="1:16" s="187" customFormat="1" ht="21.6" customHeight="1" x14ac:dyDescent="0.25">
      <c r="A120" s="80">
        <v>119</v>
      </c>
      <c r="B120" s="80">
        <v>10</v>
      </c>
      <c r="C120" s="72" t="s">
        <v>160</v>
      </c>
      <c r="D120" s="72" t="s">
        <v>2421</v>
      </c>
      <c r="E120" s="80" t="s">
        <v>1274</v>
      </c>
      <c r="F120" s="80" t="s">
        <v>76</v>
      </c>
      <c r="G120" s="250">
        <v>40049</v>
      </c>
      <c r="H120" s="77" t="s">
        <v>2344</v>
      </c>
      <c r="I120" s="90" t="s">
        <v>2345</v>
      </c>
      <c r="J120" s="77" t="s">
        <v>648</v>
      </c>
      <c r="K120" s="77">
        <v>9449375619</v>
      </c>
      <c r="L120" s="77">
        <v>8971939470</v>
      </c>
      <c r="M120" s="256">
        <v>399820959998</v>
      </c>
      <c r="N120" s="77" t="s">
        <v>6</v>
      </c>
      <c r="O120" s="77" t="s">
        <v>1765</v>
      </c>
    </row>
    <row r="121" spans="1:16" s="187" customFormat="1" ht="21.6" customHeight="1" x14ac:dyDescent="0.25">
      <c r="A121" s="80">
        <v>120</v>
      </c>
      <c r="B121" s="80">
        <v>10</v>
      </c>
      <c r="C121" s="72" t="s">
        <v>161</v>
      </c>
      <c r="D121" s="72" t="s">
        <v>161</v>
      </c>
      <c r="E121" s="80" t="s">
        <v>1274</v>
      </c>
      <c r="F121" s="80" t="s">
        <v>77</v>
      </c>
      <c r="G121" s="250">
        <v>39852</v>
      </c>
      <c r="H121" s="77" t="s">
        <v>1105</v>
      </c>
      <c r="I121" s="90" t="s">
        <v>1106</v>
      </c>
      <c r="J121" s="77" t="s">
        <v>1107</v>
      </c>
      <c r="K121" s="77">
        <v>9980516569</v>
      </c>
      <c r="L121" s="77">
        <v>8088629483</v>
      </c>
      <c r="M121" s="256">
        <v>971745128141</v>
      </c>
      <c r="N121" s="77" t="s">
        <v>6</v>
      </c>
      <c r="O121" s="77" t="s">
        <v>11</v>
      </c>
    </row>
    <row r="122" spans="1:16" s="187" customFormat="1" ht="21.6" customHeight="1" x14ac:dyDescent="0.25">
      <c r="A122" s="80">
        <v>121</v>
      </c>
      <c r="B122" s="80">
        <v>10</v>
      </c>
      <c r="C122" s="64" t="s">
        <v>926</v>
      </c>
      <c r="D122" s="64" t="s">
        <v>2422</v>
      </c>
      <c r="E122" s="127" t="s">
        <v>1274</v>
      </c>
      <c r="F122" s="115" t="s">
        <v>1294</v>
      </c>
      <c r="G122" s="253">
        <v>40067</v>
      </c>
      <c r="H122" s="64" t="s">
        <v>285</v>
      </c>
      <c r="I122" s="84" t="s">
        <v>411</v>
      </c>
      <c r="J122" s="64"/>
      <c r="K122" s="77">
        <v>7411411648</v>
      </c>
      <c r="L122" s="77">
        <v>8147584495</v>
      </c>
      <c r="M122" s="132">
        <v>960690475938</v>
      </c>
      <c r="N122" s="72" t="s">
        <v>6</v>
      </c>
      <c r="O122" s="64" t="s">
        <v>39</v>
      </c>
      <c r="P122" s="77" t="s">
        <v>410</v>
      </c>
    </row>
    <row r="123" spans="1:16" s="187" customFormat="1" ht="21.6" customHeight="1" x14ac:dyDescent="0.25">
      <c r="A123" s="80">
        <v>122</v>
      </c>
      <c r="B123" s="80">
        <v>10</v>
      </c>
      <c r="C123" s="72" t="s">
        <v>117</v>
      </c>
      <c r="D123" s="72" t="s">
        <v>117</v>
      </c>
      <c r="E123" s="80" t="s">
        <v>1274</v>
      </c>
      <c r="F123" s="80" t="s">
        <v>79</v>
      </c>
      <c r="G123" s="250">
        <v>39967</v>
      </c>
      <c r="H123" s="77" t="s">
        <v>2334</v>
      </c>
      <c r="I123" s="90" t="s">
        <v>317</v>
      </c>
      <c r="J123" s="77"/>
      <c r="K123" s="77">
        <v>9591611986</v>
      </c>
      <c r="L123" s="77">
        <v>9741608109</v>
      </c>
      <c r="M123" s="189">
        <v>202057176367</v>
      </c>
      <c r="N123" s="77" t="s">
        <v>6</v>
      </c>
      <c r="O123" s="77" t="s">
        <v>20</v>
      </c>
    </row>
    <row r="124" spans="1:16" s="187" customFormat="1" ht="21.6" customHeight="1" x14ac:dyDescent="0.25">
      <c r="A124" s="80">
        <v>123</v>
      </c>
      <c r="B124" s="80">
        <v>10</v>
      </c>
      <c r="C124" s="72" t="s">
        <v>909</v>
      </c>
      <c r="D124" s="72" t="s">
        <v>909</v>
      </c>
      <c r="E124" s="127" t="s">
        <v>1274</v>
      </c>
      <c r="F124" s="115" t="s">
        <v>1294</v>
      </c>
      <c r="G124" s="252">
        <v>39827</v>
      </c>
      <c r="H124" s="72" t="s">
        <v>2356</v>
      </c>
      <c r="I124" s="71" t="s">
        <v>63</v>
      </c>
      <c r="J124" s="72" t="s">
        <v>243</v>
      </c>
      <c r="K124" s="72">
        <v>9901071607</v>
      </c>
      <c r="L124" s="77">
        <v>9148287922</v>
      </c>
      <c r="M124" s="132">
        <v>609059621630</v>
      </c>
      <c r="N124" s="72" t="s">
        <v>6</v>
      </c>
      <c r="O124" s="72" t="s">
        <v>12</v>
      </c>
    </row>
    <row r="125" spans="1:16" s="187" customFormat="1" ht="21.6" customHeight="1" x14ac:dyDescent="0.25">
      <c r="A125" s="80">
        <v>124</v>
      </c>
      <c r="B125" s="80">
        <v>10</v>
      </c>
      <c r="C125" s="72" t="s">
        <v>202</v>
      </c>
      <c r="D125" s="72" t="s">
        <v>202</v>
      </c>
      <c r="E125" s="80" t="s">
        <v>1274</v>
      </c>
      <c r="F125" s="80" t="s">
        <v>77</v>
      </c>
      <c r="G125" s="250">
        <v>39930</v>
      </c>
      <c r="H125" s="77" t="s">
        <v>2367</v>
      </c>
      <c r="I125" s="90" t="s">
        <v>1220</v>
      </c>
      <c r="J125" s="77" t="s">
        <v>238</v>
      </c>
      <c r="K125" s="77">
        <v>9880998426</v>
      </c>
      <c r="L125" s="77">
        <v>9663114221</v>
      </c>
      <c r="M125" s="189">
        <v>942022236847</v>
      </c>
      <c r="N125" s="77" t="s">
        <v>6</v>
      </c>
      <c r="O125" s="77" t="s">
        <v>20</v>
      </c>
    </row>
    <row r="126" spans="1:16" s="187" customFormat="1" ht="21.6" customHeight="1" x14ac:dyDescent="0.25">
      <c r="A126" s="80">
        <v>125</v>
      </c>
      <c r="B126" s="80">
        <v>10</v>
      </c>
      <c r="C126" s="64" t="s">
        <v>2357</v>
      </c>
      <c r="D126" s="64" t="s">
        <v>2423</v>
      </c>
      <c r="E126" s="127" t="s">
        <v>1274</v>
      </c>
      <c r="F126" s="115" t="s">
        <v>1294</v>
      </c>
      <c r="G126" s="254">
        <v>39755</v>
      </c>
      <c r="H126" s="64" t="s">
        <v>2358</v>
      </c>
      <c r="I126" s="84" t="s">
        <v>2359</v>
      </c>
      <c r="J126" s="64"/>
      <c r="K126" s="77">
        <v>8722759076</v>
      </c>
      <c r="L126" s="77"/>
      <c r="M126" s="257">
        <v>824328823147</v>
      </c>
      <c r="N126" s="72" t="s">
        <v>6</v>
      </c>
      <c r="O126" s="64"/>
    </row>
    <row r="127" spans="1:16" s="187" customFormat="1" ht="21.6" customHeight="1" x14ac:dyDescent="0.25">
      <c r="A127" s="80">
        <v>126</v>
      </c>
      <c r="B127" s="80">
        <v>10</v>
      </c>
      <c r="C127" s="72" t="s">
        <v>162</v>
      </c>
      <c r="D127" s="72" t="s">
        <v>162</v>
      </c>
      <c r="E127" s="80" t="s">
        <v>1274</v>
      </c>
      <c r="F127" s="80" t="s">
        <v>76</v>
      </c>
      <c r="G127" s="250">
        <v>39921</v>
      </c>
      <c r="H127" s="77" t="s">
        <v>1109</v>
      </c>
      <c r="I127" s="90" t="s">
        <v>1110</v>
      </c>
      <c r="J127" s="77" t="s">
        <v>1111</v>
      </c>
      <c r="K127" s="77">
        <v>9902502613</v>
      </c>
      <c r="L127" s="77">
        <v>9880044613</v>
      </c>
      <c r="M127" s="189">
        <v>286765523773</v>
      </c>
      <c r="N127" s="77" t="s">
        <v>6</v>
      </c>
      <c r="O127" s="77" t="s">
        <v>24</v>
      </c>
    </row>
    <row r="128" spans="1:16" s="187" customFormat="1" ht="21.6" customHeight="1" x14ac:dyDescent="0.25">
      <c r="A128" s="80">
        <v>127</v>
      </c>
      <c r="B128" s="80">
        <v>10</v>
      </c>
      <c r="C128" s="72" t="s">
        <v>917</v>
      </c>
      <c r="D128" s="72" t="s">
        <v>917</v>
      </c>
      <c r="E128" s="127" t="s">
        <v>1274</v>
      </c>
      <c r="F128" s="115" t="s">
        <v>1294</v>
      </c>
      <c r="G128" s="252">
        <v>39760</v>
      </c>
      <c r="H128" s="72" t="s">
        <v>2360</v>
      </c>
      <c r="I128" s="71" t="s">
        <v>918</v>
      </c>
      <c r="J128" s="72" t="s">
        <v>238</v>
      </c>
      <c r="K128" s="72">
        <v>9449472818</v>
      </c>
      <c r="L128" s="77"/>
      <c r="M128" s="132">
        <v>326163621672</v>
      </c>
      <c r="N128" s="72" t="s">
        <v>6</v>
      </c>
      <c r="O128" s="72" t="s">
        <v>9</v>
      </c>
      <c r="P128" s="138" t="s">
        <v>1034</v>
      </c>
    </row>
    <row r="129" spans="1:15" s="187" customFormat="1" ht="21.6" customHeight="1" x14ac:dyDescent="0.25">
      <c r="A129" s="80">
        <v>128</v>
      </c>
      <c r="B129" s="80">
        <v>10</v>
      </c>
      <c r="C129" s="72" t="s">
        <v>203</v>
      </c>
      <c r="D129" s="72" t="s">
        <v>2424</v>
      </c>
      <c r="E129" s="80" t="s">
        <v>1274</v>
      </c>
      <c r="F129" s="80" t="s">
        <v>76</v>
      </c>
      <c r="G129" s="250">
        <v>40009</v>
      </c>
      <c r="H129" s="77" t="s">
        <v>31</v>
      </c>
      <c r="I129" s="90" t="s">
        <v>18</v>
      </c>
      <c r="J129" s="77" t="s">
        <v>213</v>
      </c>
      <c r="K129" s="77">
        <v>9448586011</v>
      </c>
      <c r="L129" s="77">
        <v>8296738763</v>
      </c>
      <c r="M129" s="189">
        <v>280907262176</v>
      </c>
      <c r="N129" s="77" t="s">
        <v>6</v>
      </c>
      <c r="O129" s="77" t="s">
        <v>7</v>
      </c>
    </row>
    <row r="130" spans="1:15" s="187" customFormat="1" ht="21.6" customHeight="1" x14ac:dyDescent="0.25">
      <c r="A130" s="80">
        <v>129</v>
      </c>
      <c r="B130" s="80">
        <v>10</v>
      </c>
      <c r="C130" s="72" t="s">
        <v>163</v>
      </c>
      <c r="D130" s="72" t="s">
        <v>163</v>
      </c>
      <c r="E130" s="80" t="s">
        <v>1274</v>
      </c>
      <c r="F130" s="80" t="s">
        <v>79</v>
      </c>
      <c r="G130" s="250">
        <v>40119</v>
      </c>
      <c r="H130" s="77" t="s">
        <v>1112</v>
      </c>
      <c r="I130" s="90" t="s">
        <v>1113</v>
      </c>
      <c r="J130" s="77" t="s">
        <v>243</v>
      </c>
      <c r="K130" s="77">
        <v>7619215310</v>
      </c>
      <c r="L130" s="77"/>
      <c r="M130" s="189">
        <v>270331603900</v>
      </c>
      <c r="N130" s="77" t="s">
        <v>6</v>
      </c>
      <c r="O130" s="77" t="s">
        <v>49</v>
      </c>
    </row>
    <row r="131" spans="1:15" s="187" customFormat="1" ht="21.6" customHeight="1" x14ac:dyDescent="0.25">
      <c r="A131" s="80">
        <v>130</v>
      </c>
      <c r="B131" s="80">
        <v>10</v>
      </c>
      <c r="C131" s="72" t="s">
        <v>119</v>
      </c>
      <c r="D131" s="72" t="s">
        <v>2425</v>
      </c>
      <c r="E131" s="80" t="s">
        <v>1274</v>
      </c>
      <c r="F131" s="80" t="s">
        <v>78</v>
      </c>
      <c r="G131" s="250">
        <v>39888</v>
      </c>
      <c r="H131" s="77" t="s">
        <v>2346</v>
      </c>
      <c r="I131" s="90" t="s">
        <v>1768</v>
      </c>
      <c r="J131" s="77" t="s">
        <v>648</v>
      </c>
      <c r="K131" s="77">
        <v>7338219545</v>
      </c>
      <c r="L131" s="77">
        <v>7829725868</v>
      </c>
      <c r="M131" s="189">
        <v>739679455651</v>
      </c>
      <c r="N131" s="77" t="s">
        <v>6</v>
      </c>
      <c r="O131" s="77" t="s">
        <v>20</v>
      </c>
    </row>
    <row r="132" spans="1:15" s="187" customFormat="1" ht="21.6" customHeight="1" x14ac:dyDescent="0.25">
      <c r="A132" s="80">
        <v>131</v>
      </c>
      <c r="B132" s="80">
        <v>10</v>
      </c>
      <c r="C132" s="72" t="s">
        <v>120</v>
      </c>
      <c r="D132" s="72" t="s">
        <v>2426</v>
      </c>
      <c r="E132" s="80" t="s">
        <v>1274</v>
      </c>
      <c r="F132" s="80" t="s">
        <v>76</v>
      </c>
      <c r="G132" s="250">
        <v>39939</v>
      </c>
      <c r="H132" s="77" t="s">
        <v>323</v>
      </c>
      <c r="I132" s="90" t="s">
        <v>324</v>
      </c>
      <c r="J132" s="77" t="s">
        <v>213</v>
      </c>
      <c r="K132" s="77">
        <v>9986714369</v>
      </c>
      <c r="L132" s="77">
        <v>8904174369</v>
      </c>
      <c r="M132" s="189">
        <v>242140126680</v>
      </c>
      <c r="N132" s="77" t="s">
        <v>6</v>
      </c>
      <c r="O132" s="77" t="s">
        <v>7</v>
      </c>
    </row>
    <row r="133" spans="1:15" x14ac:dyDescent="0.25">
      <c r="A133"/>
      <c r="B133"/>
      <c r="C133"/>
      <c r="D133"/>
      <c r="I133" s="229"/>
    </row>
    <row r="134" spans="1:15" x14ac:dyDescent="0.25">
      <c r="A134"/>
      <c r="B134"/>
      <c r="C134"/>
      <c r="D134"/>
      <c r="I134" s="229"/>
    </row>
    <row r="135" spans="1:15" x14ac:dyDescent="0.25">
      <c r="A135"/>
      <c r="B135"/>
      <c r="C135"/>
      <c r="D135"/>
      <c r="I135" s="229"/>
    </row>
    <row r="136" spans="1:15" x14ac:dyDescent="0.25">
      <c r="A136"/>
      <c r="B136"/>
      <c r="C136"/>
      <c r="D136"/>
      <c r="I136" s="229"/>
    </row>
    <row r="137" spans="1:15" x14ac:dyDescent="0.25">
      <c r="A137"/>
      <c r="B137"/>
      <c r="C137"/>
      <c r="D137"/>
      <c r="I137" s="229"/>
    </row>
    <row r="138" spans="1:15" x14ac:dyDescent="0.25">
      <c r="A138"/>
      <c r="B138"/>
      <c r="C138"/>
      <c r="D138"/>
      <c r="I138" s="229"/>
    </row>
    <row r="139" spans="1:15" x14ac:dyDescent="0.25">
      <c r="A139"/>
      <c r="B139"/>
      <c r="C139"/>
      <c r="D139"/>
      <c r="I139" s="229"/>
    </row>
    <row r="140" spans="1:15" x14ac:dyDescent="0.25">
      <c r="A140"/>
      <c r="B140"/>
      <c r="C140"/>
      <c r="D140"/>
      <c r="I140" s="229"/>
    </row>
    <row r="141" spans="1:15" x14ac:dyDescent="0.25">
      <c r="A141"/>
      <c r="B141"/>
      <c r="C141"/>
      <c r="D141"/>
      <c r="I141" s="229"/>
    </row>
    <row r="142" spans="1:15" x14ac:dyDescent="0.25">
      <c r="A142"/>
      <c r="B142"/>
      <c r="C142"/>
      <c r="D142"/>
      <c r="I142" s="229"/>
    </row>
    <row r="143" spans="1:15" x14ac:dyDescent="0.25">
      <c r="A143"/>
      <c r="B143"/>
      <c r="C143"/>
      <c r="D143"/>
      <c r="I143" s="229"/>
    </row>
    <row r="144" spans="1:15" x14ac:dyDescent="0.25">
      <c r="A144"/>
      <c r="B144"/>
      <c r="C144"/>
      <c r="D144"/>
      <c r="I144" s="229"/>
    </row>
    <row r="145" spans="1:9" x14ac:dyDescent="0.25">
      <c r="A145"/>
      <c r="B145"/>
      <c r="C145"/>
      <c r="D145"/>
      <c r="I145" s="229"/>
    </row>
    <row r="146" spans="1:9" x14ac:dyDescent="0.25">
      <c r="A146"/>
      <c r="B146"/>
      <c r="C146"/>
      <c r="D146"/>
      <c r="I146" s="229"/>
    </row>
    <row r="147" spans="1:9" x14ac:dyDescent="0.25">
      <c r="A147"/>
      <c r="B147"/>
      <c r="C147"/>
      <c r="D147"/>
      <c r="I147" s="229"/>
    </row>
    <row r="148" spans="1:9" x14ac:dyDescent="0.25">
      <c r="A148"/>
      <c r="B148"/>
      <c r="C148"/>
      <c r="D148"/>
      <c r="I148" s="229"/>
    </row>
    <row r="149" spans="1:9" x14ac:dyDescent="0.25">
      <c r="A149"/>
      <c r="B149"/>
      <c r="C149"/>
      <c r="D149"/>
      <c r="I149" s="229"/>
    </row>
    <row r="150" spans="1:9" x14ac:dyDescent="0.25">
      <c r="A150"/>
      <c r="B150"/>
      <c r="C150"/>
      <c r="D150"/>
      <c r="I150" s="229"/>
    </row>
    <row r="151" spans="1:9" x14ac:dyDescent="0.25">
      <c r="A151"/>
      <c r="B151"/>
      <c r="C151"/>
      <c r="D151"/>
      <c r="I151" s="229"/>
    </row>
    <row r="152" spans="1:9" x14ac:dyDescent="0.25">
      <c r="A152"/>
      <c r="B152"/>
      <c r="C152"/>
      <c r="D152"/>
      <c r="I152" s="229"/>
    </row>
    <row r="153" spans="1:9" x14ac:dyDescent="0.25">
      <c r="A153"/>
      <c r="B153"/>
      <c r="C153"/>
      <c r="D153"/>
      <c r="I153" s="229"/>
    </row>
    <row r="154" spans="1:9" x14ac:dyDescent="0.25">
      <c r="A154"/>
      <c r="B154"/>
      <c r="C154"/>
      <c r="D154"/>
      <c r="I154" s="229"/>
    </row>
    <row r="155" spans="1:9" x14ac:dyDescent="0.25">
      <c r="A155"/>
      <c r="B155"/>
      <c r="C155"/>
      <c r="D155"/>
      <c r="I155" s="229"/>
    </row>
    <row r="156" spans="1:9" x14ac:dyDescent="0.25">
      <c r="A156"/>
      <c r="B156"/>
      <c r="C156"/>
      <c r="D156"/>
      <c r="I156" s="229"/>
    </row>
    <row r="157" spans="1:9" x14ac:dyDescent="0.25">
      <c r="A157"/>
      <c r="B157"/>
      <c r="C157"/>
      <c r="D157"/>
      <c r="I157" s="229"/>
    </row>
    <row r="158" spans="1:9" x14ac:dyDescent="0.25">
      <c r="A158"/>
      <c r="B158"/>
      <c r="C158"/>
      <c r="D158"/>
      <c r="I158" s="229"/>
    </row>
    <row r="159" spans="1:9" x14ac:dyDescent="0.25">
      <c r="A159"/>
      <c r="B159"/>
      <c r="C159"/>
      <c r="D159"/>
      <c r="I159" s="229"/>
    </row>
    <row r="160" spans="1:9" x14ac:dyDescent="0.25">
      <c r="A160"/>
      <c r="B160"/>
      <c r="C160"/>
      <c r="D160"/>
      <c r="I160" s="229"/>
    </row>
    <row r="161" spans="1:9" x14ac:dyDescent="0.25">
      <c r="A161"/>
      <c r="B161"/>
      <c r="C161"/>
      <c r="D161"/>
      <c r="I161" s="229"/>
    </row>
    <row r="162" spans="1:9" x14ac:dyDescent="0.25">
      <c r="A162"/>
      <c r="B162"/>
      <c r="C162"/>
      <c r="D162"/>
      <c r="I162" s="229"/>
    </row>
    <row r="163" spans="1:9" x14ac:dyDescent="0.25">
      <c r="A163"/>
      <c r="B163"/>
      <c r="C163"/>
      <c r="D163"/>
      <c r="I163" s="229"/>
    </row>
    <row r="164" spans="1:9" x14ac:dyDescent="0.25">
      <c r="A164"/>
      <c r="B164"/>
      <c r="C164"/>
      <c r="D164"/>
      <c r="I164" s="229"/>
    </row>
    <row r="165" spans="1:9" x14ac:dyDescent="0.25">
      <c r="A165"/>
      <c r="B165"/>
      <c r="C165"/>
      <c r="D165"/>
      <c r="I165" s="229"/>
    </row>
    <row r="166" spans="1:9" x14ac:dyDescent="0.25">
      <c r="A166"/>
      <c r="B166"/>
      <c r="C166"/>
      <c r="D166"/>
      <c r="I166" s="229"/>
    </row>
    <row r="167" spans="1:9" x14ac:dyDescent="0.25">
      <c r="A167"/>
      <c r="B167"/>
      <c r="C167"/>
      <c r="D167"/>
      <c r="I167" s="229"/>
    </row>
    <row r="168" spans="1:9" x14ac:dyDescent="0.25">
      <c r="A168"/>
      <c r="B168"/>
      <c r="C168"/>
      <c r="D168"/>
      <c r="I168" s="229"/>
    </row>
    <row r="169" spans="1:9" x14ac:dyDescent="0.25">
      <c r="A169"/>
      <c r="B169"/>
      <c r="C169"/>
      <c r="D169"/>
      <c r="I169" s="229"/>
    </row>
    <row r="170" spans="1:9" x14ac:dyDescent="0.25">
      <c r="A170"/>
      <c r="B170"/>
      <c r="C170"/>
      <c r="D170"/>
      <c r="I170" s="229"/>
    </row>
    <row r="171" spans="1:9" x14ac:dyDescent="0.25">
      <c r="A171"/>
      <c r="B171"/>
      <c r="C171"/>
      <c r="D171"/>
      <c r="I171" s="229"/>
    </row>
    <row r="172" spans="1:9" x14ac:dyDescent="0.25">
      <c r="A172"/>
      <c r="B172"/>
      <c r="C172"/>
      <c r="D172"/>
      <c r="I172" s="229"/>
    </row>
    <row r="173" spans="1:9" x14ac:dyDescent="0.25">
      <c r="A173"/>
      <c r="B173"/>
      <c r="C173"/>
      <c r="D173"/>
      <c r="I173" s="229"/>
    </row>
    <row r="174" spans="1:9" x14ac:dyDescent="0.25">
      <c r="A174"/>
      <c r="B174"/>
      <c r="C174"/>
      <c r="D174"/>
      <c r="I174" s="229"/>
    </row>
    <row r="175" spans="1:9" x14ac:dyDescent="0.25">
      <c r="A175"/>
      <c r="B175"/>
      <c r="C175"/>
      <c r="D175"/>
      <c r="I175" s="229"/>
    </row>
    <row r="176" spans="1:9" x14ac:dyDescent="0.25">
      <c r="A176"/>
      <c r="B176"/>
      <c r="C176"/>
      <c r="D176"/>
      <c r="I176" s="229"/>
    </row>
    <row r="177" spans="1:9" x14ac:dyDescent="0.25">
      <c r="A177"/>
      <c r="B177"/>
      <c r="C177"/>
      <c r="D177"/>
      <c r="I177" s="229"/>
    </row>
    <row r="178" spans="1:9" x14ac:dyDescent="0.25">
      <c r="A178"/>
      <c r="B178"/>
      <c r="C178"/>
      <c r="D178"/>
      <c r="I178" s="229"/>
    </row>
    <row r="179" spans="1:9" x14ac:dyDescent="0.25">
      <c r="A179"/>
      <c r="B179"/>
      <c r="C179"/>
      <c r="D179"/>
      <c r="I179" s="229"/>
    </row>
  </sheetData>
  <autoFilter ref="A1:P132" xr:uid="{00000000-0001-0000-0B00-000000000000}"/>
  <sortState xmlns:xlrd2="http://schemas.microsoft.com/office/spreadsheetml/2017/richdata2" ref="A111:O135">
    <sortCondition ref="C111:C135"/>
  </sortState>
  <pageMargins left="0" right="0" top="0" bottom="0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112"/>
  <sheetViews>
    <sheetView topLeftCell="A107" zoomScale="115" zoomScaleNormal="115" workbookViewId="0">
      <selection activeCell="B2" sqref="B2:O111"/>
    </sheetView>
  </sheetViews>
  <sheetFormatPr defaultColWidth="9.140625" defaultRowHeight="15.75" x14ac:dyDescent="0.25"/>
  <cols>
    <col min="1" max="1" width="6.7109375" style="110" bestFit="1" customWidth="1"/>
    <col min="2" max="2" width="6.7109375" style="110" customWidth="1"/>
    <col min="3" max="3" width="46.5703125" style="110" customWidth="1"/>
    <col min="4" max="4" width="37.7109375" style="70" customWidth="1"/>
    <col min="5" max="5" width="7.85546875" style="70" customWidth="1"/>
    <col min="6" max="6" width="18" style="188" customWidth="1"/>
    <col min="7" max="7" width="14.28515625" style="283" bestFit="1" customWidth="1"/>
    <col min="8" max="8" width="38.5703125" style="70" customWidth="1"/>
    <col min="9" max="9" width="36.28515625" style="70" customWidth="1"/>
    <col min="10" max="10" width="17.140625" style="70" customWidth="1"/>
    <col min="11" max="13" width="17.140625" style="75" customWidth="1"/>
    <col min="14" max="14" width="9.28515625" style="70" customWidth="1"/>
    <col min="15" max="15" width="20.42578125" style="70" customWidth="1"/>
    <col min="16" max="16" width="29.140625" style="70" customWidth="1"/>
    <col min="17" max="17" width="22.140625" style="70" customWidth="1"/>
    <col min="18" max="19" width="9.140625" style="70" customWidth="1"/>
    <col min="20" max="16384" width="9.140625" style="70"/>
  </cols>
  <sheetData>
    <row r="1" spans="1:17" ht="19.149999999999999" customHeight="1" x14ac:dyDescent="0.25">
      <c r="A1" s="241" t="s">
        <v>1293</v>
      </c>
      <c r="B1" s="241"/>
      <c r="C1" s="234" t="s">
        <v>2366</v>
      </c>
      <c r="D1" s="241" t="s">
        <v>1277</v>
      </c>
      <c r="E1" s="243" t="s">
        <v>1280</v>
      </c>
      <c r="F1" s="243" t="s">
        <v>1278</v>
      </c>
      <c r="G1" s="276" t="s">
        <v>1279</v>
      </c>
      <c r="H1" s="241" t="s">
        <v>1281</v>
      </c>
      <c r="I1" s="241" t="s">
        <v>1282</v>
      </c>
      <c r="J1" s="241" t="s">
        <v>1283</v>
      </c>
      <c r="K1" s="234" t="s">
        <v>1284</v>
      </c>
      <c r="L1" s="234" t="s">
        <v>1285</v>
      </c>
      <c r="M1" s="234" t="s">
        <v>1286</v>
      </c>
      <c r="N1" s="241" t="s">
        <v>1288</v>
      </c>
      <c r="O1" s="241" t="s">
        <v>1289</v>
      </c>
      <c r="P1" s="234" t="s">
        <v>2364</v>
      </c>
      <c r="Q1" s="234" t="s">
        <v>2365</v>
      </c>
    </row>
    <row r="2" spans="1:17" ht="22.9" customHeight="1" x14ac:dyDescent="0.25">
      <c r="A2" s="193">
        <v>1</v>
      </c>
      <c r="B2" s="193">
        <v>9</v>
      </c>
      <c r="C2" s="195" t="s">
        <v>2148</v>
      </c>
      <c r="D2" s="195" t="s">
        <v>2148</v>
      </c>
      <c r="E2" s="195" t="s">
        <v>1273</v>
      </c>
      <c r="F2" s="195" t="s">
        <v>1294</v>
      </c>
      <c r="G2" s="277">
        <v>40256</v>
      </c>
      <c r="H2" s="195" t="s">
        <v>2149</v>
      </c>
      <c r="I2" s="195" t="s">
        <v>698</v>
      </c>
      <c r="J2" s="165" t="s">
        <v>700</v>
      </c>
      <c r="K2" s="165">
        <v>9945343753</v>
      </c>
      <c r="L2" s="165"/>
      <c r="M2" s="198">
        <v>878206529389</v>
      </c>
      <c r="N2" s="165" t="s">
        <v>6</v>
      </c>
      <c r="O2" s="165" t="s">
        <v>414</v>
      </c>
      <c r="P2" s="204"/>
      <c r="Q2" s="204"/>
    </row>
    <row r="3" spans="1:17" s="114" customFormat="1" ht="22.9" customHeight="1" x14ac:dyDescent="0.25">
      <c r="A3" s="197">
        <v>2</v>
      </c>
      <c r="B3" s="197">
        <v>9</v>
      </c>
      <c r="C3" s="153" t="s">
        <v>928</v>
      </c>
      <c r="D3" s="153" t="s">
        <v>2150</v>
      </c>
      <c r="E3" s="202" t="s">
        <v>1273</v>
      </c>
      <c r="F3" s="201" t="s">
        <v>78</v>
      </c>
      <c r="G3" s="278">
        <v>40412</v>
      </c>
      <c r="H3" s="200" t="s">
        <v>42</v>
      </c>
      <c r="I3" s="200" t="s">
        <v>1235</v>
      </c>
      <c r="J3" s="192" t="s">
        <v>1259</v>
      </c>
      <c r="K3" s="192">
        <v>9699568963</v>
      </c>
      <c r="L3" s="192"/>
      <c r="M3" s="189">
        <v>545176742645</v>
      </c>
      <c r="N3" s="192" t="s">
        <v>6</v>
      </c>
      <c r="O3" s="192" t="s">
        <v>1236</v>
      </c>
      <c r="P3" s="192"/>
      <c r="Q3" s="192"/>
    </row>
    <row r="4" spans="1:17" s="205" customFormat="1" ht="22.9" customHeight="1" x14ac:dyDescent="0.25">
      <c r="A4" s="197">
        <v>3</v>
      </c>
      <c r="B4" s="197">
        <v>9</v>
      </c>
      <c r="C4" s="153" t="s">
        <v>960</v>
      </c>
      <c r="D4" s="153" t="s">
        <v>2151</v>
      </c>
      <c r="E4" s="202" t="s">
        <v>1273</v>
      </c>
      <c r="F4" s="201" t="s">
        <v>78</v>
      </c>
      <c r="G4" s="278">
        <v>40160</v>
      </c>
      <c r="H4" s="200" t="s">
        <v>612</v>
      </c>
      <c r="I4" s="200" t="s">
        <v>1061</v>
      </c>
      <c r="J4" s="192" t="s">
        <v>213</v>
      </c>
      <c r="K4" s="192">
        <v>8971501999</v>
      </c>
      <c r="L4" s="192">
        <v>9886442805</v>
      </c>
      <c r="M4" s="189">
        <v>644617564841</v>
      </c>
      <c r="N4" s="192" t="s">
        <v>6</v>
      </c>
      <c r="O4" s="192" t="s">
        <v>9</v>
      </c>
      <c r="P4" s="192"/>
      <c r="Q4" s="192"/>
    </row>
    <row r="5" spans="1:17" s="114" customFormat="1" ht="22.9" customHeight="1" x14ac:dyDescent="0.25">
      <c r="A5" s="193">
        <v>4</v>
      </c>
      <c r="B5" s="193">
        <v>9</v>
      </c>
      <c r="C5" s="153" t="s">
        <v>929</v>
      </c>
      <c r="D5" s="153" t="s">
        <v>2152</v>
      </c>
      <c r="E5" s="202" t="s">
        <v>1273</v>
      </c>
      <c r="F5" s="201" t="s">
        <v>76</v>
      </c>
      <c r="G5" s="278">
        <v>40410</v>
      </c>
      <c r="H5" s="200" t="s">
        <v>1231</v>
      </c>
      <c r="I5" s="200" t="s">
        <v>1232</v>
      </c>
      <c r="J5" s="192" t="s">
        <v>213</v>
      </c>
      <c r="K5" s="192">
        <v>9449977242</v>
      </c>
      <c r="L5" s="192">
        <v>9844488577</v>
      </c>
      <c r="M5" s="189">
        <v>952026269347</v>
      </c>
      <c r="N5" s="192" t="s">
        <v>6</v>
      </c>
      <c r="O5" s="192" t="s">
        <v>1233</v>
      </c>
      <c r="P5" s="192"/>
      <c r="Q5" s="192"/>
    </row>
    <row r="6" spans="1:17" s="114" customFormat="1" ht="22.9" customHeight="1" x14ac:dyDescent="0.25">
      <c r="A6" s="193">
        <v>5</v>
      </c>
      <c r="B6" s="193">
        <v>9</v>
      </c>
      <c r="C6" s="153" t="s">
        <v>930</v>
      </c>
      <c r="D6" s="153" t="s">
        <v>2153</v>
      </c>
      <c r="E6" s="202" t="s">
        <v>1273</v>
      </c>
      <c r="F6" s="201" t="s">
        <v>78</v>
      </c>
      <c r="G6" s="278">
        <v>40140</v>
      </c>
      <c r="H6" s="200" t="s">
        <v>1237</v>
      </c>
      <c r="I6" s="200" t="s">
        <v>1238</v>
      </c>
      <c r="J6" s="192" t="s">
        <v>213</v>
      </c>
      <c r="K6" s="192">
        <v>9448111107</v>
      </c>
      <c r="L6" s="192">
        <v>8762301787</v>
      </c>
      <c r="M6" s="189">
        <v>812346841830</v>
      </c>
      <c r="N6" s="192" t="s">
        <v>6</v>
      </c>
      <c r="O6" s="192" t="s">
        <v>668</v>
      </c>
      <c r="P6" s="192"/>
      <c r="Q6" s="192"/>
    </row>
    <row r="7" spans="1:17" s="114" customFormat="1" ht="22.9" customHeight="1" x14ac:dyDescent="0.25">
      <c r="A7" s="197">
        <v>7</v>
      </c>
      <c r="B7" s="193">
        <v>9</v>
      </c>
      <c r="C7" s="153" t="s">
        <v>961</v>
      </c>
      <c r="D7" s="153" t="s">
        <v>961</v>
      </c>
      <c r="E7" s="202" t="s">
        <v>1273</v>
      </c>
      <c r="F7" s="201" t="s">
        <v>76</v>
      </c>
      <c r="G7" s="279">
        <v>40486</v>
      </c>
      <c r="H7" s="200" t="s">
        <v>1330</v>
      </c>
      <c r="I7" s="200" t="s">
        <v>1331</v>
      </c>
      <c r="J7" s="192" t="s">
        <v>613</v>
      </c>
      <c r="K7" s="192">
        <v>9481837073</v>
      </c>
      <c r="L7" s="192">
        <v>6360784936</v>
      </c>
      <c r="M7" s="189">
        <v>443152531352</v>
      </c>
      <c r="N7" s="192" t="s">
        <v>6</v>
      </c>
      <c r="O7" s="192" t="s">
        <v>24</v>
      </c>
      <c r="P7" s="192"/>
      <c r="Q7" s="192"/>
    </row>
    <row r="8" spans="1:17" s="114" customFormat="1" ht="22.9" customHeight="1" x14ac:dyDescent="0.25">
      <c r="A8" s="197">
        <v>10</v>
      </c>
      <c r="B8" s="197">
        <v>9</v>
      </c>
      <c r="C8" s="153" t="s">
        <v>1874</v>
      </c>
      <c r="D8" s="153" t="s">
        <v>2154</v>
      </c>
      <c r="E8" s="195" t="s">
        <v>1273</v>
      </c>
      <c r="F8" s="195" t="s">
        <v>1294</v>
      </c>
      <c r="G8" s="279">
        <v>40189</v>
      </c>
      <c r="H8" s="196" t="s">
        <v>703</v>
      </c>
      <c r="I8" s="196" t="s">
        <v>702</v>
      </c>
      <c r="J8" s="138" t="s">
        <v>243</v>
      </c>
      <c r="K8" s="138">
        <v>8970309995</v>
      </c>
      <c r="L8" s="138">
        <v>9880745831</v>
      </c>
      <c r="M8" s="199">
        <v>320313647860</v>
      </c>
      <c r="N8" s="138" t="s">
        <v>6</v>
      </c>
      <c r="O8" s="138" t="s">
        <v>12</v>
      </c>
      <c r="P8" s="192"/>
      <c r="Q8" s="192"/>
    </row>
    <row r="9" spans="1:17" s="114" customFormat="1" ht="22.9" customHeight="1" x14ac:dyDescent="0.25">
      <c r="A9" s="197">
        <v>11</v>
      </c>
      <c r="B9" s="197">
        <v>9</v>
      </c>
      <c r="C9" s="153" t="s">
        <v>932</v>
      </c>
      <c r="D9" s="153" t="s">
        <v>932</v>
      </c>
      <c r="E9" s="202" t="s">
        <v>1273</v>
      </c>
      <c r="F9" s="201" t="s">
        <v>78</v>
      </c>
      <c r="G9" s="280">
        <v>40006</v>
      </c>
      <c r="H9" s="200" t="s">
        <v>1323</v>
      </c>
      <c r="I9" s="200" t="s">
        <v>15</v>
      </c>
      <c r="J9" s="192" t="s">
        <v>280</v>
      </c>
      <c r="K9" s="192">
        <v>9036246066</v>
      </c>
      <c r="L9" s="192">
        <v>9448136175</v>
      </c>
      <c r="M9" s="189">
        <v>808679322229</v>
      </c>
      <c r="N9" s="192" t="s">
        <v>6</v>
      </c>
      <c r="O9" s="192" t="s">
        <v>8</v>
      </c>
      <c r="P9" s="192"/>
      <c r="Q9" s="192"/>
    </row>
    <row r="10" spans="1:17" s="114" customFormat="1" ht="22.9" customHeight="1" x14ac:dyDescent="0.25">
      <c r="A10" s="193">
        <v>12</v>
      </c>
      <c r="B10" s="193">
        <v>9</v>
      </c>
      <c r="C10" s="153" t="s">
        <v>933</v>
      </c>
      <c r="D10" s="153" t="s">
        <v>933</v>
      </c>
      <c r="E10" s="202" t="s">
        <v>1273</v>
      </c>
      <c r="F10" s="201" t="s">
        <v>76</v>
      </c>
      <c r="G10" s="280">
        <v>40397</v>
      </c>
      <c r="H10" s="200" t="s">
        <v>1324</v>
      </c>
      <c r="I10" s="200" t="s">
        <v>1325</v>
      </c>
      <c r="J10" s="192" t="s">
        <v>1326</v>
      </c>
      <c r="K10" s="192">
        <v>9880247197</v>
      </c>
      <c r="L10" s="192">
        <v>8496998340</v>
      </c>
      <c r="M10" s="189">
        <v>343458485093</v>
      </c>
      <c r="N10" s="192" t="s">
        <v>6</v>
      </c>
      <c r="O10" s="192" t="s">
        <v>24</v>
      </c>
      <c r="P10" s="192"/>
      <c r="Q10" s="192"/>
    </row>
    <row r="11" spans="1:17" s="114" customFormat="1" ht="22.9" customHeight="1" x14ac:dyDescent="0.25">
      <c r="A11" s="193">
        <v>13</v>
      </c>
      <c r="B11" s="193">
        <v>9</v>
      </c>
      <c r="C11" s="153" t="s">
        <v>1892</v>
      </c>
      <c r="D11" s="153" t="s">
        <v>1892</v>
      </c>
      <c r="E11" s="195" t="s">
        <v>1273</v>
      </c>
      <c r="F11" s="195" t="s">
        <v>1294</v>
      </c>
      <c r="G11" s="279">
        <v>40367</v>
      </c>
      <c r="H11" s="196" t="s">
        <v>2456</v>
      </c>
      <c r="I11" s="196" t="s">
        <v>2052</v>
      </c>
      <c r="J11" s="138" t="s">
        <v>720</v>
      </c>
      <c r="K11" s="138">
        <v>9663422930</v>
      </c>
      <c r="L11" s="138">
        <v>9611366174</v>
      </c>
      <c r="M11" s="199">
        <v>512107443967</v>
      </c>
      <c r="N11" s="138" t="s">
        <v>6</v>
      </c>
      <c r="O11" s="138" t="s">
        <v>24</v>
      </c>
      <c r="P11" s="192"/>
      <c r="Q11" s="192"/>
    </row>
    <row r="12" spans="1:17" s="114" customFormat="1" ht="22.9" customHeight="1" x14ac:dyDescent="0.25">
      <c r="A12" s="197">
        <v>14</v>
      </c>
      <c r="B12" s="193">
        <v>9</v>
      </c>
      <c r="C12" s="153" t="s">
        <v>934</v>
      </c>
      <c r="D12" s="153" t="s">
        <v>2155</v>
      </c>
      <c r="E12" s="202" t="s">
        <v>1273</v>
      </c>
      <c r="F12" s="201" t="s">
        <v>76</v>
      </c>
      <c r="G12" s="278">
        <v>40413</v>
      </c>
      <c r="H12" s="200" t="s">
        <v>1225</v>
      </c>
      <c r="I12" s="200" t="s">
        <v>1226</v>
      </c>
      <c r="J12" s="192" t="s">
        <v>213</v>
      </c>
      <c r="K12" s="192">
        <v>9448908208</v>
      </c>
      <c r="L12" s="192">
        <v>9449217156</v>
      </c>
      <c r="M12" s="189">
        <v>756148827470</v>
      </c>
      <c r="N12" s="192" t="s">
        <v>54</v>
      </c>
      <c r="O12" s="192" t="s">
        <v>1227</v>
      </c>
      <c r="P12" s="192"/>
      <c r="Q12" s="192"/>
    </row>
    <row r="13" spans="1:17" s="114" customFormat="1" ht="22.9" customHeight="1" x14ac:dyDescent="0.25">
      <c r="A13" s="193">
        <v>16</v>
      </c>
      <c r="B13" s="197">
        <v>9</v>
      </c>
      <c r="C13" s="153" t="s">
        <v>1893</v>
      </c>
      <c r="D13" s="153" t="s">
        <v>1893</v>
      </c>
      <c r="E13" s="195" t="s">
        <v>1273</v>
      </c>
      <c r="F13" s="195" t="s">
        <v>1294</v>
      </c>
      <c r="G13" s="279">
        <v>40353</v>
      </c>
      <c r="H13" s="196" t="s">
        <v>2051</v>
      </c>
      <c r="I13" s="196" t="s">
        <v>1522</v>
      </c>
      <c r="J13" s="138" t="s">
        <v>1518</v>
      </c>
      <c r="K13" s="138">
        <v>9480923689</v>
      </c>
      <c r="L13" s="138"/>
      <c r="M13" s="199">
        <v>464436013889</v>
      </c>
      <c r="N13" s="138" t="s">
        <v>6</v>
      </c>
      <c r="O13" s="138"/>
      <c r="P13" s="192"/>
      <c r="Q13" s="192"/>
    </row>
    <row r="14" spans="1:17" s="114" customFormat="1" ht="22.9" customHeight="1" x14ac:dyDescent="0.25">
      <c r="A14" s="193">
        <v>17</v>
      </c>
      <c r="B14" s="197">
        <v>9</v>
      </c>
      <c r="C14" s="153" t="s">
        <v>708</v>
      </c>
      <c r="D14" s="153" t="s">
        <v>2156</v>
      </c>
      <c r="E14" s="195" t="s">
        <v>1273</v>
      </c>
      <c r="F14" s="195" t="s">
        <v>1294</v>
      </c>
      <c r="G14" s="279">
        <v>40331</v>
      </c>
      <c r="H14" s="196" t="s">
        <v>1915</v>
      </c>
      <c r="I14" s="196" t="s">
        <v>542</v>
      </c>
      <c r="J14" s="138" t="s">
        <v>504</v>
      </c>
      <c r="K14" s="138">
        <v>9980625701</v>
      </c>
      <c r="L14" s="138">
        <v>7204048460</v>
      </c>
      <c r="M14" s="199">
        <v>540350679415</v>
      </c>
      <c r="N14" s="138" t="s">
        <v>6</v>
      </c>
      <c r="O14" s="138" t="s">
        <v>7</v>
      </c>
      <c r="P14" s="192"/>
      <c r="Q14" s="192"/>
    </row>
    <row r="15" spans="1:17" s="114" customFormat="1" ht="22.9" customHeight="1" x14ac:dyDescent="0.25">
      <c r="A15" s="197">
        <v>18</v>
      </c>
      <c r="B15" s="193">
        <v>9</v>
      </c>
      <c r="C15" s="153" t="s">
        <v>962</v>
      </c>
      <c r="D15" s="153" t="s">
        <v>962</v>
      </c>
      <c r="E15" s="202" t="s">
        <v>1273</v>
      </c>
      <c r="F15" s="201" t="s">
        <v>76</v>
      </c>
      <c r="G15" s="278">
        <v>40209</v>
      </c>
      <c r="H15" s="200" t="s">
        <v>1827</v>
      </c>
      <c r="I15" s="200" t="s">
        <v>597</v>
      </c>
      <c r="J15" s="192" t="s">
        <v>784</v>
      </c>
      <c r="K15" s="192">
        <v>9886951575</v>
      </c>
      <c r="L15" s="192">
        <v>8123120678</v>
      </c>
      <c r="M15" s="189">
        <v>385715046489</v>
      </c>
      <c r="N15" s="192" t="s">
        <v>6</v>
      </c>
      <c r="O15" s="192" t="s">
        <v>9</v>
      </c>
      <c r="P15" s="192"/>
      <c r="Q15" s="192"/>
    </row>
    <row r="16" spans="1:17" s="114" customFormat="1" ht="22.9" customHeight="1" x14ac:dyDescent="0.25">
      <c r="A16" s="193">
        <v>20</v>
      </c>
      <c r="B16" s="193">
        <v>9</v>
      </c>
      <c r="C16" s="153" t="s">
        <v>2457</v>
      </c>
      <c r="D16" s="153" t="s">
        <v>709</v>
      </c>
      <c r="E16" s="195" t="s">
        <v>1273</v>
      </c>
      <c r="F16" s="195" t="s">
        <v>1294</v>
      </c>
      <c r="G16" s="279">
        <v>40277</v>
      </c>
      <c r="H16" s="196" t="s">
        <v>710</v>
      </c>
      <c r="I16" s="196" t="s">
        <v>212</v>
      </c>
      <c r="J16" s="138" t="s">
        <v>409</v>
      </c>
      <c r="K16" s="138">
        <v>7676119773</v>
      </c>
      <c r="L16" s="138">
        <v>9900716757</v>
      </c>
      <c r="M16" s="199">
        <v>498062635244</v>
      </c>
      <c r="N16" s="138" t="s">
        <v>6</v>
      </c>
      <c r="O16" s="138" t="s">
        <v>9</v>
      </c>
      <c r="P16" s="192"/>
      <c r="Q16" s="192"/>
    </row>
    <row r="17" spans="1:17" s="114" customFormat="1" ht="31.5" x14ac:dyDescent="0.25">
      <c r="A17" s="197">
        <v>22</v>
      </c>
      <c r="B17" s="193">
        <v>9</v>
      </c>
      <c r="C17" s="153" t="s">
        <v>1895</v>
      </c>
      <c r="D17" s="153" t="s">
        <v>2157</v>
      </c>
      <c r="E17" s="195" t="s">
        <v>1273</v>
      </c>
      <c r="F17" s="195" t="s">
        <v>1294</v>
      </c>
      <c r="G17" s="279">
        <v>40219</v>
      </c>
      <c r="H17" s="196" t="s">
        <v>2458</v>
      </c>
      <c r="I17" s="196" t="s">
        <v>1703</v>
      </c>
      <c r="J17" s="138" t="s">
        <v>648</v>
      </c>
      <c r="K17" s="138">
        <v>9886705827</v>
      </c>
      <c r="L17" s="138"/>
      <c r="M17" s="199">
        <v>821352496380</v>
      </c>
      <c r="N17" s="138" t="s">
        <v>6</v>
      </c>
      <c r="O17" s="138" t="s">
        <v>20</v>
      </c>
      <c r="P17" s="192"/>
      <c r="Q17" s="192"/>
    </row>
    <row r="18" spans="1:17" s="205" customFormat="1" ht="22.9" customHeight="1" x14ac:dyDescent="0.25">
      <c r="A18" s="197">
        <v>23</v>
      </c>
      <c r="B18" s="197">
        <v>9</v>
      </c>
      <c r="C18" s="195" t="s">
        <v>715</v>
      </c>
      <c r="D18" s="195" t="s">
        <v>2158</v>
      </c>
      <c r="E18" s="195" t="s">
        <v>1273</v>
      </c>
      <c r="F18" s="195" t="s">
        <v>1294</v>
      </c>
      <c r="G18" s="282">
        <v>40363</v>
      </c>
      <c r="H18" s="195" t="s">
        <v>2146</v>
      </c>
      <c r="I18" s="195" t="s">
        <v>2147</v>
      </c>
      <c r="J18" s="165" t="s">
        <v>700</v>
      </c>
      <c r="K18" s="165">
        <v>9945343753</v>
      </c>
      <c r="L18" s="165"/>
      <c r="M18" s="198">
        <v>683008061469</v>
      </c>
      <c r="N18" s="165" t="s">
        <v>6</v>
      </c>
      <c r="O18" s="165" t="s">
        <v>414</v>
      </c>
      <c r="P18" s="204"/>
      <c r="Q18" s="204"/>
    </row>
    <row r="19" spans="1:17" s="114" customFormat="1" ht="22.9" customHeight="1" x14ac:dyDescent="0.25">
      <c r="A19" s="193">
        <v>25</v>
      </c>
      <c r="B19" s="197">
        <v>9</v>
      </c>
      <c r="C19" s="153" t="s">
        <v>935</v>
      </c>
      <c r="D19" s="153" t="s">
        <v>935</v>
      </c>
      <c r="E19" s="202" t="s">
        <v>1273</v>
      </c>
      <c r="F19" s="201" t="s">
        <v>79</v>
      </c>
      <c r="G19" s="278">
        <v>40198</v>
      </c>
      <c r="H19" s="200" t="s">
        <v>1265</v>
      </c>
      <c r="I19" s="200" t="s">
        <v>68</v>
      </c>
      <c r="J19" s="192" t="s">
        <v>397</v>
      </c>
      <c r="K19" s="192">
        <v>9900262273</v>
      </c>
      <c r="L19" s="192">
        <v>9449272273</v>
      </c>
      <c r="M19" s="189">
        <v>492163874964</v>
      </c>
      <c r="N19" s="192" t="s">
        <v>6</v>
      </c>
      <c r="O19" s="192" t="s">
        <v>7</v>
      </c>
      <c r="P19" s="192"/>
      <c r="Q19" s="192"/>
    </row>
    <row r="20" spans="1:17" s="114" customFormat="1" ht="22.9" customHeight="1" x14ac:dyDescent="0.25">
      <c r="A20" s="197">
        <v>26</v>
      </c>
      <c r="B20" s="193">
        <v>9</v>
      </c>
      <c r="C20" s="153" t="s">
        <v>2311</v>
      </c>
      <c r="D20" s="153" t="s">
        <v>1903</v>
      </c>
      <c r="E20" s="195" t="s">
        <v>1273</v>
      </c>
      <c r="F20" s="195" t="s">
        <v>1294</v>
      </c>
      <c r="G20" s="279">
        <v>40397</v>
      </c>
      <c r="H20" s="196" t="s">
        <v>2312</v>
      </c>
      <c r="I20" s="196" t="s">
        <v>2313</v>
      </c>
      <c r="J20" s="138" t="s">
        <v>397</v>
      </c>
      <c r="K20" s="138">
        <v>9845824595</v>
      </c>
      <c r="L20" s="138">
        <v>8277061621</v>
      </c>
      <c r="M20" s="199">
        <v>787322975923</v>
      </c>
      <c r="N20" s="138" t="s">
        <v>6</v>
      </c>
      <c r="O20" s="138" t="s">
        <v>24</v>
      </c>
      <c r="P20" s="192"/>
      <c r="Q20" s="192"/>
    </row>
    <row r="21" spans="1:17" s="114" customFormat="1" ht="22.9" customHeight="1" x14ac:dyDescent="0.25">
      <c r="A21" s="197">
        <v>27</v>
      </c>
      <c r="B21" s="193">
        <v>9</v>
      </c>
      <c r="C21" s="153" t="s">
        <v>721</v>
      </c>
      <c r="D21" s="153" t="s">
        <v>721</v>
      </c>
      <c r="E21" s="195" t="s">
        <v>1273</v>
      </c>
      <c r="F21" s="195" t="s">
        <v>1294</v>
      </c>
      <c r="G21" s="279">
        <v>40363</v>
      </c>
      <c r="H21" s="196" t="s">
        <v>1873</v>
      </c>
      <c r="I21" s="196" t="s">
        <v>722</v>
      </c>
      <c r="J21" s="138" t="s">
        <v>724</v>
      </c>
      <c r="K21" s="138">
        <v>9731215779</v>
      </c>
      <c r="L21" s="138">
        <v>9880519861</v>
      </c>
      <c r="M21" s="199">
        <v>362474858547</v>
      </c>
      <c r="N21" s="138" t="s">
        <v>6</v>
      </c>
      <c r="O21" s="138" t="s">
        <v>725</v>
      </c>
      <c r="P21" s="192"/>
      <c r="Q21" s="192"/>
    </row>
    <row r="22" spans="1:17" s="114" customFormat="1" ht="22.9" customHeight="1" x14ac:dyDescent="0.25">
      <c r="A22" s="193">
        <v>28</v>
      </c>
      <c r="B22" s="193">
        <v>9</v>
      </c>
      <c r="C22" s="153" t="s">
        <v>1890</v>
      </c>
      <c r="D22" s="153" t="s">
        <v>726</v>
      </c>
      <c r="E22" s="195" t="s">
        <v>1273</v>
      </c>
      <c r="F22" s="195" t="s">
        <v>1294</v>
      </c>
      <c r="G22" s="279">
        <v>40383</v>
      </c>
      <c r="H22" s="196" t="s">
        <v>1891</v>
      </c>
      <c r="I22" s="196" t="s">
        <v>18</v>
      </c>
      <c r="J22" s="138"/>
      <c r="K22" s="138">
        <v>8197784066</v>
      </c>
      <c r="L22" s="138">
        <v>8971962732</v>
      </c>
      <c r="M22" s="199">
        <v>860524584137</v>
      </c>
      <c r="N22" s="138" t="s">
        <v>6</v>
      </c>
      <c r="O22" s="138"/>
      <c r="P22" s="192"/>
      <c r="Q22" s="192"/>
    </row>
    <row r="23" spans="1:17" s="114" customFormat="1" ht="22.9" customHeight="1" x14ac:dyDescent="0.25">
      <c r="A23" s="193">
        <v>29</v>
      </c>
      <c r="B23" s="197">
        <v>9</v>
      </c>
      <c r="C23" s="153" t="s">
        <v>2040</v>
      </c>
      <c r="D23" s="153" t="s">
        <v>2040</v>
      </c>
      <c r="E23" s="202" t="s">
        <v>1273</v>
      </c>
      <c r="F23" s="201" t="s">
        <v>78</v>
      </c>
      <c r="G23" s="278">
        <v>40096</v>
      </c>
      <c r="H23" s="200" t="s">
        <v>1266</v>
      </c>
      <c r="I23" s="200" t="s">
        <v>1267</v>
      </c>
      <c r="J23" s="192" t="s">
        <v>609</v>
      </c>
      <c r="K23" s="192">
        <v>9900303038</v>
      </c>
      <c r="L23" s="192"/>
      <c r="M23" s="189">
        <v>263878600093</v>
      </c>
      <c r="N23" s="192" t="s">
        <v>6</v>
      </c>
      <c r="O23" s="192" t="s">
        <v>20</v>
      </c>
      <c r="P23" s="192"/>
      <c r="Q23" s="192"/>
    </row>
    <row r="24" spans="1:17" s="114" customFormat="1" ht="27" customHeight="1" x14ac:dyDescent="0.25">
      <c r="A24" s="197">
        <v>30</v>
      </c>
      <c r="B24" s="197">
        <v>9</v>
      </c>
      <c r="C24" s="153" t="s">
        <v>2459</v>
      </c>
      <c r="D24" s="153" t="s">
        <v>2159</v>
      </c>
      <c r="E24" s="195" t="s">
        <v>1273</v>
      </c>
      <c r="F24" s="195" t="s">
        <v>1294</v>
      </c>
      <c r="G24" s="279">
        <v>40359</v>
      </c>
      <c r="H24" s="196" t="s">
        <v>2460</v>
      </c>
      <c r="I24" s="196" t="s">
        <v>2461</v>
      </c>
      <c r="J24" s="138" t="s">
        <v>388</v>
      </c>
      <c r="K24" s="138">
        <v>8217232286</v>
      </c>
      <c r="L24" s="138">
        <v>8150025214</v>
      </c>
      <c r="M24" s="199">
        <v>712607839973</v>
      </c>
      <c r="N24" s="138" t="s">
        <v>6</v>
      </c>
      <c r="O24" s="138" t="s">
        <v>20</v>
      </c>
      <c r="P24" s="192"/>
      <c r="Q24" s="192"/>
    </row>
    <row r="25" spans="1:17" s="114" customFormat="1" ht="22.9" customHeight="1" x14ac:dyDescent="0.25">
      <c r="A25" s="197">
        <v>31</v>
      </c>
      <c r="B25" s="193">
        <v>9</v>
      </c>
      <c r="C25" s="153" t="s">
        <v>936</v>
      </c>
      <c r="D25" s="153" t="s">
        <v>2160</v>
      </c>
      <c r="E25" s="202" t="s">
        <v>1273</v>
      </c>
      <c r="F25" s="201" t="s">
        <v>79</v>
      </c>
      <c r="G25" s="278">
        <v>40378</v>
      </c>
      <c r="H25" s="200" t="s">
        <v>1222</v>
      </c>
      <c r="I25" s="200" t="s">
        <v>1223</v>
      </c>
      <c r="J25" s="192" t="s">
        <v>243</v>
      </c>
      <c r="K25" s="192">
        <v>9480078002</v>
      </c>
      <c r="L25" s="192">
        <v>8152908493</v>
      </c>
      <c r="M25" s="189">
        <v>400207151072</v>
      </c>
      <c r="N25" s="192" t="s">
        <v>6</v>
      </c>
      <c r="O25" s="192" t="s">
        <v>11</v>
      </c>
      <c r="P25" s="192"/>
      <c r="Q25" s="192"/>
    </row>
    <row r="26" spans="1:17" s="114" customFormat="1" ht="22.9" customHeight="1" x14ac:dyDescent="0.25">
      <c r="A26" s="193">
        <v>32</v>
      </c>
      <c r="B26" s="193">
        <v>9</v>
      </c>
      <c r="C26" s="153" t="s">
        <v>621</v>
      </c>
      <c r="D26" s="153" t="s">
        <v>2161</v>
      </c>
      <c r="E26" s="195" t="s">
        <v>1273</v>
      </c>
      <c r="F26" s="195" t="s">
        <v>1294</v>
      </c>
      <c r="G26" s="279">
        <v>40164</v>
      </c>
      <c r="H26" s="196" t="s">
        <v>60</v>
      </c>
      <c r="I26" s="196" t="s">
        <v>622</v>
      </c>
      <c r="J26" s="138"/>
      <c r="K26" s="138">
        <v>9739288632</v>
      </c>
      <c r="L26" s="138">
        <v>9036742249</v>
      </c>
      <c r="M26" s="199">
        <v>885548278308</v>
      </c>
      <c r="N26" s="138"/>
      <c r="O26" s="138" t="s">
        <v>59</v>
      </c>
      <c r="P26" s="192"/>
      <c r="Q26" s="192"/>
    </row>
    <row r="27" spans="1:17" s="114" customFormat="1" ht="22.9" customHeight="1" x14ac:dyDescent="0.25">
      <c r="A27" s="193">
        <v>33</v>
      </c>
      <c r="B27" s="193">
        <v>9</v>
      </c>
      <c r="C27" s="153" t="s">
        <v>731</v>
      </c>
      <c r="D27" s="153" t="s">
        <v>731</v>
      </c>
      <c r="E27" s="195" t="s">
        <v>1273</v>
      </c>
      <c r="F27" s="195" t="s">
        <v>1294</v>
      </c>
      <c r="G27" s="279">
        <v>40429</v>
      </c>
      <c r="H27" s="196" t="s">
        <v>2450</v>
      </c>
      <c r="I27" s="196" t="s">
        <v>2053</v>
      </c>
      <c r="J27" s="138" t="s">
        <v>397</v>
      </c>
      <c r="K27" s="138">
        <v>9902065189</v>
      </c>
      <c r="L27" s="138">
        <v>9663677747</v>
      </c>
      <c r="M27" s="199">
        <v>524113595102</v>
      </c>
      <c r="N27" s="138" t="s">
        <v>6</v>
      </c>
      <c r="O27" s="138" t="s">
        <v>308</v>
      </c>
      <c r="P27" s="192"/>
      <c r="Q27" s="192"/>
    </row>
    <row r="28" spans="1:17" s="114" customFormat="1" ht="22.9" customHeight="1" x14ac:dyDescent="0.25">
      <c r="A28" s="197">
        <v>35</v>
      </c>
      <c r="B28" s="197">
        <v>9</v>
      </c>
      <c r="C28" s="153" t="s">
        <v>2054</v>
      </c>
      <c r="D28" s="153" t="s">
        <v>2162</v>
      </c>
      <c r="E28" s="195" t="s">
        <v>1273</v>
      </c>
      <c r="F28" s="195" t="s">
        <v>1294</v>
      </c>
      <c r="G28" s="279">
        <v>40358</v>
      </c>
      <c r="H28" s="196" t="s">
        <v>738</v>
      </c>
      <c r="I28" s="196" t="s">
        <v>737</v>
      </c>
      <c r="J28" s="138" t="s">
        <v>739</v>
      </c>
      <c r="K28" s="138">
        <v>9449386923</v>
      </c>
      <c r="L28" s="138">
        <v>9742887269</v>
      </c>
      <c r="M28" s="199">
        <v>951982381143</v>
      </c>
      <c r="N28" s="138" t="s">
        <v>6</v>
      </c>
      <c r="O28" s="138"/>
      <c r="P28" s="192"/>
      <c r="Q28" s="192"/>
    </row>
    <row r="29" spans="1:17" s="114" customFormat="1" ht="22.9" customHeight="1" x14ac:dyDescent="0.25">
      <c r="A29" s="193">
        <v>36</v>
      </c>
      <c r="B29" s="197">
        <v>9</v>
      </c>
      <c r="C29" s="153" t="s">
        <v>965</v>
      </c>
      <c r="D29" s="153" t="s">
        <v>2163</v>
      </c>
      <c r="E29" s="202" t="s">
        <v>1273</v>
      </c>
      <c r="F29" s="201" t="s">
        <v>76</v>
      </c>
      <c r="G29" s="278">
        <v>40052</v>
      </c>
      <c r="H29" s="200" t="s">
        <v>2055</v>
      </c>
      <c r="I29" s="200" t="s">
        <v>70</v>
      </c>
      <c r="J29" s="192" t="s">
        <v>243</v>
      </c>
      <c r="K29" s="192">
        <v>9964500877</v>
      </c>
      <c r="L29" s="192">
        <v>6364592272</v>
      </c>
      <c r="M29" s="189">
        <v>763075930362</v>
      </c>
      <c r="N29" s="192" t="s">
        <v>6</v>
      </c>
      <c r="O29" s="192" t="s">
        <v>8</v>
      </c>
      <c r="P29" s="192"/>
      <c r="Q29" s="192"/>
    </row>
    <row r="30" spans="1:17" s="114" customFormat="1" ht="22.9" customHeight="1" x14ac:dyDescent="0.25">
      <c r="A30" s="193">
        <v>37</v>
      </c>
      <c r="B30" s="193">
        <v>9</v>
      </c>
      <c r="C30" s="153" t="s">
        <v>937</v>
      </c>
      <c r="D30" s="153" t="s">
        <v>937</v>
      </c>
      <c r="E30" s="202" t="s">
        <v>1273</v>
      </c>
      <c r="F30" s="201" t="s">
        <v>79</v>
      </c>
      <c r="G30" s="278">
        <v>40435</v>
      </c>
      <c r="H30" s="200" t="s">
        <v>1240</v>
      </c>
      <c r="I30" s="200" t="s">
        <v>1241</v>
      </c>
      <c r="J30" s="192" t="s">
        <v>246</v>
      </c>
      <c r="K30" s="192">
        <v>9113050982</v>
      </c>
      <c r="L30" s="192">
        <v>7676795102</v>
      </c>
      <c r="M30" s="189">
        <v>891240864779</v>
      </c>
      <c r="N30" s="192" t="s">
        <v>6</v>
      </c>
      <c r="O30" s="192" t="s">
        <v>12</v>
      </c>
      <c r="P30" s="192"/>
      <c r="Q30" s="192"/>
    </row>
    <row r="31" spans="1:17" s="205" customFormat="1" ht="22.9" customHeight="1" x14ac:dyDescent="0.25">
      <c r="A31" s="197">
        <v>38</v>
      </c>
      <c r="B31" s="193">
        <v>9</v>
      </c>
      <c r="C31" s="153" t="s">
        <v>2044</v>
      </c>
      <c r="D31" s="153" t="s">
        <v>740</v>
      </c>
      <c r="E31" s="195" t="s">
        <v>1273</v>
      </c>
      <c r="F31" s="195" t="s">
        <v>1294</v>
      </c>
      <c r="G31" s="279">
        <v>40484</v>
      </c>
      <c r="H31" s="196" t="s">
        <v>2045</v>
      </c>
      <c r="I31" s="196" t="s">
        <v>2462</v>
      </c>
      <c r="J31" s="138" t="s">
        <v>388</v>
      </c>
      <c r="K31" s="138">
        <v>9741364704</v>
      </c>
      <c r="L31" s="138">
        <v>9741634904</v>
      </c>
      <c r="M31" s="199">
        <v>553448838281</v>
      </c>
      <c r="N31" s="138" t="s">
        <v>6</v>
      </c>
      <c r="O31" s="138"/>
      <c r="P31" s="192"/>
      <c r="Q31" s="192"/>
    </row>
    <row r="32" spans="1:17" s="114" customFormat="1" ht="22.9" customHeight="1" x14ac:dyDescent="0.25">
      <c r="A32" s="197">
        <v>39</v>
      </c>
      <c r="B32" s="193">
        <v>9</v>
      </c>
      <c r="C32" s="228" t="s">
        <v>2439</v>
      </c>
      <c r="D32" s="228" t="s">
        <v>743</v>
      </c>
      <c r="E32" s="195" t="s">
        <v>1273</v>
      </c>
      <c r="F32" s="195" t="s">
        <v>1294</v>
      </c>
      <c r="G32" s="281">
        <v>40397</v>
      </c>
      <c r="H32" s="195" t="s">
        <v>2440</v>
      </c>
      <c r="I32" s="195" t="s">
        <v>744</v>
      </c>
      <c r="J32" s="165" t="s">
        <v>388</v>
      </c>
      <c r="K32" s="165">
        <v>9538222335</v>
      </c>
      <c r="L32" s="165">
        <v>9844134440</v>
      </c>
      <c r="M32" s="198">
        <v>888027382849</v>
      </c>
      <c r="N32" s="165" t="s">
        <v>6</v>
      </c>
      <c r="O32" s="165" t="s">
        <v>26</v>
      </c>
      <c r="P32" s="204"/>
      <c r="Q32" s="204"/>
    </row>
    <row r="33" spans="1:17" s="114" customFormat="1" ht="22.9" customHeight="1" x14ac:dyDescent="0.25">
      <c r="A33" s="193">
        <v>40</v>
      </c>
      <c r="B33" s="197">
        <v>9</v>
      </c>
      <c r="C33" s="153" t="s">
        <v>966</v>
      </c>
      <c r="D33" s="153" t="s">
        <v>2164</v>
      </c>
      <c r="E33" s="202" t="s">
        <v>1273</v>
      </c>
      <c r="F33" s="201" t="s">
        <v>76</v>
      </c>
      <c r="G33" s="278">
        <v>40444</v>
      </c>
      <c r="H33" s="200" t="s">
        <v>1340</v>
      </c>
      <c r="I33" s="200" t="s">
        <v>1341</v>
      </c>
      <c r="J33" s="192" t="s">
        <v>388</v>
      </c>
      <c r="K33" s="192">
        <v>9986491574</v>
      </c>
      <c r="L33" s="192">
        <v>9739027551</v>
      </c>
      <c r="M33" s="189">
        <v>863558652063</v>
      </c>
      <c r="N33" s="192" t="s">
        <v>6</v>
      </c>
      <c r="O33" s="192" t="s">
        <v>9</v>
      </c>
      <c r="P33" s="192"/>
      <c r="Q33" s="192"/>
    </row>
    <row r="34" spans="1:17" s="114" customFormat="1" ht="22.9" customHeight="1" x14ac:dyDescent="0.25">
      <c r="A34" s="193">
        <v>41</v>
      </c>
      <c r="B34" s="197">
        <v>9</v>
      </c>
      <c r="C34" s="153" t="s">
        <v>746</v>
      </c>
      <c r="D34" s="153" t="s">
        <v>2165</v>
      </c>
      <c r="E34" s="195" t="s">
        <v>1273</v>
      </c>
      <c r="F34" s="195" t="s">
        <v>1294</v>
      </c>
      <c r="G34" s="279">
        <v>40088</v>
      </c>
      <c r="H34" s="196" t="s">
        <v>1878</v>
      </c>
      <c r="I34" s="196" t="s">
        <v>1879</v>
      </c>
      <c r="J34" s="138" t="s">
        <v>749</v>
      </c>
      <c r="K34" s="138">
        <v>8147225194</v>
      </c>
      <c r="L34" s="138">
        <v>7204608491</v>
      </c>
      <c r="M34" s="199">
        <v>730903062792</v>
      </c>
      <c r="N34" s="138" t="s">
        <v>6</v>
      </c>
      <c r="O34" s="138" t="s">
        <v>20</v>
      </c>
      <c r="P34" s="192"/>
      <c r="Q34" s="192"/>
    </row>
    <row r="35" spans="1:17" s="114" customFormat="1" ht="22.9" customHeight="1" x14ac:dyDescent="0.25">
      <c r="A35" s="197">
        <v>42</v>
      </c>
      <c r="B35" s="193">
        <v>9</v>
      </c>
      <c r="C35" s="153" t="s">
        <v>1886</v>
      </c>
      <c r="D35" s="153" t="s">
        <v>750</v>
      </c>
      <c r="E35" s="195" t="s">
        <v>1273</v>
      </c>
      <c r="F35" s="195" t="s">
        <v>1294</v>
      </c>
      <c r="G35" s="279">
        <v>40181</v>
      </c>
      <c r="H35" s="196" t="s">
        <v>752</v>
      </c>
      <c r="I35" s="196" t="s">
        <v>52</v>
      </c>
      <c r="J35" s="138" t="s">
        <v>213</v>
      </c>
      <c r="K35" s="138">
        <v>8746950280</v>
      </c>
      <c r="L35" s="138"/>
      <c r="M35" s="199">
        <v>620882275502</v>
      </c>
      <c r="N35" s="138" t="s">
        <v>6</v>
      </c>
      <c r="O35" s="138" t="s">
        <v>26</v>
      </c>
      <c r="P35" s="192"/>
      <c r="Q35" s="192"/>
    </row>
    <row r="36" spans="1:17" s="114" customFormat="1" ht="22.9" customHeight="1" x14ac:dyDescent="0.25">
      <c r="A36" s="197">
        <v>43</v>
      </c>
      <c r="B36" s="193">
        <v>9</v>
      </c>
      <c r="C36" s="153" t="s">
        <v>967</v>
      </c>
      <c r="D36" s="153" t="s">
        <v>967</v>
      </c>
      <c r="E36" s="202" t="s">
        <v>1273</v>
      </c>
      <c r="F36" s="201" t="s">
        <v>78</v>
      </c>
      <c r="G36" s="278">
        <v>40126</v>
      </c>
      <c r="H36" s="200" t="s">
        <v>1342</v>
      </c>
      <c r="I36" s="200" t="s">
        <v>1343</v>
      </c>
      <c r="J36" s="192" t="s">
        <v>238</v>
      </c>
      <c r="K36" s="192">
        <v>9742461538</v>
      </c>
      <c r="L36" s="192"/>
      <c r="M36" s="189">
        <v>821128501927</v>
      </c>
      <c r="N36" s="192" t="s">
        <v>6</v>
      </c>
      <c r="O36" s="192" t="s">
        <v>9</v>
      </c>
      <c r="P36" s="192"/>
      <c r="Q36" s="192"/>
    </row>
    <row r="37" spans="1:17" s="114" customFormat="1" ht="22.9" customHeight="1" x14ac:dyDescent="0.25">
      <c r="A37" s="193">
        <v>44</v>
      </c>
      <c r="B37" s="193">
        <v>9</v>
      </c>
      <c r="C37" s="153" t="s">
        <v>938</v>
      </c>
      <c r="D37" s="153" t="s">
        <v>2166</v>
      </c>
      <c r="E37" s="202" t="s">
        <v>1273</v>
      </c>
      <c r="F37" s="201" t="s">
        <v>76</v>
      </c>
      <c r="G37" s="280">
        <v>40393</v>
      </c>
      <c r="H37" s="200" t="s">
        <v>1242</v>
      </c>
      <c r="I37" s="200" t="s">
        <v>46</v>
      </c>
      <c r="J37" s="192" t="s">
        <v>213</v>
      </c>
      <c r="K37" s="192">
        <v>9620133025</v>
      </c>
      <c r="L37" s="192">
        <v>9448083084</v>
      </c>
      <c r="M37" s="189">
        <v>708867586838</v>
      </c>
      <c r="N37" s="192" t="s">
        <v>6</v>
      </c>
      <c r="O37" s="192" t="s">
        <v>1233</v>
      </c>
      <c r="P37" s="192"/>
      <c r="Q37" s="192"/>
    </row>
    <row r="38" spans="1:17" s="114" customFormat="1" ht="22.9" customHeight="1" x14ac:dyDescent="0.25">
      <c r="A38" s="193">
        <v>45</v>
      </c>
      <c r="B38" s="197">
        <v>9</v>
      </c>
      <c r="C38" s="153" t="s">
        <v>753</v>
      </c>
      <c r="D38" s="153" t="s">
        <v>2167</v>
      </c>
      <c r="E38" s="195" t="s">
        <v>1273</v>
      </c>
      <c r="F38" s="195" t="s">
        <v>1294</v>
      </c>
      <c r="G38" s="279">
        <v>40518</v>
      </c>
      <c r="H38" s="196" t="s">
        <v>755</v>
      </c>
      <c r="I38" s="196" t="s">
        <v>754</v>
      </c>
      <c r="J38" s="138" t="s">
        <v>560</v>
      </c>
      <c r="K38" s="138">
        <v>7353230929</v>
      </c>
      <c r="L38" s="138">
        <v>9739757044</v>
      </c>
      <c r="M38" s="199">
        <v>769077483906</v>
      </c>
      <c r="N38" s="138" t="s">
        <v>6</v>
      </c>
      <c r="O38" s="138" t="s">
        <v>16</v>
      </c>
      <c r="P38" s="192"/>
      <c r="Q38" s="192"/>
    </row>
    <row r="39" spans="1:17" s="114" customFormat="1" ht="22.9" customHeight="1" x14ac:dyDescent="0.25">
      <c r="A39" s="197">
        <v>46</v>
      </c>
      <c r="B39" s="197">
        <v>9</v>
      </c>
      <c r="C39" s="153" t="s">
        <v>1900</v>
      </c>
      <c r="D39" s="153" t="s">
        <v>756</v>
      </c>
      <c r="E39" s="195" t="s">
        <v>1273</v>
      </c>
      <c r="F39" s="195" t="s">
        <v>1294</v>
      </c>
      <c r="G39" s="279">
        <v>40185</v>
      </c>
      <c r="H39" s="196" t="s">
        <v>1901</v>
      </c>
      <c r="I39" s="196" t="s">
        <v>757</v>
      </c>
      <c r="J39" s="138" t="s">
        <v>759</v>
      </c>
      <c r="K39" s="138">
        <v>8496087194</v>
      </c>
      <c r="L39" s="138">
        <v>8105377056</v>
      </c>
      <c r="M39" s="199">
        <v>803046563562</v>
      </c>
      <c r="N39" s="138" t="s">
        <v>6</v>
      </c>
      <c r="O39" s="138" t="s">
        <v>7</v>
      </c>
      <c r="P39" s="192"/>
      <c r="Q39" s="192"/>
    </row>
    <row r="40" spans="1:17" s="114" customFormat="1" ht="22.9" customHeight="1" x14ac:dyDescent="0.25">
      <c r="A40" s="197">
        <v>47</v>
      </c>
      <c r="B40" s="193">
        <v>9</v>
      </c>
      <c r="C40" s="153" t="s">
        <v>968</v>
      </c>
      <c r="D40" s="153" t="s">
        <v>2168</v>
      </c>
      <c r="E40" s="202" t="s">
        <v>1273</v>
      </c>
      <c r="F40" s="201" t="s">
        <v>76</v>
      </c>
      <c r="G40" s="278">
        <v>40450</v>
      </c>
      <c r="H40" s="200" t="s">
        <v>1957</v>
      </c>
      <c r="I40" s="200" t="s">
        <v>15</v>
      </c>
      <c r="J40" s="192" t="s">
        <v>375</v>
      </c>
      <c r="K40" s="192">
        <v>8329361850</v>
      </c>
      <c r="L40" s="192">
        <v>8149581849</v>
      </c>
      <c r="M40" s="189">
        <v>488734465942</v>
      </c>
      <c r="N40" s="192" t="s">
        <v>6</v>
      </c>
      <c r="O40" s="192" t="s">
        <v>1345</v>
      </c>
      <c r="P40" s="108" t="s">
        <v>138</v>
      </c>
      <c r="Q40" s="192">
        <v>9</v>
      </c>
    </row>
    <row r="41" spans="1:17" s="114" customFormat="1" ht="22.9" customHeight="1" x14ac:dyDescent="0.25">
      <c r="A41" s="193">
        <v>48</v>
      </c>
      <c r="B41" s="193">
        <v>9</v>
      </c>
      <c r="C41" s="153" t="s">
        <v>760</v>
      </c>
      <c r="D41" s="153" t="s">
        <v>2169</v>
      </c>
      <c r="E41" s="195" t="s">
        <v>1273</v>
      </c>
      <c r="F41" s="195" t="s">
        <v>1294</v>
      </c>
      <c r="G41" s="279">
        <v>40308</v>
      </c>
      <c r="H41" s="196" t="s">
        <v>1880</v>
      </c>
      <c r="I41" s="196" t="s">
        <v>32</v>
      </c>
      <c r="J41" s="138" t="s">
        <v>762</v>
      </c>
      <c r="K41" s="138">
        <v>9449201274</v>
      </c>
      <c r="L41" s="138">
        <v>7619280635</v>
      </c>
      <c r="M41" s="199">
        <v>560207688384</v>
      </c>
      <c r="N41" s="138" t="s">
        <v>6</v>
      </c>
      <c r="O41" s="138" t="s">
        <v>26</v>
      </c>
      <c r="P41" s="192"/>
      <c r="Q41" s="192"/>
    </row>
    <row r="42" spans="1:17" s="114" customFormat="1" ht="22.9" customHeight="1" x14ac:dyDescent="0.25">
      <c r="A42" s="193">
        <v>49</v>
      </c>
      <c r="B42" s="193">
        <v>9</v>
      </c>
      <c r="C42" s="153" t="s">
        <v>939</v>
      </c>
      <c r="D42" s="153" t="s">
        <v>2170</v>
      </c>
      <c r="E42" s="202" t="s">
        <v>1273</v>
      </c>
      <c r="F42" s="201" t="s">
        <v>76</v>
      </c>
      <c r="G42" s="278">
        <v>40188</v>
      </c>
      <c r="H42" s="200" t="s">
        <v>1243</v>
      </c>
      <c r="I42" s="200" t="s">
        <v>1244</v>
      </c>
      <c r="J42" s="192" t="s">
        <v>222</v>
      </c>
      <c r="K42" s="192">
        <v>6366158132</v>
      </c>
      <c r="L42" s="192"/>
      <c r="M42" s="189">
        <v>826726008541</v>
      </c>
      <c r="N42" s="192" t="s">
        <v>6</v>
      </c>
      <c r="O42" s="192" t="s">
        <v>1233</v>
      </c>
      <c r="P42" s="192"/>
      <c r="Q42" s="192"/>
    </row>
    <row r="43" spans="1:17" s="114" customFormat="1" ht="22.9" customHeight="1" x14ac:dyDescent="0.25">
      <c r="A43" s="197">
        <v>51</v>
      </c>
      <c r="B43" s="197">
        <v>9</v>
      </c>
      <c r="C43" s="153" t="s">
        <v>97</v>
      </c>
      <c r="D43" s="153" t="s">
        <v>97</v>
      </c>
      <c r="E43" s="202" t="s">
        <v>1273</v>
      </c>
      <c r="F43" s="201" t="s">
        <v>76</v>
      </c>
      <c r="G43" s="280">
        <v>39640</v>
      </c>
      <c r="H43" s="200" t="s">
        <v>1245</v>
      </c>
      <c r="I43" s="200" t="s">
        <v>1246</v>
      </c>
      <c r="J43" s="192" t="s">
        <v>605</v>
      </c>
      <c r="K43" s="192">
        <v>7090187593</v>
      </c>
      <c r="L43" s="192">
        <v>6361880895</v>
      </c>
      <c r="M43" s="189">
        <v>337766950533</v>
      </c>
      <c r="N43" s="192" t="s">
        <v>6</v>
      </c>
      <c r="O43" s="192" t="s">
        <v>39</v>
      </c>
      <c r="P43" s="192"/>
      <c r="Q43" s="192"/>
    </row>
    <row r="44" spans="1:17" s="114" customFormat="1" ht="22.9" customHeight="1" x14ac:dyDescent="0.25">
      <c r="A44" s="193">
        <v>52</v>
      </c>
      <c r="B44" s="197">
        <v>9</v>
      </c>
      <c r="C44" s="153" t="s">
        <v>1909</v>
      </c>
      <c r="D44" s="153" t="s">
        <v>767</v>
      </c>
      <c r="E44" s="195" t="s">
        <v>1273</v>
      </c>
      <c r="F44" s="195" t="s">
        <v>1294</v>
      </c>
      <c r="G44" s="280">
        <v>40483</v>
      </c>
      <c r="H44" s="196" t="s">
        <v>2049</v>
      </c>
      <c r="I44" s="196" t="s">
        <v>1910</v>
      </c>
      <c r="J44" s="138" t="s">
        <v>770</v>
      </c>
      <c r="K44" s="138">
        <v>9611168664</v>
      </c>
      <c r="L44" s="138">
        <v>8147213440</v>
      </c>
      <c r="M44" s="199">
        <v>244541810758</v>
      </c>
      <c r="N44" s="138" t="s">
        <v>6</v>
      </c>
      <c r="O44" s="138" t="s">
        <v>20</v>
      </c>
      <c r="P44" s="192"/>
      <c r="Q44" s="192"/>
    </row>
    <row r="45" spans="1:17" s="114" customFormat="1" ht="22.9" customHeight="1" x14ac:dyDescent="0.25">
      <c r="A45" s="193">
        <v>53</v>
      </c>
      <c r="B45" s="193">
        <v>9</v>
      </c>
      <c r="C45" s="153" t="s">
        <v>1904</v>
      </c>
      <c r="D45" s="153" t="s">
        <v>771</v>
      </c>
      <c r="E45" s="195" t="s">
        <v>1273</v>
      </c>
      <c r="F45" s="195" t="s">
        <v>1294</v>
      </c>
      <c r="G45" s="279">
        <v>40261</v>
      </c>
      <c r="H45" s="196" t="s">
        <v>1905</v>
      </c>
      <c r="I45" s="196" t="s">
        <v>69</v>
      </c>
      <c r="J45" s="138" t="s">
        <v>773</v>
      </c>
      <c r="K45" s="138">
        <v>6360619552</v>
      </c>
      <c r="L45" s="138">
        <v>8050209690</v>
      </c>
      <c r="M45" s="199">
        <v>334927353237</v>
      </c>
      <c r="N45" s="138" t="s">
        <v>6</v>
      </c>
      <c r="O45" s="138" t="s">
        <v>26</v>
      </c>
      <c r="P45" s="192"/>
      <c r="Q45" s="192"/>
    </row>
    <row r="46" spans="1:17" s="114" customFormat="1" ht="22.9" customHeight="1" x14ac:dyDescent="0.25">
      <c r="A46" s="197">
        <v>54</v>
      </c>
      <c r="B46" s="193">
        <v>9</v>
      </c>
      <c r="C46" s="153" t="s">
        <v>4</v>
      </c>
      <c r="D46" s="153" t="s">
        <v>4</v>
      </c>
      <c r="E46" s="202" t="s">
        <v>1273</v>
      </c>
      <c r="F46" s="201" t="s">
        <v>76</v>
      </c>
      <c r="G46" s="278">
        <v>40295</v>
      </c>
      <c r="H46" s="200" t="s">
        <v>1347</v>
      </c>
      <c r="I46" s="200" t="s">
        <v>1348</v>
      </c>
      <c r="J46" s="192" t="s">
        <v>609</v>
      </c>
      <c r="K46" s="192">
        <v>9945614686</v>
      </c>
      <c r="L46" s="192"/>
      <c r="M46" s="189">
        <v>331721078809</v>
      </c>
      <c r="N46" s="192" t="s">
        <v>6</v>
      </c>
      <c r="O46" s="192" t="s">
        <v>1349</v>
      </c>
      <c r="P46" s="192"/>
      <c r="Q46" s="192"/>
    </row>
    <row r="47" spans="1:17" s="114" customFormat="1" ht="22.9" customHeight="1" x14ac:dyDescent="0.25">
      <c r="A47" s="197">
        <v>55</v>
      </c>
      <c r="B47" s="193">
        <v>9</v>
      </c>
      <c r="C47" s="153" t="s">
        <v>774</v>
      </c>
      <c r="D47" s="153" t="s">
        <v>2171</v>
      </c>
      <c r="E47" s="195" t="s">
        <v>1273</v>
      </c>
      <c r="F47" s="195" t="s">
        <v>1294</v>
      </c>
      <c r="G47" s="279">
        <v>40222</v>
      </c>
      <c r="H47" s="196" t="s">
        <v>1881</v>
      </c>
      <c r="I47" s="196" t="s">
        <v>597</v>
      </c>
      <c r="J47" s="138" t="s">
        <v>762</v>
      </c>
      <c r="K47" s="138">
        <v>8618588239</v>
      </c>
      <c r="L47" s="138">
        <v>9972475858</v>
      </c>
      <c r="M47" s="199">
        <v>463430717720</v>
      </c>
      <c r="N47" s="138" t="s">
        <v>6</v>
      </c>
      <c r="O47" s="138" t="s">
        <v>308</v>
      </c>
      <c r="P47" s="192"/>
      <c r="Q47" s="192"/>
    </row>
    <row r="48" spans="1:17" s="114" customFormat="1" ht="22.9" customHeight="1" x14ac:dyDescent="0.25">
      <c r="A48" s="193">
        <v>56</v>
      </c>
      <c r="B48" s="197">
        <v>9</v>
      </c>
      <c r="C48" s="153" t="s">
        <v>969</v>
      </c>
      <c r="D48" s="153" t="s">
        <v>2172</v>
      </c>
      <c r="E48" s="202" t="s">
        <v>1273</v>
      </c>
      <c r="F48" s="201" t="s">
        <v>76</v>
      </c>
      <c r="G48" s="278">
        <v>40119</v>
      </c>
      <c r="H48" s="200" t="s">
        <v>1350</v>
      </c>
      <c r="I48" s="200" t="s">
        <v>2463</v>
      </c>
      <c r="J48" s="192" t="s">
        <v>243</v>
      </c>
      <c r="K48" s="192">
        <v>9538200785</v>
      </c>
      <c r="L48" s="192"/>
      <c r="M48" s="189">
        <v>482198114668</v>
      </c>
      <c r="N48" s="192" t="s">
        <v>61</v>
      </c>
      <c r="O48" s="192" t="s">
        <v>59</v>
      </c>
      <c r="P48" s="192"/>
      <c r="Q48" s="192"/>
    </row>
    <row r="49" spans="1:17" s="114" customFormat="1" ht="22.9" customHeight="1" x14ac:dyDescent="0.25">
      <c r="A49" s="193">
        <v>57</v>
      </c>
      <c r="B49" s="197">
        <v>9</v>
      </c>
      <c r="C49" s="153" t="s">
        <v>970</v>
      </c>
      <c r="D49" s="153" t="s">
        <v>970</v>
      </c>
      <c r="E49" s="202" t="s">
        <v>1273</v>
      </c>
      <c r="F49" s="201" t="s">
        <v>76</v>
      </c>
      <c r="G49" s="278">
        <v>40377</v>
      </c>
      <c r="H49" s="200" t="s">
        <v>1353</v>
      </c>
      <c r="I49" s="200" t="s">
        <v>1354</v>
      </c>
      <c r="J49" s="192" t="s">
        <v>397</v>
      </c>
      <c r="K49" s="192">
        <v>9448171175</v>
      </c>
      <c r="L49" s="192">
        <v>7019398608</v>
      </c>
      <c r="M49" s="189">
        <v>355482769009</v>
      </c>
      <c r="N49" s="192" t="s">
        <v>6</v>
      </c>
      <c r="O49" s="192"/>
      <c r="P49" s="192"/>
      <c r="Q49" s="192"/>
    </row>
    <row r="50" spans="1:17" s="114" customFormat="1" ht="22.9" customHeight="1" x14ac:dyDescent="0.25">
      <c r="A50" s="197">
        <v>59</v>
      </c>
      <c r="B50" s="193">
        <v>9</v>
      </c>
      <c r="C50" s="153" t="s">
        <v>971</v>
      </c>
      <c r="D50" s="153" t="s">
        <v>971</v>
      </c>
      <c r="E50" s="202" t="s">
        <v>1273</v>
      </c>
      <c r="F50" s="201" t="s">
        <v>78</v>
      </c>
      <c r="G50" s="278">
        <v>40637</v>
      </c>
      <c r="H50" s="200" t="s">
        <v>703</v>
      </c>
      <c r="I50" s="200" t="s">
        <v>387</v>
      </c>
      <c r="J50" s="192" t="s">
        <v>213</v>
      </c>
      <c r="K50" s="192">
        <v>9880123522</v>
      </c>
      <c r="L50" s="192"/>
      <c r="M50" s="189">
        <v>969677184532</v>
      </c>
      <c r="N50" s="192" t="s">
        <v>6</v>
      </c>
      <c r="O50" s="192" t="s">
        <v>8</v>
      </c>
      <c r="P50" s="192"/>
      <c r="Q50" s="192"/>
    </row>
    <row r="51" spans="1:17" s="114" customFormat="1" ht="22.9" customHeight="1" x14ac:dyDescent="0.25">
      <c r="A51" s="193">
        <v>60</v>
      </c>
      <c r="B51" s="193">
        <v>9</v>
      </c>
      <c r="C51" s="153" t="s">
        <v>1247</v>
      </c>
      <c r="D51" s="153" t="s">
        <v>2173</v>
      </c>
      <c r="E51" s="202" t="s">
        <v>1273</v>
      </c>
      <c r="F51" s="201" t="s">
        <v>76</v>
      </c>
      <c r="G51" s="278">
        <v>40385</v>
      </c>
      <c r="H51" s="200" t="s">
        <v>594</v>
      </c>
      <c r="I51" s="200" t="s">
        <v>44</v>
      </c>
      <c r="J51" s="192" t="s">
        <v>213</v>
      </c>
      <c r="K51" s="192">
        <v>9686765620</v>
      </c>
      <c r="L51" s="192"/>
      <c r="M51" s="189">
        <v>266132477408</v>
      </c>
      <c r="N51" s="192" t="s">
        <v>6</v>
      </c>
      <c r="O51" s="192" t="s">
        <v>1233</v>
      </c>
      <c r="P51" s="138" t="s">
        <v>146</v>
      </c>
      <c r="Q51" s="192">
        <v>9</v>
      </c>
    </row>
    <row r="52" spans="1:17" s="114" customFormat="1" ht="22.9" customHeight="1" x14ac:dyDescent="0.25">
      <c r="A52" s="193">
        <v>61</v>
      </c>
      <c r="B52" s="193">
        <v>9</v>
      </c>
      <c r="C52" s="153" t="s">
        <v>2056</v>
      </c>
      <c r="D52" s="153" t="s">
        <v>2174</v>
      </c>
      <c r="E52" s="195" t="s">
        <v>1273</v>
      </c>
      <c r="F52" s="195" t="s">
        <v>1294</v>
      </c>
      <c r="G52" s="279">
        <v>40069</v>
      </c>
      <c r="H52" s="196" t="s">
        <v>1916</v>
      </c>
      <c r="I52" s="196" t="s">
        <v>778</v>
      </c>
      <c r="J52" s="138" t="s">
        <v>780</v>
      </c>
      <c r="K52" s="138">
        <v>8762982686</v>
      </c>
      <c r="L52" s="138">
        <v>9482152086</v>
      </c>
      <c r="M52" s="199">
        <v>287945266787</v>
      </c>
      <c r="N52" s="138" t="s">
        <v>6</v>
      </c>
      <c r="O52" s="138" t="s">
        <v>7</v>
      </c>
      <c r="P52" s="192"/>
      <c r="Q52" s="192"/>
    </row>
    <row r="53" spans="1:17" s="114" customFormat="1" ht="22.9" customHeight="1" x14ac:dyDescent="0.25">
      <c r="A53" s="197">
        <v>62</v>
      </c>
      <c r="B53" s="197">
        <v>9</v>
      </c>
      <c r="C53" s="233" t="s">
        <v>2004</v>
      </c>
      <c r="D53" s="233" t="s">
        <v>2004</v>
      </c>
      <c r="E53" s="195" t="s">
        <v>1273</v>
      </c>
      <c r="F53" s="195" t="s">
        <v>1294</v>
      </c>
      <c r="G53" s="279">
        <v>40636</v>
      </c>
      <c r="H53" s="196" t="s">
        <v>34</v>
      </c>
      <c r="I53" s="196" t="s">
        <v>782</v>
      </c>
      <c r="J53" s="138" t="s">
        <v>784</v>
      </c>
      <c r="K53" s="138">
        <v>9113629143</v>
      </c>
      <c r="L53" s="138">
        <v>6362645071</v>
      </c>
      <c r="M53" s="199">
        <v>931739710351</v>
      </c>
      <c r="N53" s="138" t="s">
        <v>6</v>
      </c>
      <c r="O53" s="138"/>
      <c r="P53" s="192"/>
      <c r="Q53" s="192"/>
    </row>
    <row r="54" spans="1:17" s="114" customFormat="1" ht="22.9" customHeight="1" x14ac:dyDescent="0.25">
      <c r="A54" s="197">
        <v>63</v>
      </c>
      <c r="B54" s="197">
        <v>9</v>
      </c>
      <c r="C54" s="153" t="s">
        <v>940</v>
      </c>
      <c r="D54" s="153" t="s">
        <v>2175</v>
      </c>
      <c r="E54" s="202" t="s">
        <v>1273</v>
      </c>
      <c r="F54" s="201" t="s">
        <v>79</v>
      </c>
      <c r="G54" s="278">
        <v>40406</v>
      </c>
      <c r="H54" s="200" t="s">
        <v>1250</v>
      </c>
      <c r="I54" s="200" t="s">
        <v>1251</v>
      </c>
      <c r="J54" s="192" t="s">
        <v>243</v>
      </c>
      <c r="K54" s="192">
        <v>7349330983</v>
      </c>
      <c r="L54" s="192">
        <v>9945948633</v>
      </c>
      <c r="M54" s="189">
        <v>985456486128</v>
      </c>
      <c r="N54" s="192" t="s">
        <v>6</v>
      </c>
      <c r="O54" s="192" t="s">
        <v>20</v>
      </c>
      <c r="P54" s="192"/>
      <c r="Q54" s="192"/>
    </row>
    <row r="55" spans="1:17" s="114" customFormat="1" ht="22.9" customHeight="1" x14ac:dyDescent="0.25">
      <c r="A55" s="197">
        <v>67</v>
      </c>
      <c r="B55" s="193">
        <v>9</v>
      </c>
      <c r="C55" s="153" t="s">
        <v>973</v>
      </c>
      <c r="D55" s="153" t="s">
        <v>973</v>
      </c>
      <c r="E55" s="202" t="s">
        <v>1273</v>
      </c>
      <c r="F55" s="201" t="s">
        <v>79</v>
      </c>
      <c r="G55" s="278">
        <v>40171</v>
      </c>
      <c r="H55" s="200" t="s">
        <v>1358</v>
      </c>
      <c r="I55" s="200" t="s">
        <v>1359</v>
      </c>
      <c r="J55" s="192" t="s">
        <v>388</v>
      </c>
      <c r="K55" s="192">
        <v>9886945390</v>
      </c>
      <c r="L55" s="192">
        <v>8861393715</v>
      </c>
      <c r="M55" s="189">
        <v>995447500741</v>
      </c>
      <c r="N55" s="192" t="s">
        <v>6</v>
      </c>
      <c r="O55" s="192" t="s">
        <v>7</v>
      </c>
      <c r="P55" s="192"/>
      <c r="Q55" s="192"/>
    </row>
    <row r="56" spans="1:17" s="114" customFormat="1" ht="22.9" customHeight="1" x14ac:dyDescent="0.25">
      <c r="A56" s="193">
        <v>68</v>
      </c>
      <c r="B56" s="193">
        <v>9</v>
      </c>
      <c r="C56" s="153" t="s">
        <v>1872</v>
      </c>
      <c r="D56" s="153" t="s">
        <v>1872</v>
      </c>
      <c r="E56" s="195" t="s">
        <v>1273</v>
      </c>
      <c r="F56" s="195" t="s">
        <v>1294</v>
      </c>
      <c r="G56" s="279">
        <v>40213</v>
      </c>
      <c r="H56" s="196" t="s">
        <v>855</v>
      </c>
      <c r="I56" s="196" t="s">
        <v>792</v>
      </c>
      <c r="J56" s="138" t="s">
        <v>397</v>
      </c>
      <c r="K56" s="138">
        <v>8197938620</v>
      </c>
      <c r="L56" s="138">
        <v>8217675243</v>
      </c>
      <c r="M56" s="199">
        <v>944202962138</v>
      </c>
      <c r="N56" s="138" t="s">
        <v>6</v>
      </c>
      <c r="O56" s="138" t="s">
        <v>21</v>
      </c>
      <c r="P56" s="108" t="s">
        <v>107</v>
      </c>
      <c r="Q56" s="192">
        <v>8</v>
      </c>
    </row>
    <row r="57" spans="1:17" s="114" customFormat="1" ht="22.9" customHeight="1" x14ac:dyDescent="0.25">
      <c r="A57" s="193">
        <v>69</v>
      </c>
      <c r="B57" s="193">
        <v>9</v>
      </c>
      <c r="C57" s="153" t="s">
        <v>1912</v>
      </c>
      <c r="D57" s="153" t="s">
        <v>2176</v>
      </c>
      <c r="E57" s="195" t="s">
        <v>1273</v>
      </c>
      <c r="F57" s="195" t="s">
        <v>1294</v>
      </c>
      <c r="G57" s="279">
        <v>40367</v>
      </c>
      <c r="H57" s="196" t="s">
        <v>1913</v>
      </c>
      <c r="I57" s="196" t="s">
        <v>789</v>
      </c>
      <c r="J57" s="138" t="s">
        <v>483</v>
      </c>
      <c r="K57" s="138">
        <v>9742467072</v>
      </c>
      <c r="L57" s="138">
        <v>8747871113</v>
      </c>
      <c r="M57" s="199">
        <v>682754436165</v>
      </c>
      <c r="N57" s="138" t="s">
        <v>6</v>
      </c>
      <c r="O57" s="138" t="s">
        <v>20</v>
      </c>
      <c r="P57" s="192"/>
      <c r="Q57" s="192"/>
    </row>
    <row r="58" spans="1:17" s="114" customFormat="1" ht="22.9" customHeight="1" x14ac:dyDescent="0.25">
      <c r="A58" s="197">
        <v>70</v>
      </c>
      <c r="B58" s="197">
        <v>9</v>
      </c>
      <c r="C58" s="153" t="s">
        <v>791</v>
      </c>
      <c r="D58" s="153" t="s">
        <v>2177</v>
      </c>
      <c r="E58" s="195" t="s">
        <v>1273</v>
      </c>
      <c r="F58" s="195" t="s">
        <v>1294</v>
      </c>
      <c r="G58" s="279">
        <v>40350</v>
      </c>
      <c r="H58" s="196" t="s">
        <v>793</v>
      </c>
      <c r="I58" s="196" t="s">
        <v>792</v>
      </c>
      <c r="J58" s="138" t="s">
        <v>770</v>
      </c>
      <c r="K58" s="138">
        <v>8971374410</v>
      </c>
      <c r="L58" s="138">
        <v>8296219367</v>
      </c>
      <c r="M58" s="199">
        <v>564959755578</v>
      </c>
      <c r="N58" s="138" t="s">
        <v>6</v>
      </c>
      <c r="O58" s="138" t="s">
        <v>308</v>
      </c>
      <c r="P58" s="192"/>
      <c r="Q58" s="192"/>
    </row>
    <row r="59" spans="1:17" s="114" customFormat="1" ht="22.9" customHeight="1" x14ac:dyDescent="0.25">
      <c r="A59" s="197">
        <v>71</v>
      </c>
      <c r="B59" s="197">
        <v>9</v>
      </c>
      <c r="C59" s="153" t="s">
        <v>942</v>
      </c>
      <c r="D59" s="153" t="s">
        <v>942</v>
      </c>
      <c r="E59" s="202" t="s">
        <v>1273</v>
      </c>
      <c r="F59" s="201" t="s">
        <v>76</v>
      </c>
      <c r="G59" s="280">
        <v>40277</v>
      </c>
      <c r="H59" s="200" t="s">
        <v>1252</v>
      </c>
      <c r="I59" s="200" t="s">
        <v>1253</v>
      </c>
      <c r="J59" s="192" t="s">
        <v>246</v>
      </c>
      <c r="K59" s="192">
        <v>6362429021</v>
      </c>
      <c r="L59" s="192">
        <v>9019520276</v>
      </c>
      <c r="M59" s="189">
        <v>551147693261</v>
      </c>
      <c r="N59" s="192" t="s">
        <v>6</v>
      </c>
      <c r="O59" s="192" t="s">
        <v>553</v>
      </c>
      <c r="P59" s="192"/>
      <c r="Q59" s="192"/>
    </row>
    <row r="60" spans="1:17" s="114" customFormat="1" ht="22.9" customHeight="1" x14ac:dyDescent="0.25">
      <c r="A60" s="193">
        <v>72</v>
      </c>
      <c r="B60" s="193">
        <v>9</v>
      </c>
      <c r="C60" s="153" t="s">
        <v>974</v>
      </c>
      <c r="D60" s="153" t="s">
        <v>2178</v>
      </c>
      <c r="E60" s="202" t="s">
        <v>1273</v>
      </c>
      <c r="F60" s="201" t="s">
        <v>79</v>
      </c>
      <c r="G60" s="278">
        <v>40335</v>
      </c>
      <c r="H60" s="200" t="s">
        <v>1360</v>
      </c>
      <c r="I60" s="200" t="s">
        <v>46</v>
      </c>
      <c r="J60" s="192" t="s">
        <v>238</v>
      </c>
      <c r="K60" s="192">
        <v>8550885954</v>
      </c>
      <c r="L60" s="192">
        <v>7483195694</v>
      </c>
      <c r="M60" s="189">
        <v>231193398061</v>
      </c>
      <c r="N60" s="192" t="s">
        <v>6</v>
      </c>
      <c r="O60" s="192" t="s">
        <v>9</v>
      </c>
      <c r="P60" s="192"/>
      <c r="Q60" s="192"/>
    </row>
    <row r="61" spans="1:17" s="114" customFormat="1" ht="22.9" customHeight="1" x14ac:dyDescent="0.25">
      <c r="A61" s="193">
        <v>73</v>
      </c>
      <c r="B61" s="193">
        <v>9</v>
      </c>
      <c r="C61" s="153" t="s">
        <v>943</v>
      </c>
      <c r="D61" s="153" t="s">
        <v>2179</v>
      </c>
      <c r="E61" s="202" t="s">
        <v>1273</v>
      </c>
      <c r="F61" s="201" t="s">
        <v>76</v>
      </c>
      <c r="G61" s="278">
        <v>39752</v>
      </c>
      <c r="H61" s="200" t="s">
        <v>710</v>
      </c>
      <c r="I61" s="200" t="s">
        <v>1255</v>
      </c>
      <c r="J61" s="192" t="s">
        <v>213</v>
      </c>
      <c r="K61" s="192">
        <v>9986491574</v>
      </c>
      <c r="L61" s="192"/>
      <c r="M61" s="189">
        <v>440232769410</v>
      </c>
      <c r="N61" s="192" t="s">
        <v>6</v>
      </c>
      <c r="O61" s="192" t="s">
        <v>20</v>
      </c>
      <c r="P61" s="192"/>
      <c r="Q61" s="192"/>
    </row>
    <row r="62" spans="1:17" s="114" customFormat="1" ht="22.9" customHeight="1" x14ac:dyDescent="0.25">
      <c r="A62" s="197">
        <v>74</v>
      </c>
      <c r="B62" s="193">
        <v>9</v>
      </c>
      <c r="C62" s="153" t="s">
        <v>944</v>
      </c>
      <c r="D62" s="153" t="s">
        <v>2180</v>
      </c>
      <c r="E62" s="202" t="s">
        <v>1273</v>
      </c>
      <c r="F62" s="201" t="s">
        <v>78</v>
      </c>
      <c r="G62" s="278">
        <v>40441</v>
      </c>
      <c r="H62" s="200" t="s">
        <v>1257</v>
      </c>
      <c r="I62" s="200" t="s">
        <v>64</v>
      </c>
      <c r="J62" s="192" t="s">
        <v>213</v>
      </c>
      <c r="K62" s="192">
        <v>9110828395</v>
      </c>
      <c r="L62" s="192">
        <v>7348977301</v>
      </c>
      <c r="M62" s="189">
        <v>221389903603</v>
      </c>
      <c r="N62" s="192" t="s">
        <v>6</v>
      </c>
      <c r="O62" s="192" t="s">
        <v>7</v>
      </c>
      <c r="P62" s="192"/>
      <c r="Q62" s="192"/>
    </row>
    <row r="63" spans="1:17" s="114" customFormat="1" ht="22.9" customHeight="1" x14ac:dyDescent="0.25">
      <c r="A63" s="197">
        <v>75</v>
      </c>
      <c r="B63" s="197">
        <v>9</v>
      </c>
      <c r="C63" s="153" t="s">
        <v>1887</v>
      </c>
      <c r="D63" s="153" t="s">
        <v>2181</v>
      </c>
      <c r="E63" s="195" t="s">
        <v>1273</v>
      </c>
      <c r="F63" s="195" t="s">
        <v>1294</v>
      </c>
      <c r="G63" s="264">
        <v>39967</v>
      </c>
      <c r="H63" s="196" t="s">
        <v>1888</v>
      </c>
      <c r="I63" s="196" t="s">
        <v>1889</v>
      </c>
      <c r="J63" s="138" t="s">
        <v>213</v>
      </c>
      <c r="K63" s="138">
        <v>8123838499</v>
      </c>
      <c r="L63" s="138">
        <v>7892597308</v>
      </c>
      <c r="M63" s="199">
        <v>370847302905</v>
      </c>
      <c r="N63" s="138" t="s">
        <v>6</v>
      </c>
      <c r="O63" s="138"/>
      <c r="P63" s="192"/>
      <c r="Q63" s="192"/>
    </row>
    <row r="64" spans="1:17" s="114" customFormat="1" ht="22.9" customHeight="1" x14ac:dyDescent="0.25">
      <c r="A64" s="193">
        <v>76</v>
      </c>
      <c r="B64" s="197">
        <v>9</v>
      </c>
      <c r="C64" s="153" t="s">
        <v>2057</v>
      </c>
      <c r="D64" s="153" t="s">
        <v>2057</v>
      </c>
      <c r="E64" s="195" t="s">
        <v>1273</v>
      </c>
      <c r="F64" s="195" t="s">
        <v>1294</v>
      </c>
      <c r="G64" s="279">
        <v>40277</v>
      </c>
      <c r="H64" s="196" t="s">
        <v>801</v>
      </c>
      <c r="I64" s="196" t="s">
        <v>800</v>
      </c>
      <c r="J64" s="138" t="s">
        <v>243</v>
      </c>
      <c r="K64" s="138">
        <v>6364561553</v>
      </c>
      <c r="L64" s="138">
        <v>9481137175</v>
      </c>
      <c r="M64" s="199">
        <v>676769932195</v>
      </c>
      <c r="N64" s="138" t="s">
        <v>6</v>
      </c>
      <c r="O64" s="138" t="s">
        <v>392</v>
      </c>
      <c r="P64" s="192"/>
      <c r="Q64" s="192"/>
    </row>
    <row r="65" spans="1:17" s="114" customFormat="1" ht="22.9" customHeight="1" x14ac:dyDescent="0.25">
      <c r="A65" s="193">
        <v>77</v>
      </c>
      <c r="B65" s="193">
        <v>9</v>
      </c>
      <c r="C65" s="153" t="s">
        <v>2058</v>
      </c>
      <c r="D65" s="153" t="s">
        <v>2185</v>
      </c>
      <c r="E65" s="202" t="s">
        <v>1273</v>
      </c>
      <c r="F65" s="201" t="s">
        <v>78</v>
      </c>
      <c r="G65" s="278">
        <v>40426</v>
      </c>
      <c r="H65" s="200" t="s">
        <v>1362</v>
      </c>
      <c r="I65" s="200" t="s">
        <v>1235</v>
      </c>
      <c r="J65" s="192" t="s">
        <v>222</v>
      </c>
      <c r="K65" s="192"/>
      <c r="L65" s="192"/>
      <c r="M65" s="189">
        <v>344428909862</v>
      </c>
      <c r="N65" s="192" t="s">
        <v>6</v>
      </c>
      <c r="O65" s="192" t="s">
        <v>8</v>
      </c>
      <c r="P65" s="192"/>
      <c r="Q65" s="192"/>
    </row>
    <row r="66" spans="1:17" s="114" customFormat="1" ht="22.9" customHeight="1" x14ac:dyDescent="0.25">
      <c r="A66" s="197">
        <v>78</v>
      </c>
      <c r="B66" s="193">
        <v>9</v>
      </c>
      <c r="C66" s="153" t="s">
        <v>975</v>
      </c>
      <c r="D66" s="153" t="s">
        <v>2182</v>
      </c>
      <c r="E66" s="202" t="s">
        <v>1273</v>
      </c>
      <c r="F66" s="201" t="s">
        <v>76</v>
      </c>
      <c r="G66" s="280">
        <v>40491</v>
      </c>
      <c r="H66" s="200" t="s">
        <v>40</v>
      </c>
      <c r="I66" s="200" t="s">
        <v>1361</v>
      </c>
      <c r="J66" s="192" t="s">
        <v>213</v>
      </c>
      <c r="K66" s="192">
        <v>9945948707</v>
      </c>
      <c r="L66" s="192">
        <v>7259455762</v>
      </c>
      <c r="M66" s="189">
        <v>392308265094</v>
      </c>
      <c r="N66" s="192" t="s">
        <v>6</v>
      </c>
      <c r="O66" s="192" t="s">
        <v>585</v>
      </c>
      <c r="P66" s="192"/>
      <c r="Q66" s="192"/>
    </row>
    <row r="67" spans="1:17" s="114" customFormat="1" ht="22.9" customHeight="1" x14ac:dyDescent="0.25">
      <c r="A67" s="197">
        <v>79</v>
      </c>
      <c r="B67" s="193">
        <v>9</v>
      </c>
      <c r="C67" s="153" t="s">
        <v>1883</v>
      </c>
      <c r="D67" s="153" t="s">
        <v>1883</v>
      </c>
      <c r="E67" s="195" t="s">
        <v>1273</v>
      </c>
      <c r="F67" s="195" t="s">
        <v>1294</v>
      </c>
      <c r="G67" s="279">
        <v>40115</v>
      </c>
      <c r="H67" s="196" t="s">
        <v>1884</v>
      </c>
      <c r="I67" s="196" t="s">
        <v>1885</v>
      </c>
      <c r="J67" s="138" t="s">
        <v>388</v>
      </c>
      <c r="K67" s="138">
        <v>7411751560</v>
      </c>
      <c r="L67" s="138">
        <v>9844626981</v>
      </c>
      <c r="M67" s="199">
        <v>739279490327</v>
      </c>
      <c r="N67" s="138" t="s">
        <v>6</v>
      </c>
      <c r="O67" s="138" t="s">
        <v>1708</v>
      </c>
      <c r="P67" s="192"/>
      <c r="Q67" s="192"/>
    </row>
    <row r="68" spans="1:17" s="114" customFormat="1" ht="22.9" customHeight="1" x14ac:dyDescent="0.25">
      <c r="A68" s="193">
        <v>80</v>
      </c>
      <c r="B68" s="197">
        <v>9</v>
      </c>
      <c r="C68" s="153" t="s">
        <v>946</v>
      </c>
      <c r="D68" s="153" t="s">
        <v>2183</v>
      </c>
      <c r="E68" s="202" t="s">
        <v>1273</v>
      </c>
      <c r="F68" s="201" t="s">
        <v>78</v>
      </c>
      <c r="G68" s="278">
        <v>40099</v>
      </c>
      <c r="H68" s="200" t="s">
        <v>74</v>
      </c>
      <c r="I68" s="200" t="s">
        <v>1924</v>
      </c>
      <c r="J68" s="192" t="s">
        <v>213</v>
      </c>
      <c r="K68" s="192">
        <v>7349380730</v>
      </c>
      <c r="L68" s="192">
        <v>8951613299</v>
      </c>
      <c r="M68" s="189">
        <v>405822737199</v>
      </c>
      <c r="N68" s="192" t="s">
        <v>6</v>
      </c>
      <c r="O68" s="192" t="s">
        <v>8</v>
      </c>
      <c r="P68" s="192"/>
      <c r="Q68" s="192"/>
    </row>
    <row r="69" spans="1:17" s="114" customFormat="1" ht="22.9" customHeight="1" x14ac:dyDescent="0.25">
      <c r="A69" s="193">
        <v>81</v>
      </c>
      <c r="B69" s="197">
        <v>9</v>
      </c>
      <c r="C69" s="153" t="s">
        <v>1923</v>
      </c>
      <c r="D69" s="153" t="s">
        <v>1923</v>
      </c>
      <c r="E69" s="202" t="s">
        <v>1273</v>
      </c>
      <c r="F69" s="201" t="s">
        <v>76</v>
      </c>
      <c r="G69" s="280">
        <v>40184</v>
      </c>
      <c r="H69" s="200" t="s">
        <v>1393</v>
      </c>
      <c r="I69" s="200" t="s">
        <v>53</v>
      </c>
      <c r="J69" s="192" t="s">
        <v>243</v>
      </c>
      <c r="K69" s="192">
        <v>9620586972</v>
      </c>
      <c r="L69" s="192">
        <v>9480348797</v>
      </c>
      <c r="M69" s="189">
        <v>939262420232</v>
      </c>
      <c r="N69" s="192" t="s">
        <v>6</v>
      </c>
      <c r="O69" s="192" t="s">
        <v>414</v>
      </c>
      <c r="P69" s="192"/>
      <c r="Q69" s="192"/>
    </row>
    <row r="70" spans="1:17" s="114" customFormat="1" ht="22.9" customHeight="1" x14ac:dyDescent="0.25">
      <c r="A70" s="197">
        <v>82</v>
      </c>
      <c r="B70" s="193">
        <v>9</v>
      </c>
      <c r="C70" s="153" t="s">
        <v>1911</v>
      </c>
      <c r="D70" s="153" t="s">
        <v>2184</v>
      </c>
      <c r="E70" s="195" t="s">
        <v>1273</v>
      </c>
      <c r="F70" s="195" t="s">
        <v>1294</v>
      </c>
      <c r="G70" s="279">
        <v>40214</v>
      </c>
      <c r="H70" s="196" t="s">
        <v>806</v>
      </c>
      <c r="I70" s="196" t="s">
        <v>18</v>
      </c>
      <c r="J70" s="138" t="s">
        <v>388</v>
      </c>
      <c r="K70" s="138">
        <v>9632337531</v>
      </c>
      <c r="L70" s="138"/>
      <c r="M70" s="199">
        <v>422088372468</v>
      </c>
      <c r="N70" s="138" t="s">
        <v>6</v>
      </c>
      <c r="O70" s="196" t="s">
        <v>254</v>
      </c>
      <c r="P70" s="192"/>
      <c r="Q70" s="192"/>
    </row>
    <row r="71" spans="1:17" s="114" customFormat="1" ht="22.9" customHeight="1" x14ac:dyDescent="0.25">
      <c r="A71" s="197">
        <v>83</v>
      </c>
      <c r="B71" s="193">
        <v>9</v>
      </c>
      <c r="C71" s="153" t="s">
        <v>1898</v>
      </c>
      <c r="D71" s="153" t="s">
        <v>817</v>
      </c>
      <c r="E71" s="195" t="s">
        <v>1273</v>
      </c>
      <c r="F71" s="195" t="s">
        <v>1294</v>
      </c>
      <c r="G71" s="279">
        <v>40328</v>
      </c>
      <c r="H71" s="196" t="s">
        <v>1899</v>
      </c>
      <c r="I71" s="196" t="s">
        <v>818</v>
      </c>
      <c r="J71" s="138" t="s">
        <v>820</v>
      </c>
      <c r="K71" s="138">
        <v>7019764698</v>
      </c>
      <c r="L71" s="138">
        <v>9448860541</v>
      </c>
      <c r="M71" s="199">
        <v>622902167012</v>
      </c>
      <c r="N71" s="138" t="s">
        <v>6</v>
      </c>
      <c r="O71" s="138" t="s">
        <v>20</v>
      </c>
      <c r="P71" s="192"/>
      <c r="Q71" s="192"/>
    </row>
    <row r="72" spans="1:17" s="205" customFormat="1" ht="22.9" customHeight="1" x14ac:dyDescent="0.25">
      <c r="A72" s="197">
        <v>86</v>
      </c>
      <c r="B72" s="193">
        <v>9</v>
      </c>
      <c r="C72" s="153" t="s">
        <v>977</v>
      </c>
      <c r="D72" s="153" t="s">
        <v>2186</v>
      </c>
      <c r="E72" s="202" t="s">
        <v>1273</v>
      </c>
      <c r="F72" s="201" t="s">
        <v>76</v>
      </c>
      <c r="G72" s="278">
        <v>40244</v>
      </c>
      <c r="H72" s="200" t="s">
        <v>1363</v>
      </c>
      <c r="I72" s="200" t="s">
        <v>502</v>
      </c>
      <c r="J72" s="192" t="s">
        <v>784</v>
      </c>
      <c r="K72" s="192">
        <v>9900631777</v>
      </c>
      <c r="L72" s="192">
        <v>8971220151</v>
      </c>
      <c r="M72" s="189">
        <v>935299481635</v>
      </c>
      <c r="N72" s="192" t="s">
        <v>6</v>
      </c>
      <c r="O72" s="192" t="s">
        <v>389</v>
      </c>
      <c r="P72" s="192"/>
      <c r="Q72" s="192"/>
    </row>
    <row r="73" spans="1:17" s="114" customFormat="1" ht="22.9" customHeight="1" x14ac:dyDescent="0.25">
      <c r="A73" s="197">
        <v>87</v>
      </c>
      <c r="B73" s="197">
        <v>9</v>
      </c>
      <c r="C73" s="153" t="s">
        <v>828</v>
      </c>
      <c r="D73" s="153" t="s">
        <v>2187</v>
      </c>
      <c r="E73" s="195" t="s">
        <v>1273</v>
      </c>
      <c r="F73" s="195" t="s">
        <v>1294</v>
      </c>
      <c r="G73" s="279">
        <v>40366</v>
      </c>
      <c r="H73" s="196" t="s">
        <v>58</v>
      </c>
      <c r="I73" s="196" t="s">
        <v>597</v>
      </c>
      <c r="J73" s="138" t="s">
        <v>830</v>
      </c>
      <c r="K73" s="138">
        <v>9980705225</v>
      </c>
      <c r="L73" s="138">
        <v>8095078353</v>
      </c>
      <c r="M73" s="199">
        <v>840305172429</v>
      </c>
      <c r="N73" s="138" t="s">
        <v>6</v>
      </c>
      <c r="O73" s="138" t="s">
        <v>20</v>
      </c>
      <c r="P73" s="192"/>
      <c r="Q73" s="192"/>
    </row>
    <row r="74" spans="1:17" s="114" customFormat="1" ht="22.9" customHeight="1" x14ac:dyDescent="0.25">
      <c r="A74" s="193">
        <v>88</v>
      </c>
      <c r="B74" s="197">
        <v>9</v>
      </c>
      <c r="C74" s="153" t="s">
        <v>978</v>
      </c>
      <c r="D74" s="153" t="s">
        <v>978</v>
      </c>
      <c r="E74" s="202" t="s">
        <v>1273</v>
      </c>
      <c r="F74" s="201" t="s">
        <v>78</v>
      </c>
      <c r="G74" s="278">
        <v>40303</v>
      </c>
      <c r="H74" s="200" t="s">
        <v>1364</v>
      </c>
      <c r="I74" s="200" t="s">
        <v>1365</v>
      </c>
      <c r="J74" s="192" t="s">
        <v>243</v>
      </c>
      <c r="K74" s="192">
        <v>7846000005</v>
      </c>
      <c r="L74" s="192"/>
      <c r="M74" s="189">
        <v>968261396732</v>
      </c>
      <c r="N74" s="192" t="s">
        <v>6</v>
      </c>
      <c r="O74" s="192" t="s">
        <v>8</v>
      </c>
      <c r="P74" s="192"/>
      <c r="Q74" s="192"/>
    </row>
    <row r="75" spans="1:17" s="114" customFormat="1" ht="22.9" customHeight="1" x14ac:dyDescent="0.25">
      <c r="A75" s="193">
        <v>89</v>
      </c>
      <c r="B75" s="193">
        <v>9</v>
      </c>
      <c r="C75" s="153" t="s">
        <v>979</v>
      </c>
      <c r="D75" s="153" t="s">
        <v>979</v>
      </c>
      <c r="E75" s="202" t="s">
        <v>1273</v>
      </c>
      <c r="F75" s="201" t="s">
        <v>76</v>
      </c>
      <c r="G75" s="280">
        <v>40214</v>
      </c>
      <c r="H75" s="200" t="s">
        <v>1366</v>
      </c>
      <c r="I75" s="200" t="s">
        <v>1367</v>
      </c>
      <c r="J75" s="192" t="s">
        <v>1326</v>
      </c>
      <c r="K75" s="192">
        <v>6363484180</v>
      </c>
      <c r="L75" s="192">
        <v>9946411265</v>
      </c>
      <c r="M75" s="189">
        <v>886915149432</v>
      </c>
      <c r="N75" s="192" t="s">
        <v>6</v>
      </c>
      <c r="O75" s="192" t="s">
        <v>24</v>
      </c>
      <c r="P75" s="192"/>
      <c r="Q75" s="192"/>
    </row>
    <row r="76" spans="1:17" s="114" customFormat="1" ht="22.9" customHeight="1" x14ac:dyDescent="0.25">
      <c r="A76" s="197">
        <v>90</v>
      </c>
      <c r="B76" s="193">
        <v>9</v>
      </c>
      <c r="C76" s="153" t="s">
        <v>1875</v>
      </c>
      <c r="D76" s="153" t="s">
        <v>1875</v>
      </c>
      <c r="E76" s="195" t="s">
        <v>1273</v>
      </c>
      <c r="F76" s="195" t="s">
        <v>1294</v>
      </c>
      <c r="G76" s="279">
        <v>40324</v>
      </c>
      <c r="H76" s="196" t="s">
        <v>1876</v>
      </c>
      <c r="I76" s="196" t="s">
        <v>1877</v>
      </c>
      <c r="J76" s="138" t="s">
        <v>838</v>
      </c>
      <c r="K76" s="138">
        <v>7349492141</v>
      </c>
      <c r="L76" s="138">
        <v>9538331892</v>
      </c>
      <c r="M76" s="199">
        <v>763722187535</v>
      </c>
      <c r="N76" s="138" t="s">
        <v>6</v>
      </c>
      <c r="O76" s="138" t="s">
        <v>24</v>
      </c>
      <c r="P76" s="192"/>
      <c r="Q76" s="213"/>
    </row>
    <row r="77" spans="1:17" s="205" customFormat="1" ht="22.9" customHeight="1" x14ac:dyDescent="0.25">
      <c r="A77" s="197">
        <v>91</v>
      </c>
      <c r="B77" s="193">
        <v>9</v>
      </c>
      <c r="C77" s="228" t="s">
        <v>839</v>
      </c>
      <c r="D77" s="228" t="s">
        <v>839</v>
      </c>
      <c r="E77" s="195" t="s">
        <v>1273</v>
      </c>
      <c r="F77" s="195" t="s">
        <v>1294</v>
      </c>
      <c r="G77" s="281">
        <v>40341</v>
      </c>
      <c r="H77" s="195" t="s">
        <v>840</v>
      </c>
      <c r="I77" s="195" t="s">
        <v>2372</v>
      </c>
      <c r="J77" s="165" t="s">
        <v>258</v>
      </c>
      <c r="K77" s="165">
        <v>9620583405</v>
      </c>
      <c r="L77" s="165">
        <v>9353736702</v>
      </c>
      <c r="M77" s="198">
        <v>744369010034</v>
      </c>
      <c r="N77" s="165" t="s">
        <v>6</v>
      </c>
      <c r="O77" s="165" t="s">
        <v>24</v>
      </c>
      <c r="P77" s="204"/>
      <c r="Q77" s="204"/>
    </row>
    <row r="78" spans="1:17" s="114" customFormat="1" ht="22.9" customHeight="1" x14ac:dyDescent="0.25">
      <c r="A78" s="193">
        <v>93</v>
      </c>
      <c r="B78" s="197">
        <v>9</v>
      </c>
      <c r="C78" s="153" t="s">
        <v>950</v>
      </c>
      <c r="D78" s="153" t="s">
        <v>2188</v>
      </c>
      <c r="E78" s="202" t="s">
        <v>1273</v>
      </c>
      <c r="F78" s="201" t="s">
        <v>78</v>
      </c>
      <c r="G78" s="278">
        <v>40404</v>
      </c>
      <c r="H78" s="200" t="s">
        <v>1300</v>
      </c>
      <c r="I78" s="200" t="s">
        <v>737</v>
      </c>
      <c r="J78" s="192" t="s">
        <v>213</v>
      </c>
      <c r="K78" s="192">
        <v>9146227788</v>
      </c>
      <c r="L78" s="192">
        <v>9028269686</v>
      </c>
      <c r="M78" s="189">
        <v>862606283863</v>
      </c>
      <c r="N78" s="192" t="s">
        <v>6</v>
      </c>
      <c r="O78" s="192" t="s">
        <v>8</v>
      </c>
      <c r="P78" s="192"/>
      <c r="Q78" s="192"/>
    </row>
    <row r="79" spans="1:17" s="114" customFormat="1" ht="22.9" customHeight="1" x14ac:dyDescent="0.25">
      <c r="A79" s="197">
        <v>94</v>
      </c>
      <c r="B79" s="197">
        <v>9</v>
      </c>
      <c r="C79" s="153" t="s">
        <v>980</v>
      </c>
      <c r="D79" s="153" t="s">
        <v>2189</v>
      </c>
      <c r="E79" s="202" t="s">
        <v>1273</v>
      </c>
      <c r="F79" s="201" t="s">
        <v>78</v>
      </c>
      <c r="G79" s="278">
        <v>40279</v>
      </c>
      <c r="H79" s="200" t="s">
        <v>1368</v>
      </c>
      <c r="I79" s="200" t="s">
        <v>1369</v>
      </c>
      <c r="J79" s="192" t="s">
        <v>1370</v>
      </c>
      <c r="K79" s="192">
        <v>9972698520</v>
      </c>
      <c r="L79" s="192">
        <v>7019951944</v>
      </c>
      <c r="M79" s="189"/>
      <c r="N79" s="192" t="s">
        <v>6</v>
      </c>
      <c r="O79" s="192" t="s">
        <v>279</v>
      </c>
      <c r="P79" s="192"/>
      <c r="Q79" s="192"/>
    </row>
    <row r="80" spans="1:17" s="114" customFormat="1" ht="22.9" customHeight="1" x14ac:dyDescent="0.25">
      <c r="A80" s="197">
        <v>95</v>
      </c>
      <c r="B80" s="193">
        <v>9</v>
      </c>
      <c r="C80" s="153" t="s">
        <v>1914</v>
      </c>
      <c r="D80" s="153" t="s">
        <v>841</v>
      </c>
      <c r="E80" s="195" t="s">
        <v>1273</v>
      </c>
      <c r="F80" s="195" t="s">
        <v>1294</v>
      </c>
      <c r="G80" s="279">
        <v>40288</v>
      </c>
      <c r="H80" s="196" t="s">
        <v>843</v>
      </c>
      <c r="I80" s="196" t="s">
        <v>811</v>
      </c>
      <c r="J80" s="138" t="s">
        <v>243</v>
      </c>
      <c r="K80" s="138">
        <v>9449907885</v>
      </c>
      <c r="L80" s="138">
        <v>9964580790</v>
      </c>
      <c r="M80" s="199">
        <v>324534244563</v>
      </c>
      <c r="N80" s="138" t="s">
        <v>6</v>
      </c>
      <c r="O80" s="138"/>
      <c r="P80" s="192"/>
      <c r="Q80" s="192"/>
    </row>
    <row r="81" spans="1:17" s="114" customFormat="1" ht="22.9" customHeight="1" x14ac:dyDescent="0.25">
      <c r="A81" s="193">
        <v>96</v>
      </c>
      <c r="B81" s="193">
        <v>9</v>
      </c>
      <c r="C81" s="153" t="s">
        <v>2059</v>
      </c>
      <c r="D81" s="153" t="s">
        <v>2190</v>
      </c>
      <c r="E81" s="195" t="s">
        <v>1273</v>
      </c>
      <c r="F81" s="195" t="s">
        <v>1294</v>
      </c>
      <c r="G81" s="279">
        <v>40357</v>
      </c>
      <c r="H81" s="196" t="s">
        <v>846</v>
      </c>
      <c r="I81" s="196" t="s">
        <v>845</v>
      </c>
      <c r="J81" s="138" t="s">
        <v>213</v>
      </c>
      <c r="K81" s="138">
        <v>7760498854</v>
      </c>
      <c r="L81" s="138">
        <v>6363583723</v>
      </c>
      <c r="M81" s="199">
        <v>957677568950</v>
      </c>
      <c r="N81" s="138" t="s">
        <v>6</v>
      </c>
      <c r="O81" s="196" t="s">
        <v>254</v>
      </c>
      <c r="P81" s="192"/>
      <c r="Q81" s="192"/>
    </row>
    <row r="82" spans="1:17" s="114" customFormat="1" ht="22.9" customHeight="1" x14ac:dyDescent="0.25">
      <c r="A82" s="193">
        <v>97</v>
      </c>
      <c r="B82" s="193">
        <v>9</v>
      </c>
      <c r="C82" s="153" t="s">
        <v>2449</v>
      </c>
      <c r="D82" s="153" t="s">
        <v>2449</v>
      </c>
      <c r="E82" s="202" t="s">
        <v>1273</v>
      </c>
      <c r="F82" s="201" t="s">
        <v>78</v>
      </c>
      <c r="G82" s="278">
        <v>40330</v>
      </c>
      <c r="H82" s="200" t="s">
        <v>1301</v>
      </c>
      <c r="I82" s="200" t="s">
        <v>1302</v>
      </c>
      <c r="J82" s="192" t="s">
        <v>213</v>
      </c>
      <c r="K82" s="192">
        <v>9739516666</v>
      </c>
      <c r="L82" s="192"/>
      <c r="M82" s="189">
        <v>276815959509</v>
      </c>
      <c r="N82" s="192" t="s">
        <v>6</v>
      </c>
      <c r="O82" s="192" t="s">
        <v>389</v>
      </c>
      <c r="P82" s="192"/>
      <c r="Q82" s="192"/>
    </row>
    <row r="83" spans="1:17" s="114" customFormat="1" ht="22.9" customHeight="1" x14ac:dyDescent="0.25">
      <c r="A83" s="197">
        <v>98</v>
      </c>
      <c r="B83" s="197">
        <v>9</v>
      </c>
      <c r="C83" s="153" t="s">
        <v>1917</v>
      </c>
      <c r="D83" s="153" t="s">
        <v>981</v>
      </c>
      <c r="E83" s="202" t="s">
        <v>1273</v>
      </c>
      <c r="F83" s="201" t="s">
        <v>78</v>
      </c>
      <c r="G83" s="278">
        <v>40273</v>
      </c>
      <c r="H83" s="200" t="s">
        <v>1371</v>
      </c>
      <c r="I83" s="200" t="s">
        <v>18</v>
      </c>
      <c r="J83" s="192" t="s">
        <v>213</v>
      </c>
      <c r="K83" s="192">
        <v>7760525215</v>
      </c>
      <c r="L83" s="192">
        <v>9591441501</v>
      </c>
      <c r="M83" s="189">
        <v>412495551117</v>
      </c>
      <c r="N83" s="192" t="s">
        <v>6</v>
      </c>
      <c r="O83" s="192" t="s">
        <v>8</v>
      </c>
      <c r="P83" s="192"/>
      <c r="Q83" s="192"/>
    </row>
    <row r="84" spans="1:17" s="114" customFormat="1" ht="22.9" customHeight="1" x14ac:dyDescent="0.25">
      <c r="A84" s="197">
        <v>99</v>
      </c>
      <c r="B84" s="197">
        <v>9</v>
      </c>
      <c r="C84" s="153" t="s">
        <v>1896</v>
      </c>
      <c r="D84" s="153" t="s">
        <v>2191</v>
      </c>
      <c r="E84" s="195" t="s">
        <v>1273</v>
      </c>
      <c r="F84" s="195" t="s">
        <v>1294</v>
      </c>
      <c r="G84" s="279">
        <v>40233</v>
      </c>
      <c r="H84" s="196" t="s">
        <v>849</v>
      </c>
      <c r="I84" s="196" t="s">
        <v>1897</v>
      </c>
      <c r="J84" s="138" t="s">
        <v>850</v>
      </c>
      <c r="K84" s="138">
        <v>7259243272</v>
      </c>
      <c r="L84" s="138">
        <v>9108433634</v>
      </c>
      <c r="M84" s="199">
        <v>815352931130</v>
      </c>
      <c r="N84" s="138" t="s">
        <v>6</v>
      </c>
      <c r="O84" s="138" t="s">
        <v>12</v>
      </c>
      <c r="P84" s="192"/>
      <c r="Q84" s="192"/>
    </row>
    <row r="85" spans="1:17" s="114" customFormat="1" ht="22.9" customHeight="1" x14ac:dyDescent="0.25">
      <c r="A85" s="193">
        <v>100</v>
      </c>
      <c r="B85" s="193">
        <v>9</v>
      </c>
      <c r="C85" s="153" t="s">
        <v>1920</v>
      </c>
      <c r="D85" s="153" t="s">
        <v>1920</v>
      </c>
      <c r="E85" s="195" t="s">
        <v>1273</v>
      </c>
      <c r="F85" s="195" t="s">
        <v>1294</v>
      </c>
      <c r="G85" s="279">
        <v>40095</v>
      </c>
      <c r="H85" s="196" t="s">
        <v>852</v>
      </c>
      <c r="I85" s="196" t="s">
        <v>1921</v>
      </c>
      <c r="J85" s="138" t="s">
        <v>397</v>
      </c>
      <c r="K85" s="138">
        <v>9880864991</v>
      </c>
      <c r="L85" s="138">
        <v>9620299566</v>
      </c>
      <c r="M85" s="199">
        <v>324523316527</v>
      </c>
      <c r="N85" s="138" t="s">
        <v>6</v>
      </c>
      <c r="O85" s="138"/>
      <c r="P85" s="192"/>
      <c r="Q85" s="192"/>
    </row>
    <row r="86" spans="1:17" s="114" customFormat="1" ht="22.9" customHeight="1" x14ac:dyDescent="0.25">
      <c r="A86" s="193">
        <v>101</v>
      </c>
      <c r="B86" s="193">
        <v>9</v>
      </c>
      <c r="C86" s="153" t="s">
        <v>2038</v>
      </c>
      <c r="D86" s="153" t="s">
        <v>952</v>
      </c>
      <c r="E86" s="202" t="s">
        <v>1273</v>
      </c>
      <c r="F86" s="201" t="s">
        <v>76</v>
      </c>
      <c r="G86" s="278">
        <v>40321</v>
      </c>
      <c r="H86" s="200" t="s">
        <v>1304</v>
      </c>
      <c r="I86" s="200" t="s">
        <v>1305</v>
      </c>
      <c r="J86" s="192" t="s">
        <v>388</v>
      </c>
      <c r="K86" s="192">
        <v>9686765620</v>
      </c>
      <c r="L86" s="192"/>
      <c r="M86" s="189">
        <v>268236057714</v>
      </c>
      <c r="N86" s="192" t="s">
        <v>6</v>
      </c>
      <c r="O86" s="192" t="s">
        <v>9</v>
      </c>
      <c r="P86" s="192"/>
      <c r="Q86" s="192"/>
    </row>
    <row r="87" spans="1:17" s="114" customFormat="1" ht="22.9" customHeight="1" x14ac:dyDescent="0.25">
      <c r="A87" s="197">
        <v>102</v>
      </c>
      <c r="B87" s="193">
        <v>9</v>
      </c>
      <c r="C87" s="153" t="s">
        <v>2041</v>
      </c>
      <c r="D87" s="153" t="s">
        <v>2192</v>
      </c>
      <c r="E87" s="202" t="s">
        <v>1273</v>
      </c>
      <c r="F87" s="201" t="s">
        <v>79</v>
      </c>
      <c r="G87" s="278">
        <v>40204</v>
      </c>
      <c r="H87" s="200" t="s">
        <v>482</v>
      </c>
      <c r="I87" s="200" t="s">
        <v>481</v>
      </c>
      <c r="J87" s="192" t="s">
        <v>213</v>
      </c>
      <c r="K87" s="192">
        <v>9008048640</v>
      </c>
      <c r="L87" s="192">
        <v>9741579747</v>
      </c>
      <c r="M87" s="189">
        <v>532475874701</v>
      </c>
      <c r="N87" s="192" t="s">
        <v>6</v>
      </c>
      <c r="O87" s="192" t="s">
        <v>8</v>
      </c>
      <c r="P87" s="192"/>
      <c r="Q87" s="192"/>
    </row>
    <row r="88" spans="1:17" s="114" customFormat="1" ht="22.9" customHeight="1" x14ac:dyDescent="0.25">
      <c r="A88" s="193">
        <v>104</v>
      </c>
      <c r="B88" s="197">
        <v>9</v>
      </c>
      <c r="C88" s="153" t="s">
        <v>853</v>
      </c>
      <c r="D88" s="153" t="s">
        <v>853</v>
      </c>
      <c r="E88" s="195" t="s">
        <v>1273</v>
      </c>
      <c r="F88" s="195" t="s">
        <v>1294</v>
      </c>
      <c r="G88" s="279">
        <v>40463</v>
      </c>
      <c r="H88" s="196" t="s">
        <v>855</v>
      </c>
      <c r="I88" s="196" t="s">
        <v>2046</v>
      </c>
      <c r="J88" s="138" t="s">
        <v>609</v>
      </c>
      <c r="K88" s="138">
        <v>9902064203</v>
      </c>
      <c r="L88" s="138">
        <v>9611437603</v>
      </c>
      <c r="M88" s="199">
        <v>280034671937</v>
      </c>
      <c r="N88" s="138" t="s">
        <v>6</v>
      </c>
      <c r="O88" s="138"/>
      <c r="P88" s="192"/>
      <c r="Q88" s="192"/>
    </row>
    <row r="89" spans="1:17" s="114" customFormat="1" ht="22.9" customHeight="1" x14ac:dyDescent="0.25">
      <c r="A89" s="193">
        <v>105</v>
      </c>
      <c r="B89" s="197">
        <v>9</v>
      </c>
      <c r="C89" s="153" t="s">
        <v>856</v>
      </c>
      <c r="D89" s="153" t="s">
        <v>856</v>
      </c>
      <c r="E89" s="195" t="s">
        <v>1273</v>
      </c>
      <c r="F89" s="195" t="s">
        <v>1294</v>
      </c>
      <c r="G89" s="279">
        <v>40217</v>
      </c>
      <c r="H89" s="196" t="s">
        <v>858</v>
      </c>
      <c r="I89" s="196" t="s">
        <v>1922</v>
      </c>
      <c r="J89" s="138" t="s">
        <v>397</v>
      </c>
      <c r="K89" s="138">
        <v>9972026206</v>
      </c>
      <c r="L89" s="138">
        <v>8095945089</v>
      </c>
      <c r="M89" s="199">
        <v>367013346208</v>
      </c>
      <c r="N89" s="138" t="s">
        <v>6</v>
      </c>
      <c r="O89" s="138" t="s">
        <v>859</v>
      </c>
      <c r="P89" s="192"/>
      <c r="Q89" s="192"/>
    </row>
    <row r="90" spans="1:17" s="114" customFormat="1" ht="22.9" customHeight="1" x14ac:dyDescent="0.25">
      <c r="A90" s="197">
        <v>106</v>
      </c>
      <c r="B90" s="193">
        <v>9</v>
      </c>
      <c r="C90" s="153" t="s">
        <v>984</v>
      </c>
      <c r="D90" s="153" t="s">
        <v>2193</v>
      </c>
      <c r="E90" s="202" t="s">
        <v>1274</v>
      </c>
      <c r="F90" s="201" t="s">
        <v>76</v>
      </c>
      <c r="G90" s="280">
        <v>40177</v>
      </c>
      <c r="H90" s="200" t="s">
        <v>1377</v>
      </c>
      <c r="I90" s="200" t="s">
        <v>1378</v>
      </c>
      <c r="J90" s="192" t="s">
        <v>388</v>
      </c>
      <c r="K90" s="192">
        <v>9611202576</v>
      </c>
      <c r="L90" s="192">
        <v>9986330965</v>
      </c>
      <c r="M90" s="189">
        <v>224892212406</v>
      </c>
      <c r="N90" s="192" t="s">
        <v>6</v>
      </c>
      <c r="O90" s="192" t="s">
        <v>1379</v>
      </c>
      <c r="P90" s="192"/>
      <c r="Q90" s="192"/>
    </row>
    <row r="91" spans="1:17" s="114" customFormat="1" ht="22.9" customHeight="1" x14ac:dyDescent="0.25">
      <c r="A91" s="197">
        <v>107</v>
      </c>
      <c r="B91" s="193">
        <v>9</v>
      </c>
      <c r="C91" s="153" t="s">
        <v>985</v>
      </c>
      <c r="D91" s="153" t="s">
        <v>2194</v>
      </c>
      <c r="E91" s="202" t="s">
        <v>1274</v>
      </c>
      <c r="F91" s="201" t="s">
        <v>78</v>
      </c>
      <c r="G91" s="278">
        <v>40273</v>
      </c>
      <c r="H91" s="200" t="s">
        <v>1380</v>
      </c>
      <c r="I91" s="200" t="s">
        <v>672</v>
      </c>
      <c r="J91" s="192" t="s">
        <v>213</v>
      </c>
      <c r="K91" s="192">
        <v>9448876365</v>
      </c>
      <c r="L91" s="192"/>
      <c r="M91" s="189">
        <v>995011910735</v>
      </c>
      <c r="N91" s="192" t="s">
        <v>6</v>
      </c>
      <c r="O91" s="192" t="s">
        <v>265</v>
      </c>
      <c r="P91" s="192"/>
      <c r="Q91" s="192"/>
    </row>
    <row r="92" spans="1:17" s="114" customFormat="1" ht="22.9" customHeight="1" x14ac:dyDescent="0.25">
      <c r="A92" s="193">
        <v>109</v>
      </c>
      <c r="B92" s="193">
        <v>9</v>
      </c>
      <c r="C92" s="153" t="s">
        <v>953</v>
      </c>
      <c r="D92" s="153" t="s">
        <v>953</v>
      </c>
      <c r="E92" s="202" t="s">
        <v>1274</v>
      </c>
      <c r="F92" s="201" t="s">
        <v>79</v>
      </c>
      <c r="G92" s="278">
        <v>40398</v>
      </c>
      <c r="H92" s="200" t="s">
        <v>1306</v>
      </c>
      <c r="I92" s="200" t="s">
        <v>1307</v>
      </c>
      <c r="J92" s="192" t="s">
        <v>1308</v>
      </c>
      <c r="K92" s="192">
        <v>9945313526</v>
      </c>
      <c r="L92" s="192">
        <v>9980653488</v>
      </c>
      <c r="M92" s="189">
        <v>797864587371</v>
      </c>
      <c r="N92" s="192" t="s">
        <v>6</v>
      </c>
      <c r="O92" s="192" t="s">
        <v>24</v>
      </c>
      <c r="P92" s="192"/>
      <c r="Q92" s="192"/>
    </row>
    <row r="93" spans="1:17" s="114" customFormat="1" ht="22.9" customHeight="1" x14ac:dyDescent="0.25">
      <c r="A93" s="193">
        <v>112</v>
      </c>
      <c r="B93" s="197">
        <v>9</v>
      </c>
      <c r="C93" s="153" t="s">
        <v>860</v>
      </c>
      <c r="D93" s="153" t="s">
        <v>860</v>
      </c>
      <c r="E93" s="195" t="s">
        <v>1274</v>
      </c>
      <c r="F93" s="195" t="s">
        <v>1294</v>
      </c>
      <c r="G93" s="279">
        <v>40236</v>
      </c>
      <c r="H93" s="196" t="s">
        <v>862</v>
      </c>
      <c r="I93" s="196" t="s">
        <v>861</v>
      </c>
      <c r="J93" s="138" t="s">
        <v>609</v>
      </c>
      <c r="K93" s="138">
        <v>9448454347</v>
      </c>
      <c r="L93" s="138">
        <v>9980355745</v>
      </c>
      <c r="M93" s="199">
        <v>260272440359</v>
      </c>
      <c r="N93" s="138" t="s">
        <v>6</v>
      </c>
      <c r="O93" s="138" t="s">
        <v>12</v>
      </c>
      <c r="P93" s="192"/>
      <c r="Q93" s="192"/>
    </row>
    <row r="94" spans="1:17" s="114" customFormat="1" ht="22.9" customHeight="1" x14ac:dyDescent="0.25">
      <c r="A94" s="193">
        <v>113</v>
      </c>
      <c r="B94" s="197">
        <v>9</v>
      </c>
      <c r="C94" s="153" t="s">
        <v>1906</v>
      </c>
      <c r="D94" s="153" t="s">
        <v>2195</v>
      </c>
      <c r="E94" s="195" t="s">
        <v>1274</v>
      </c>
      <c r="F94" s="195" t="s">
        <v>1294</v>
      </c>
      <c r="G94" s="279">
        <v>40188</v>
      </c>
      <c r="H94" s="196" t="s">
        <v>1907</v>
      </c>
      <c r="I94" s="196" t="s">
        <v>1908</v>
      </c>
      <c r="J94" s="138" t="s">
        <v>401</v>
      </c>
      <c r="K94" s="138">
        <v>9448692582</v>
      </c>
      <c r="L94" s="138">
        <v>9886699077</v>
      </c>
      <c r="M94" s="199">
        <v>932941986356</v>
      </c>
      <c r="N94" s="138" t="s">
        <v>6</v>
      </c>
      <c r="O94" s="138" t="s">
        <v>389</v>
      </c>
      <c r="P94" s="192"/>
      <c r="Q94" s="192"/>
    </row>
    <row r="95" spans="1:17" s="114" customFormat="1" ht="22.9" customHeight="1" x14ac:dyDescent="0.25">
      <c r="A95" s="197">
        <v>114</v>
      </c>
      <c r="B95" s="193">
        <v>9</v>
      </c>
      <c r="C95" s="153" t="s">
        <v>987</v>
      </c>
      <c r="D95" s="153" t="s">
        <v>987</v>
      </c>
      <c r="E95" s="202" t="s">
        <v>1274</v>
      </c>
      <c r="F95" s="201" t="s">
        <v>78</v>
      </c>
      <c r="G95" s="278">
        <v>40267</v>
      </c>
      <c r="H95" s="200" t="s">
        <v>1384</v>
      </c>
      <c r="I95" s="200" t="s">
        <v>1385</v>
      </c>
      <c r="J95" s="192" t="s">
        <v>397</v>
      </c>
      <c r="K95" s="192">
        <v>9844875871</v>
      </c>
      <c r="L95" s="192"/>
      <c r="M95" s="189">
        <v>501350859822</v>
      </c>
      <c r="N95" s="192" t="s">
        <v>6</v>
      </c>
      <c r="O95" s="192" t="s">
        <v>12</v>
      </c>
      <c r="P95" s="192"/>
      <c r="Q95" s="192"/>
    </row>
    <row r="96" spans="1:17" s="114" customFormat="1" ht="22.9" customHeight="1" x14ac:dyDescent="0.25">
      <c r="A96" s="197">
        <v>115</v>
      </c>
      <c r="B96" s="193">
        <v>9</v>
      </c>
      <c r="C96" s="153" t="s">
        <v>988</v>
      </c>
      <c r="D96" s="153" t="s">
        <v>2196</v>
      </c>
      <c r="E96" s="202" t="s">
        <v>1274</v>
      </c>
      <c r="F96" s="201" t="s">
        <v>76</v>
      </c>
      <c r="G96" s="278">
        <v>40182</v>
      </c>
      <c r="H96" s="200" t="s">
        <v>1925</v>
      </c>
      <c r="I96" s="200" t="s">
        <v>1926</v>
      </c>
      <c r="J96" s="192" t="s">
        <v>388</v>
      </c>
      <c r="K96" s="192">
        <v>9886252847</v>
      </c>
      <c r="L96" s="192">
        <v>6366642837</v>
      </c>
      <c r="M96" s="189">
        <v>524052654135</v>
      </c>
      <c r="N96" s="192" t="s">
        <v>6</v>
      </c>
      <c r="O96" s="192" t="s">
        <v>49</v>
      </c>
      <c r="P96" s="192"/>
      <c r="Q96" s="192"/>
    </row>
    <row r="97" spans="1:17" s="114" customFormat="1" ht="22.9" customHeight="1" x14ac:dyDescent="0.25">
      <c r="A97" s="193">
        <v>117</v>
      </c>
      <c r="B97" s="193">
        <v>9</v>
      </c>
      <c r="C97" s="153" t="s">
        <v>869</v>
      </c>
      <c r="D97" s="153" t="s">
        <v>2197</v>
      </c>
      <c r="E97" s="195" t="s">
        <v>1274</v>
      </c>
      <c r="F97" s="195" t="s">
        <v>1294</v>
      </c>
      <c r="G97" s="279">
        <v>40366</v>
      </c>
      <c r="H97" s="196" t="s">
        <v>1894</v>
      </c>
      <c r="I97" s="196" t="s">
        <v>870</v>
      </c>
      <c r="J97" s="138" t="s">
        <v>872</v>
      </c>
      <c r="K97" s="138">
        <v>8970706364</v>
      </c>
      <c r="L97" s="138">
        <v>7795213900</v>
      </c>
      <c r="M97" s="199">
        <v>735901767497</v>
      </c>
      <c r="N97" s="138" t="s">
        <v>6</v>
      </c>
      <c r="O97" s="138" t="s">
        <v>873</v>
      </c>
      <c r="P97" s="192"/>
      <c r="Q97" s="192"/>
    </row>
    <row r="98" spans="1:17" s="205" customFormat="1" ht="22.9" customHeight="1" x14ac:dyDescent="0.25">
      <c r="A98" s="197">
        <v>118</v>
      </c>
      <c r="B98" s="197">
        <v>9</v>
      </c>
      <c r="C98" s="195" t="s">
        <v>2085</v>
      </c>
      <c r="D98" s="195" t="s">
        <v>2085</v>
      </c>
      <c r="E98" s="195" t="s">
        <v>1274</v>
      </c>
      <c r="F98" s="195" t="s">
        <v>1294</v>
      </c>
      <c r="G98" s="281">
        <v>40551</v>
      </c>
      <c r="H98" s="195" t="s">
        <v>868</v>
      </c>
      <c r="I98" s="195" t="s">
        <v>867</v>
      </c>
      <c r="J98" s="165" t="s">
        <v>397</v>
      </c>
      <c r="K98" s="165">
        <v>9845323929</v>
      </c>
      <c r="L98" s="165"/>
      <c r="M98" s="198">
        <v>202412495633</v>
      </c>
      <c r="N98" s="165" t="s">
        <v>6</v>
      </c>
      <c r="O98" s="165" t="s">
        <v>725</v>
      </c>
      <c r="P98" s="204"/>
      <c r="Q98" s="204"/>
    </row>
    <row r="99" spans="1:17" s="114" customFormat="1" ht="22.9" customHeight="1" x14ac:dyDescent="0.25">
      <c r="A99" s="197">
        <v>119</v>
      </c>
      <c r="B99" s="197">
        <v>9</v>
      </c>
      <c r="C99" s="153" t="s">
        <v>1902</v>
      </c>
      <c r="D99" s="153" t="s">
        <v>2198</v>
      </c>
      <c r="E99" s="195" t="s">
        <v>1274</v>
      </c>
      <c r="F99" s="195" t="s">
        <v>1294</v>
      </c>
      <c r="G99" s="279">
        <v>40268</v>
      </c>
      <c r="H99" s="196" t="s">
        <v>891</v>
      </c>
      <c r="I99" s="196" t="s">
        <v>890</v>
      </c>
      <c r="J99" s="138" t="s">
        <v>490</v>
      </c>
      <c r="K99" s="138">
        <v>9448822418</v>
      </c>
      <c r="L99" s="138">
        <v>9036865129</v>
      </c>
      <c r="M99" s="199">
        <v>566967982501</v>
      </c>
      <c r="N99" s="138" t="s">
        <v>6</v>
      </c>
      <c r="O99" s="138" t="s">
        <v>283</v>
      </c>
      <c r="P99" s="192"/>
      <c r="Q99" s="192"/>
    </row>
    <row r="100" spans="1:17" s="114" customFormat="1" ht="22.9" customHeight="1" x14ac:dyDescent="0.25">
      <c r="A100" s="193">
        <v>120</v>
      </c>
      <c r="B100" s="193">
        <v>9</v>
      </c>
      <c r="C100" s="153" t="s">
        <v>955</v>
      </c>
      <c r="D100" s="153" t="s">
        <v>2199</v>
      </c>
      <c r="E100" s="202" t="s">
        <v>1274</v>
      </c>
      <c r="F100" s="201" t="s">
        <v>78</v>
      </c>
      <c r="G100" s="278">
        <v>40233</v>
      </c>
      <c r="H100" s="200" t="s">
        <v>855</v>
      </c>
      <c r="I100" s="200" t="s">
        <v>15</v>
      </c>
      <c r="J100" s="192" t="s">
        <v>388</v>
      </c>
      <c r="K100" s="192">
        <v>7349380730</v>
      </c>
      <c r="L100" s="192">
        <v>9606530903</v>
      </c>
      <c r="M100" s="189">
        <v>602271147886</v>
      </c>
      <c r="N100" s="192" t="s">
        <v>6</v>
      </c>
      <c r="O100" s="192" t="s">
        <v>8</v>
      </c>
      <c r="P100" s="192"/>
      <c r="Q100" s="192"/>
    </row>
    <row r="101" spans="1:17" s="114" customFormat="1" ht="22.9" customHeight="1" x14ac:dyDescent="0.25">
      <c r="A101" s="193">
        <v>121</v>
      </c>
      <c r="B101" s="193">
        <v>9</v>
      </c>
      <c r="C101" s="153" t="s">
        <v>990</v>
      </c>
      <c r="D101" s="153" t="s">
        <v>2200</v>
      </c>
      <c r="E101" s="202" t="s">
        <v>1274</v>
      </c>
      <c r="F101" s="201" t="s">
        <v>76</v>
      </c>
      <c r="G101" s="278">
        <v>40255</v>
      </c>
      <c r="H101" s="200" t="s">
        <v>1391</v>
      </c>
      <c r="I101" s="200" t="s">
        <v>63</v>
      </c>
      <c r="J101" s="192" t="s">
        <v>388</v>
      </c>
      <c r="K101" s="192">
        <v>8310307336</v>
      </c>
      <c r="L101" s="192">
        <v>9902233986</v>
      </c>
      <c r="M101" s="189">
        <v>214121791414</v>
      </c>
      <c r="N101" s="192" t="s">
        <v>6</v>
      </c>
      <c r="O101" s="192"/>
      <c r="P101" s="192"/>
      <c r="Q101" s="192"/>
    </row>
    <row r="102" spans="1:17" s="114" customFormat="1" ht="22.9" customHeight="1" x14ac:dyDescent="0.25">
      <c r="A102" s="197">
        <v>122</v>
      </c>
      <c r="B102" s="193">
        <v>9</v>
      </c>
      <c r="C102" s="153" t="s">
        <v>2042</v>
      </c>
      <c r="D102" s="153" t="s">
        <v>2201</v>
      </c>
      <c r="E102" s="195" t="s">
        <v>1274</v>
      </c>
      <c r="F102" s="195" t="s">
        <v>1294</v>
      </c>
      <c r="G102" s="279">
        <v>40401</v>
      </c>
      <c r="H102" s="196" t="s">
        <v>1796</v>
      </c>
      <c r="I102" s="196" t="s">
        <v>875</v>
      </c>
      <c r="J102" s="138" t="s">
        <v>375</v>
      </c>
      <c r="K102" s="138">
        <v>7387245959</v>
      </c>
      <c r="L102" s="138"/>
      <c r="M102" s="199">
        <v>711463544804</v>
      </c>
      <c r="N102" s="138" t="s">
        <v>6</v>
      </c>
      <c r="O102" s="138" t="s">
        <v>9</v>
      </c>
      <c r="P102" s="192"/>
      <c r="Q102" s="192"/>
    </row>
    <row r="103" spans="1:17" s="114" customFormat="1" ht="22.9" customHeight="1" x14ac:dyDescent="0.25">
      <c r="A103" s="197">
        <v>123</v>
      </c>
      <c r="B103" s="197">
        <v>9</v>
      </c>
      <c r="C103" s="153" t="s">
        <v>2060</v>
      </c>
      <c r="D103" s="153" t="s">
        <v>2202</v>
      </c>
      <c r="E103" s="195" t="s">
        <v>1274</v>
      </c>
      <c r="F103" s="195" t="s">
        <v>1294</v>
      </c>
      <c r="G103" s="279">
        <v>40405</v>
      </c>
      <c r="H103" s="196" t="s">
        <v>878</v>
      </c>
      <c r="I103" s="196" t="s">
        <v>67</v>
      </c>
      <c r="J103" s="138" t="s">
        <v>213</v>
      </c>
      <c r="K103" s="138">
        <v>9481328030</v>
      </c>
      <c r="L103" s="138">
        <v>9113885594</v>
      </c>
      <c r="M103" s="199">
        <v>815534199197</v>
      </c>
      <c r="N103" s="138" t="s">
        <v>6</v>
      </c>
      <c r="O103" s="138" t="s">
        <v>389</v>
      </c>
      <c r="P103" s="192"/>
      <c r="Q103" s="192"/>
    </row>
    <row r="104" spans="1:17" s="114" customFormat="1" ht="22.9" customHeight="1" x14ac:dyDescent="0.25">
      <c r="A104" s="193">
        <v>125</v>
      </c>
      <c r="B104" s="197">
        <v>9</v>
      </c>
      <c r="C104" s="153" t="s">
        <v>956</v>
      </c>
      <c r="D104" s="153" t="s">
        <v>2203</v>
      </c>
      <c r="E104" s="202" t="s">
        <v>1274</v>
      </c>
      <c r="F104" s="201" t="s">
        <v>76</v>
      </c>
      <c r="G104" s="278">
        <v>40144</v>
      </c>
      <c r="H104" s="200" t="s">
        <v>1796</v>
      </c>
      <c r="I104" s="200" t="s">
        <v>1315</v>
      </c>
      <c r="J104" s="192" t="s">
        <v>280</v>
      </c>
      <c r="K104" s="192">
        <v>9448822229</v>
      </c>
      <c r="L104" s="192"/>
      <c r="M104" s="189">
        <v>746950412361</v>
      </c>
      <c r="N104" s="192" t="s">
        <v>6</v>
      </c>
      <c r="O104" s="192" t="s">
        <v>392</v>
      </c>
      <c r="P104" s="192"/>
      <c r="Q104" s="192"/>
    </row>
    <row r="105" spans="1:17" s="114" customFormat="1" ht="22.9" customHeight="1" x14ac:dyDescent="0.25">
      <c r="A105" s="197">
        <v>126</v>
      </c>
      <c r="B105" s="193">
        <v>9</v>
      </c>
      <c r="C105" s="153" t="s">
        <v>957</v>
      </c>
      <c r="D105" s="153" t="s">
        <v>2204</v>
      </c>
      <c r="E105" s="202" t="s">
        <v>1274</v>
      </c>
      <c r="F105" s="201" t="s">
        <v>76</v>
      </c>
      <c r="G105" s="278">
        <v>40291</v>
      </c>
      <c r="H105" s="200" t="s">
        <v>2061</v>
      </c>
      <c r="I105" s="200" t="s">
        <v>792</v>
      </c>
      <c r="J105" s="192" t="s">
        <v>213</v>
      </c>
      <c r="K105" s="192">
        <v>9845286206</v>
      </c>
      <c r="L105" s="192">
        <v>9449629206</v>
      </c>
      <c r="M105" s="189">
        <v>311270245011</v>
      </c>
      <c r="N105" s="192" t="s">
        <v>6</v>
      </c>
      <c r="O105" s="192" t="s">
        <v>1318</v>
      </c>
      <c r="P105" s="192"/>
      <c r="Q105" s="192"/>
    </row>
    <row r="106" spans="1:17" s="114" customFormat="1" ht="22.9" customHeight="1" x14ac:dyDescent="0.25">
      <c r="A106" s="197">
        <v>127</v>
      </c>
      <c r="B106" s="193">
        <v>9</v>
      </c>
      <c r="C106" s="153" t="s">
        <v>991</v>
      </c>
      <c r="D106" s="153" t="s">
        <v>2205</v>
      </c>
      <c r="E106" s="202" t="s">
        <v>1274</v>
      </c>
      <c r="F106" s="201" t="s">
        <v>76</v>
      </c>
      <c r="G106" s="278">
        <v>40342</v>
      </c>
      <c r="H106" s="200" t="s">
        <v>40</v>
      </c>
      <c r="I106" s="200" t="s">
        <v>46</v>
      </c>
      <c r="J106" s="192" t="s">
        <v>243</v>
      </c>
      <c r="K106" s="192">
        <v>9916578252</v>
      </c>
      <c r="L106" s="192">
        <v>9880761352</v>
      </c>
      <c r="M106" s="189">
        <v>616619189911</v>
      </c>
      <c r="N106" s="192" t="s">
        <v>6</v>
      </c>
      <c r="O106" s="192" t="s">
        <v>9</v>
      </c>
      <c r="P106" s="192"/>
      <c r="Q106" s="192"/>
    </row>
    <row r="107" spans="1:17" s="114" customFormat="1" ht="22.9" customHeight="1" x14ac:dyDescent="0.25">
      <c r="A107" s="193">
        <v>128</v>
      </c>
      <c r="B107" s="193">
        <v>9</v>
      </c>
      <c r="C107" s="153" t="s">
        <v>879</v>
      </c>
      <c r="D107" s="153" t="s">
        <v>2206</v>
      </c>
      <c r="E107" s="195" t="s">
        <v>1274</v>
      </c>
      <c r="F107" s="195" t="s">
        <v>1294</v>
      </c>
      <c r="G107" s="279">
        <v>40388</v>
      </c>
      <c r="H107" s="196" t="s">
        <v>1796</v>
      </c>
      <c r="I107" s="196" t="s">
        <v>880</v>
      </c>
      <c r="J107" s="138" t="s">
        <v>415</v>
      </c>
      <c r="K107" s="138">
        <v>7892674896</v>
      </c>
      <c r="L107" s="138">
        <v>8618347458</v>
      </c>
      <c r="M107" s="199">
        <v>427143382471</v>
      </c>
      <c r="N107" s="138" t="s">
        <v>6</v>
      </c>
      <c r="O107" s="138" t="s">
        <v>20</v>
      </c>
      <c r="P107" s="192"/>
      <c r="Q107" s="192"/>
    </row>
    <row r="108" spans="1:17" s="114" customFormat="1" ht="22.9" customHeight="1" x14ac:dyDescent="0.25">
      <c r="A108" s="193">
        <v>129</v>
      </c>
      <c r="B108" s="197">
        <v>9</v>
      </c>
      <c r="C108" s="153" t="s">
        <v>958</v>
      </c>
      <c r="D108" s="153" t="s">
        <v>958</v>
      </c>
      <c r="E108" s="202" t="s">
        <v>1274</v>
      </c>
      <c r="F108" s="201" t="s">
        <v>79</v>
      </c>
      <c r="G108" s="278">
        <v>40318</v>
      </c>
      <c r="H108" s="200" t="s">
        <v>1320</v>
      </c>
      <c r="I108" s="200" t="s">
        <v>1321</v>
      </c>
      <c r="J108" s="192" t="s">
        <v>280</v>
      </c>
      <c r="K108" s="192">
        <v>9901688513</v>
      </c>
      <c r="L108" s="192">
        <v>9945012264</v>
      </c>
      <c r="M108" s="189">
        <v>974746466390</v>
      </c>
      <c r="N108" s="192" t="s">
        <v>6</v>
      </c>
      <c r="O108" s="192" t="s">
        <v>14</v>
      </c>
      <c r="P108" s="192"/>
      <c r="Q108" s="192"/>
    </row>
    <row r="109" spans="1:17" s="114" customFormat="1" ht="22.9" customHeight="1" x14ac:dyDescent="0.25">
      <c r="A109" s="197">
        <v>131</v>
      </c>
      <c r="B109" s="197">
        <v>9</v>
      </c>
      <c r="C109" s="153" t="s">
        <v>1988</v>
      </c>
      <c r="D109" s="153" t="s">
        <v>2207</v>
      </c>
      <c r="E109" s="195" t="s">
        <v>1274</v>
      </c>
      <c r="F109" s="195" t="s">
        <v>1294</v>
      </c>
      <c r="G109" s="279">
        <v>40405</v>
      </c>
      <c r="H109" s="196" t="s">
        <v>1989</v>
      </c>
      <c r="I109" s="196" t="s">
        <v>63</v>
      </c>
      <c r="J109" s="138" t="s">
        <v>222</v>
      </c>
      <c r="K109" s="138">
        <v>9164123400</v>
      </c>
      <c r="L109" s="203">
        <v>895182394</v>
      </c>
      <c r="M109" s="199">
        <v>422296530977</v>
      </c>
      <c r="N109" s="138" t="s">
        <v>6</v>
      </c>
      <c r="O109" s="138" t="s">
        <v>12</v>
      </c>
      <c r="P109" s="192"/>
      <c r="Q109" s="192"/>
    </row>
    <row r="110" spans="1:17" s="114" customFormat="1" ht="22.9" customHeight="1" x14ac:dyDescent="0.25">
      <c r="A110" s="193">
        <v>132</v>
      </c>
      <c r="B110" s="193">
        <v>9</v>
      </c>
      <c r="C110" s="153" t="s">
        <v>1918</v>
      </c>
      <c r="D110" s="153" t="s">
        <v>1918</v>
      </c>
      <c r="E110" s="195" t="s">
        <v>1274</v>
      </c>
      <c r="F110" s="195" t="s">
        <v>1294</v>
      </c>
      <c r="G110" s="279">
        <v>40218</v>
      </c>
      <c r="H110" s="196" t="s">
        <v>1919</v>
      </c>
      <c r="I110" s="196" t="s">
        <v>2050</v>
      </c>
      <c r="J110" s="138" t="s">
        <v>213</v>
      </c>
      <c r="K110" s="138">
        <v>7411411648</v>
      </c>
      <c r="L110" s="138">
        <v>8147584495</v>
      </c>
      <c r="M110" s="199">
        <v>246353631447</v>
      </c>
      <c r="N110" s="138" t="s">
        <v>6</v>
      </c>
      <c r="O110" s="138" t="s">
        <v>39</v>
      </c>
      <c r="P110" s="192"/>
      <c r="Q110" s="192"/>
    </row>
    <row r="111" spans="1:17" s="114" customFormat="1" ht="22.9" customHeight="1" x14ac:dyDescent="0.25">
      <c r="A111" s="193">
        <v>133</v>
      </c>
      <c r="B111" s="193">
        <v>9</v>
      </c>
      <c r="C111" s="153" t="s">
        <v>959</v>
      </c>
      <c r="D111" s="153" t="s">
        <v>2208</v>
      </c>
      <c r="E111" s="202" t="s">
        <v>1274</v>
      </c>
      <c r="F111" s="201" t="s">
        <v>76</v>
      </c>
      <c r="G111" s="278">
        <v>40344</v>
      </c>
      <c r="H111" s="200" t="s">
        <v>2062</v>
      </c>
      <c r="I111" s="200" t="s">
        <v>18</v>
      </c>
      <c r="J111" s="192" t="s">
        <v>388</v>
      </c>
      <c r="K111" s="192">
        <v>9964180962</v>
      </c>
      <c r="L111" s="192">
        <v>9380753801</v>
      </c>
      <c r="M111" s="189">
        <v>517917315070</v>
      </c>
      <c r="N111" s="192" t="s">
        <v>6</v>
      </c>
      <c r="O111" s="192" t="s">
        <v>9</v>
      </c>
      <c r="P111" s="192"/>
      <c r="Q111" s="192"/>
    </row>
    <row r="112" spans="1:17" x14ac:dyDescent="0.25">
      <c r="M112" s="170"/>
    </row>
  </sheetData>
  <sortState xmlns:xlrd2="http://schemas.microsoft.com/office/spreadsheetml/2017/richdata2" ref="A90:Q111">
    <sortCondition ref="D90:D111"/>
  </sortState>
  <conditionalFormatting sqref="M3:M111">
    <cfRule type="duplicateValues" dxfId="30" priority="3"/>
  </conditionalFormatting>
  <conditionalFormatting sqref="M112">
    <cfRule type="duplicateValues" dxfId="29" priority="1"/>
  </conditionalFormatting>
  <pageMargins left="0" right="0" top="0" bottom="0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93"/>
  <sheetViews>
    <sheetView workbookViewId="0">
      <selection activeCell="C2" sqref="C2:C92"/>
    </sheetView>
  </sheetViews>
  <sheetFormatPr defaultColWidth="9.140625" defaultRowHeight="14.25" x14ac:dyDescent="0.2"/>
  <cols>
    <col min="1" max="1" width="6.7109375" style="183" bestFit="1" customWidth="1"/>
    <col min="2" max="2" width="6.7109375" style="183" customWidth="1"/>
    <col min="3" max="3" width="46.5703125" style="183" bestFit="1" customWidth="1"/>
    <col min="4" max="4" width="43.140625" style="191" customWidth="1"/>
    <col min="5" max="5" width="7.85546875" style="191" customWidth="1"/>
    <col min="6" max="6" width="22.7109375" style="183" customWidth="1"/>
    <col min="7" max="7" width="17.140625" style="275" customWidth="1"/>
    <col min="8" max="8" width="33.7109375" style="226" bestFit="1" customWidth="1"/>
    <col min="9" max="9" width="36.85546875" style="123" customWidth="1"/>
    <col min="10" max="10" width="17.140625" style="123" customWidth="1"/>
    <col min="11" max="12" width="17.140625" style="154" customWidth="1"/>
    <col min="13" max="13" width="19.85546875" style="185" customWidth="1"/>
    <col min="14" max="14" width="10.7109375" style="123" customWidth="1"/>
    <col min="15" max="15" width="24.42578125" style="154" customWidth="1"/>
    <col min="16" max="16" width="38.7109375" style="123" customWidth="1"/>
    <col min="17" max="17" width="9.140625" style="123" customWidth="1"/>
    <col min="18" max="16384" width="9.140625" style="123"/>
  </cols>
  <sheetData>
    <row r="1" spans="1:17" ht="15.75" x14ac:dyDescent="0.25">
      <c r="A1" s="240" t="s">
        <v>1293</v>
      </c>
      <c r="B1" s="240"/>
      <c r="C1" s="234" t="s">
        <v>2366</v>
      </c>
      <c r="D1" s="241" t="s">
        <v>1277</v>
      </c>
      <c r="E1" s="241" t="s">
        <v>1280</v>
      </c>
      <c r="F1" s="241" t="s">
        <v>1278</v>
      </c>
      <c r="G1" s="268" t="s">
        <v>1279</v>
      </c>
      <c r="H1" s="242" t="s">
        <v>1281</v>
      </c>
      <c r="I1" s="241" t="s">
        <v>1282</v>
      </c>
      <c r="J1" s="241" t="s">
        <v>1283</v>
      </c>
      <c r="K1" s="234" t="s">
        <v>1284</v>
      </c>
      <c r="L1" s="234" t="s">
        <v>1285</v>
      </c>
      <c r="M1" s="207" t="s">
        <v>1286</v>
      </c>
      <c r="N1" s="241" t="s">
        <v>1288</v>
      </c>
      <c r="O1" s="234" t="s">
        <v>1289</v>
      </c>
      <c r="P1" s="234" t="s">
        <v>2364</v>
      </c>
      <c r="Q1" s="234" t="s">
        <v>2365</v>
      </c>
    </row>
    <row r="2" spans="1:17" ht="19.899999999999999" customHeight="1" x14ac:dyDescent="0.2">
      <c r="A2" s="127">
        <v>1</v>
      </c>
      <c r="B2" s="127">
        <v>8</v>
      </c>
      <c r="C2" s="91" t="s">
        <v>993</v>
      </c>
      <c r="D2" s="91" t="s">
        <v>2209</v>
      </c>
      <c r="E2" s="127" t="s">
        <v>1273</v>
      </c>
      <c r="F2" s="127" t="s">
        <v>76</v>
      </c>
      <c r="G2" s="252">
        <v>40505</v>
      </c>
      <c r="H2" s="71" t="s">
        <v>1819</v>
      </c>
      <c r="I2" s="72" t="s">
        <v>1820</v>
      </c>
      <c r="J2" s="72" t="s">
        <v>820</v>
      </c>
      <c r="K2" s="72">
        <v>9901499234</v>
      </c>
      <c r="L2" s="72"/>
      <c r="M2" s="170">
        <v>273049076803</v>
      </c>
      <c r="N2" s="138" t="s">
        <v>6</v>
      </c>
      <c r="O2" s="72" t="s">
        <v>20</v>
      </c>
      <c r="P2" s="209"/>
      <c r="Q2" s="209"/>
    </row>
    <row r="3" spans="1:17" ht="19.899999999999999" customHeight="1" x14ac:dyDescent="0.2">
      <c r="A3" s="80">
        <v>2</v>
      </c>
      <c r="B3" s="80">
        <v>8</v>
      </c>
      <c r="C3" s="91" t="s">
        <v>2301</v>
      </c>
      <c r="D3" s="91" t="s">
        <v>2302</v>
      </c>
      <c r="E3" s="127" t="s">
        <v>1273</v>
      </c>
      <c r="F3" s="80" t="s">
        <v>1294</v>
      </c>
      <c r="G3" s="250">
        <v>40671</v>
      </c>
      <c r="H3" s="200" t="s">
        <v>2314</v>
      </c>
      <c r="I3" s="192" t="s">
        <v>2315</v>
      </c>
      <c r="J3" s="77" t="s">
        <v>388</v>
      </c>
      <c r="K3" s="77">
        <v>9611357640</v>
      </c>
      <c r="L3" s="77">
        <v>7892354335</v>
      </c>
      <c r="M3" s="101">
        <v>491428203621</v>
      </c>
      <c r="N3" s="192" t="s">
        <v>59</v>
      </c>
      <c r="O3" s="77" t="s">
        <v>59</v>
      </c>
      <c r="P3" s="209"/>
      <c r="Q3" s="209"/>
    </row>
    <row r="4" spans="1:17" s="191" customFormat="1" ht="19.899999999999999" customHeight="1" x14ac:dyDescent="0.25">
      <c r="A4" s="127">
        <v>3</v>
      </c>
      <c r="B4" s="127">
        <v>8</v>
      </c>
      <c r="C4" s="153" t="s">
        <v>1821</v>
      </c>
      <c r="D4" s="153" t="s">
        <v>2210</v>
      </c>
      <c r="E4" s="127" t="s">
        <v>1273</v>
      </c>
      <c r="F4" s="127" t="s">
        <v>76</v>
      </c>
      <c r="G4" s="252">
        <v>40100</v>
      </c>
      <c r="H4" s="71" t="s">
        <v>1822</v>
      </c>
      <c r="I4" s="72" t="s">
        <v>1540</v>
      </c>
      <c r="J4" s="72" t="s">
        <v>820</v>
      </c>
      <c r="K4" s="72">
        <v>9901499234</v>
      </c>
      <c r="L4" s="72"/>
      <c r="M4" s="77" t="s">
        <v>1663</v>
      </c>
      <c r="N4" s="138" t="s">
        <v>6</v>
      </c>
      <c r="O4" s="72" t="s">
        <v>414</v>
      </c>
      <c r="P4" s="209"/>
      <c r="Q4" s="209"/>
    </row>
    <row r="5" spans="1:17" s="191" customFormat="1" ht="19.899999999999999" customHeight="1" x14ac:dyDescent="0.25">
      <c r="A5" s="127">
        <v>4</v>
      </c>
      <c r="B5" s="127">
        <v>8</v>
      </c>
      <c r="C5" s="91" t="s">
        <v>1927</v>
      </c>
      <c r="D5" s="91" t="s">
        <v>2211</v>
      </c>
      <c r="E5" s="127" t="s">
        <v>1273</v>
      </c>
      <c r="F5" s="80" t="s">
        <v>1294</v>
      </c>
      <c r="G5" s="269">
        <v>40667</v>
      </c>
      <c r="H5" s="200" t="s">
        <v>575</v>
      </c>
      <c r="I5" s="192" t="s">
        <v>1928</v>
      </c>
      <c r="J5" s="77" t="s">
        <v>213</v>
      </c>
      <c r="K5" s="77">
        <v>7975556408</v>
      </c>
      <c r="L5" s="77">
        <v>9964295614</v>
      </c>
      <c r="M5" s="101">
        <v>320154571570</v>
      </c>
      <c r="N5" s="192" t="s">
        <v>6</v>
      </c>
      <c r="O5" s="77" t="s">
        <v>45</v>
      </c>
      <c r="P5" s="209"/>
      <c r="Q5" s="209"/>
    </row>
    <row r="6" spans="1:17" s="191" customFormat="1" ht="19.899999999999999" customHeight="1" x14ac:dyDescent="0.25">
      <c r="A6" s="127">
        <v>5</v>
      </c>
      <c r="B6" s="127">
        <v>8</v>
      </c>
      <c r="C6" s="91" t="s">
        <v>2063</v>
      </c>
      <c r="D6" s="91" t="s">
        <v>2063</v>
      </c>
      <c r="E6" s="127" t="s">
        <v>1273</v>
      </c>
      <c r="F6" s="80" t="s">
        <v>1294</v>
      </c>
      <c r="G6" s="252">
        <v>40869</v>
      </c>
      <c r="H6" s="196" t="s">
        <v>1931</v>
      </c>
      <c r="I6" s="138" t="s">
        <v>578</v>
      </c>
      <c r="J6" s="72" t="s">
        <v>388</v>
      </c>
      <c r="K6" s="72">
        <v>9845237047</v>
      </c>
      <c r="L6" s="77">
        <v>9535363613</v>
      </c>
      <c r="M6" s="101">
        <v>789476949854</v>
      </c>
      <c r="N6" s="192" t="s">
        <v>6</v>
      </c>
      <c r="O6" s="72" t="s">
        <v>20</v>
      </c>
      <c r="P6" s="209"/>
      <c r="Q6" s="209"/>
    </row>
    <row r="7" spans="1:17" s="191" customFormat="1" ht="19.899999999999999" customHeight="1" x14ac:dyDescent="0.25">
      <c r="A7" s="80">
        <v>6</v>
      </c>
      <c r="B7" s="127">
        <v>8</v>
      </c>
      <c r="C7" s="91" t="s">
        <v>994</v>
      </c>
      <c r="D7" s="91" t="s">
        <v>2212</v>
      </c>
      <c r="E7" s="127" t="s">
        <v>1273</v>
      </c>
      <c r="F7" s="127" t="s">
        <v>76</v>
      </c>
      <c r="G7" s="252">
        <v>40498</v>
      </c>
      <c r="H7" s="90" t="s">
        <v>1543</v>
      </c>
      <c r="I7" s="77" t="s">
        <v>1823</v>
      </c>
      <c r="J7" s="77" t="s">
        <v>422</v>
      </c>
      <c r="K7" s="77">
        <v>9611992894</v>
      </c>
      <c r="L7" s="72"/>
      <c r="M7" s="170">
        <v>539564661481</v>
      </c>
      <c r="N7" s="192" t="s">
        <v>6</v>
      </c>
      <c r="O7" s="77" t="s">
        <v>20</v>
      </c>
      <c r="P7" s="209"/>
      <c r="Q7" s="209"/>
    </row>
    <row r="8" spans="1:17" s="191" customFormat="1" ht="19.899999999999999" customHeight="1" x14ac:dyDescent="0.25">
      <c r="A8" s="127">
        <v>7</v>
      </c>
      <c r="B8" s="127">
        <v>8</v>
      </c>
      <c r="C8" s="91" t="s">
        <v>995</v>
      </c>
      <c r="D8" s="91" t="s">
        <v>2213</v>
      </c>
      <c r="E8" s="127" t="s">
        <v>1273</v>
      </c>
      <c r="F8" s="127" t="s">
        <v>76</v>
      </c>
      <c r="G8" s="252">
        <v>40750</v>
      </c>
      <c r="H8" s="71" t="s">
        <v>1824</v>
      </c>
      <c r="I8" s="72" t="s">
        <v>37</v>
      </c>
      <c r="J8" s="72" t="s">
        <v>784</v>
      </c>
      <c r="K8" s="72">
        <v>9740049638</v>
      </c>
      <c r="L8" s="72"/>
      <c r="M8" s="170">
        <v>676074006801</v>
      </c>
      <c r="N8" s="138" t="s">
        <v>6</v>
      </c>
      <c r="O8" s="72" t="s">
        <v>12</v>
      </c>
      <c r="P8" s="209"/>
      <c r="Q8" s="209"/>
    </row>
    <row r="9" spans="1:17" s="191" customFormat="1" ht="19.899999999999999" customHeight="1" x14ac:dyDescent="0.25">
      <c r="A9" s="127">
        <v>8</v>
      </c>
      <c r="B9" s="80">
        <v>8</v>
      </c>
      <c r="C9" s="99" t="s">
        <v>996</v>
      </c>
      <c r="D9" s="99" t="s">
        <v>2214</v>
      </c>
      <c r="E9" s="127" t="s">
        <v>1273</v>
      </c>
      <c r="F9" s="127" t="s">
        <v>76</v>
      </c>
      <c r="G9" s="252">
        <v>40503</v>
      </c>
      <c r="H9" s="71" t="s">
        <v>1825</v>
      </c>
      <c r="I9" s="72" t="s">
        <v>48</v>
      </c>
      <c r="J9" s="72" t="s">
        <v>1549</v>
      </c>
      <c r="K9" s="72">
        <v>9902340699</v>
      </c>
      <c r="L9" s="72"/>
      <c r="M9" s="170"/>
      <c r="N9" s="138" t="s">
        <v>6</v>
      </c>
      <c r="O9" s="72" t="s">
        <v>20</v>
      </c>
      <c r="P9" s="209"/>
      <c r="Q9" s="209"/>
    </row>
    <row r="10" spans="1:17" s="191" customFormat="1" ht="19.899999999999999" customHeight="1" x14ac:dyDescent="0.25">
      <c r="A10" s="127">
        <v>9</v>
      </c>
      <c r="B10" s="127">
        <v>8</v>
      </c>
      <c r="C10" s="91" t="s">
        <v>1929</v>
      </c>
      <c r="D10" s="91" t="s">
        <v>1929</v>
      </c>
      <c r="E10" s="127" t="s">
        <v>1273</v>
      </c>
      <c r="F10" s="80" t="s">
        <v>1294</v>
      </c>
      <c r="G10" s="250">
        <v>40807</v>
      </c>
      <c r="H10" s="200" t="s">
        <v>2064</v>
      </c>
      <c r="I10" s="192" t="s">
        <v>1930</v>
      </c>
      <c r="J10" s="77" t="s">
        <v>415</v>
      </c>
      <c r="K10" s="77">
        <v>9901530008</v>
      </c>
      <c r="L10" s="77">
        <v>9611601918</v>
      </c>
      <c r="M10" s="101">
        <v>965427033526</v>
      </c>
      <c r="N10" s="192" t="s">
        <v>6</v>
      </c>
      <c r="O10" s="77" t="s">
        <v>585</v>
      </c>
      <c r="P10" s="209"/>
      <c r="Q10" s="209"/>
    </row>
    <row r="11" spans="1:17" s="191" customFormat="1" ht="19.899999999999999" customHeight="1" x14ac:dyDescent="0.25">
      <c r="A11" s="80">
        <v>10</v>
      </c>
      <c r="B11" s="127">
        <v>8</v>
      </c>
      <c r="C11" s="91" t="s">
        <v>586</v>
      </c>
      <c r="D11" s="91" t="s">
        <v>2215</v>
      </c>
      <c r="E11" s="127" t="s">
        <v>1273</v>
      </c>
      <c r="F11" s="80" t="s">
        <v>1294</v>
      </c>
      <c r="G11" s="250">
        <v>40551</v>
      </c>
      <c r="H11" s="200" t="s">
        <v>1358</v>
      </c>
      <c r="I11" s="192" t="s">
        <v>1860</v>
      </c>
      <c r="J11" s="209"/>
      <c r="K11" s="77">
        <v>8884286424</v>
      </c>
      <c r="L11" s="77">
        <v>8548050384</v>
      </c>
      <c r="M11" s="101">
        <v>816089863365</v>
      </c>
      <c r="N11" s="192" t="s">
        <v>6</v>
      </c>
      <c r="O11" s="77" t="s">
        <v>265</v>
      </c>
      <c r="P11" s="209"/>
      <c r="Q11" s="209"/>
    </row>
    <row r="12" spans="1:17" s="191" customFormat="1" ht="19.899999999999999" customHeight="1" x14ac:dyDescent="0.25">
      <c r="A12" s="127">
        <v>11</v>
      </c>
      <c r="B12" s="127">
        <v>8</v>
      </c>
      <c r="C12" s="108" t="s">
        <v>2437</v>
      </c>
      <c r="D12" s="108" t="s">
        <v>2437</v>
      </c>
      <c r="E12" s="127" t="s">
        <v>1273</v>
      </c>
      <c r="F12" s="127" t="s">
        <v>78</v>
      </c>
      <c r="G12" s="252">
        <v>40853</v>
      </c>
      <c r="H12" s="71" t="s">
        <v>1552</v>
      </c>
      <c r="I12" s="72" t="s">
        <v>1826</v>
      </c>
      <c r="J12" s="72" t="s">
        <v>1442</v>
      </c>
      <c r="K12" s="72">
        <v>7760988175</v>
      </c>
      <c r="L12" s="72"/>
      <c r="M12" s="170"/>
      <c r="N12" s="72" t="s">
        <v>6</v>
      </c>
      <c r="O12" s="72" t="s">
        <v>49</v>
      </c>
      <c r="P12" s="209"/>
      <c r="Q12" s="209"/>
    </row>
    <row r="13" spans="1:17" s="191" customFormat="1" ht="19.899999999999999" customHeight="1" x14ac:dyDescent="0.25">
      <c r="A13" s="127">
        <v>12</v>
      </c>
      <c r="B13" s="127">
        <v>8</v>
      </c>
      <c r="C13" s="108" t="s">
        <v>1027</v>
      </c>
      <c r="D13" s="108" t="s">
        <v>2216</v>
      </c>
      <c r="E13" s="127" t="s">
        <v>1273</v>
      </c>
      <c r="F13" s="127" t="s">
        <v>76</v>
      </c>
      <c r="G13" s="252">
        <v>40853</v>
      </c>
      <c r="H13" s="71" t="s">
        <v>1827</v>
      </c>
      <c r="I13" s="72" t="s">
        <v>578</v>
      </c>
      <c r="J13" s="245" t="s">
        <v>388</v>
      </c>
      <c r="K13" s="72">
        <v>9901162485</v>
      </c>
      <c r="L13" s="72"/>
      <c r="M13" s="77" t="s">
        <v>1665</v>
      </c>
      <c r="N13" s="138" t="s">
        <v>6</v>
      </c>
      <c r="O13" s="72" t="s">
        <v>20</v>
      </c>
      <c r="P13" s="209"/>
      <c r="Q13" s="209"/>
    </row>
    <row r="14" spans="1:17" s="191" customFormat="1" ht="19.899999999999999" customHeight="1" x14ac:dyDescent="0.25">
      <c r="A14" s="127">
        <v>13</v>
      </c>
      <c r="B14" s="127">
        <v>8</v>
      </c>
      <c r="C14" s="108" t="s">
        <v>1853</v>
      </c>
      <c r="D14" s="108" t="s">
        <v>1853</v>
      </c>
      <c r="E14" s="127" t="s">
        <v>1273</v>
      </c>
      <c r="F14" s="127" t="s">
        <v>76</v>
      </c>
      <c r="G14" s="252">
        <v>40417</v>
      </c>
      <c r="H14" s="71" t="s">
        <v>1554</v>
      </c>
      <c r="I14" s="72" t="s">
        <v>1553</v>
      </c>
      <c r="J14" s="72" t="s">
        <v>388</v>
      </c>
      <c r="K14" s="72">
        <v>7338062069</v>
      </c>
      <c r="L14" s="72"/>
      <c r="M14" s="207">
        <v>85292441449</v>
      </c>
      <c r="N14" s="72" t="s">
        <v>6</v>
      </c>
      <c r="O14" s="72" t="s">
        <v>1555</v>
      </c>
      <c r="P14" s="209"/>
      <c r="Q14" s="209"/>
    </row>
    <row r="15" spans="1:17" s="191" customFormat="1" ht="19.899999999999999" customHeight="1" x14ac:dyDescent="0.25">
      <c r="A15" s="80">
        <v>14</v>
      </c>
      <c r="B15" s="80">
        <v>8</v>
      </c>
      <c r="C15" s="108" t="s">
        <v>1028</v>
      </c>
      <c r="D15" s="108" t="s">
        <v>2217</v>
      </c>
      <c r="E15" s="127" t="s">
        <v>1273</v>
      </c>
      <c r="F15" s="127" t="s">
        <v>76</v>
      </c>
      <c r="G15" s="252">
        <v>40468</v>
      </c>
      <c r="H15" s="71" t="s">
        <v>1854</v>
      </c>
      <c r="I15" s="72" t="s">
        <v>1855</v>
      </c>
      <c r="J15" s="72" t="s">
        <v>388</v>
      </c>
      <c r="K15" s="72">
        <v>7676515965</v>
      </c>
      <c r="L15" s="72"/>
      <c r="M15" s="77" t="s">
        <v>1666</v>
      </c>
      <c r="N15" s="72" t="s">
        <v>6</v>
      </c>
      <c r="O15" s="72" t="s">
        <v>1558</v>
      </c>
      <c r="P15" s="209"/>
      <c r="Q15" s="209"/>
    </row>
    <row r="16" spans="1:17" s="191" customFormat="1" ht="19.899999999999999" customHeight="1" x14ac:dyDescent="0.25">
      <c r="A16" s="127">
        <v>15</v>
      </c>
      <c r="B16" s="127">
        <v>8</v>
      </c>
      <c r="C16" s="91" t="s">
        <v>2088</v>
      </c>
      <c r="D16" s="91" t="s">
        <v>2218</v>
      </c>
      <c r="E16" s="127" t="s">
        <v>1273</v>
      </c>
      <c r="F16" s="80" t="s">
        <v>1294</v>
      </c>
      <c r="G16" s="250">
        <v>40498</v>
      </c>
      <c r="H16" s="200" t="s">
        <v>2089</v>
      </c>
      <c r="I16" s="192" t="s">
        <v>2090</v>
      </c>
      <c r="J16" s="77" t="s">
        <v>388</v>
      </c>
      <c r="K16" s="77">
        <v>6361818578</v>
      </c>
      <c r="L16" s="77">
        <v>9353341742</v>
      </c>
      <c r="M16" s="101">
        <v>344153380911</v>
      </c>
      <c r="N16" s="192" t="s">
        <v>6</v>
      </c>
      <c r="O16" s="77" t="s">
        <v>12</v>
      </c>
      <c r="P16" s="209"/>
      <c r="Q16" s="209"/>
    </row>
    <row r="17" spans="1:17" s="191" customFormat="1" ht="19.899999999999999" customHeight="1" x14ac:dyDescent="0.25">
      <c r="A17" s="127">
        <v>16</v>
      </c>
      <c r="B17" s="127">
        <v>8</v>
      </c>
      <c r="C17" s="108" t="s">
        <v>1029</v>
      </c>
      <c r="D17" s="108" t="s">
        <v>1029</v>
      </c>
      <c r="E17" s="127" t="s">
        <v>1273</v>
      </c>
      <c r="F17" s="127" t="s">
        <v>76</v>
      </c>
      <c r="G17" s="252">
        <v>40583</v>
      </c>
      <c r="H17" s="71" t="s">
        <v>1560</v>
      </c>
      <c r="I17" s="72" t="s">
        <v>1559</v>
      </c>
      <c r="J17" s="72" t="s">
        <v>450</v>
      </c>
      <c r="K17" s="72">
        <v>9482722702</v>
      </c>
      <c r="L17" s="72"/>
      <c r="M17" s="77" t="s">
        <v>1667</v>
      </c>
      <c r="N17" s="72" t="s">
        <v>6</v>
      </c>
      <c r="O17" s="72" t="s">
        <v>47</v>
      </c>
      <c r="P17" s="209"/>
      <c r="Q17" s="209"/>
    </row>
    <row r="18" spans="1:17" s="191" customFormat="1" ht="19.899999999999999" customHeight="1" x14ac:dyDescent="0.25">
      <c r="A18" s="127">
        <v>17</v>
      </c>
      <c r="B18" s="127">
        <v>8</v>
      </c>
      <c r="C18" s="91" t="s">
        <v>998</v>
      </c>
      <c r="D18" s="91" t="s">
        <v>2219</v>
      </c>
      <c r="E18" s="127" t="s">
        <v>1273</v>
      </c>
      <c r="F18" s="127" t="s">
        <v>76</v>
      </c>
      <c r="G18" s="252">
        <v>40501</v>
      </c>
      <c r="H18" s="71" t="s">
        <v>1828</v>
      </c>
      <c r="I18" s="72" t="s">
        <v>35</v>
      </c>
      <c r="J18" s="72" t="s">
        <v>388</v>
      </c>
      <c r="K18" s="72">
        <v>8618905929</v>
      </c>
      <c r="L18" s="72"/>
      <c r="M18" s="170">
        <v>680506230136</v>
      </c>
      <c r="N18" s="72" t="s">
        <v>6</v>
      </c>
      <c r="O18" s="72" t="s">
        <v>7</v>
      </c>
      <c r="P18" s="209"/>
      <c r="Q18" s="209"/>
    </row>
    <row r="19" spans="1:17" s="191" customFormat="1" ht="19.899999999999999" customHeight="1" x14ac:dyDescent="0.25">
      <c r="A19" s="80">
        <v>18</v>
      </c>
      <c r="B19" s="127">
        <v>8</v>
      </c>
      <c r="C19" s="91" t="s">
        <v>1932</v>
      </c>
      <c r="D19" s="91" t="s">
        <v>2220</v>
      </c>
      <c r="E19" s="127" t="s">
        <v>1273</v>
      </c>
      <c r="F19" s="80" t="s">
        <v>1294</v>
      </c>
      <c r="G19" s="250">
        <v>40581</v>
      </c>
      <c r="H19" s="200" t="s">
        <v>1933</v>
      </c>
      <c r="I19" s="192" t="s">
        <v>2087</v>
      </c>
      <c r="J19" s="77" t="s">
        <v>595</v>
      </c>
      <c r="K19" s="77">
        <v>9164110659</v>
      </c>
      <c r="L19" s="77">
        <v>9164177659</v>
      </c>
      <c r="M19" s="101">
        <v>724997054636</v>
      </c>
      <c r="N19" s="192" t="s">
        <v>6</v>
      </c>
      <c r="O19" s="77" t="s">
        <v>254</v>
      </c>
      <c r="P19" s="209"/>
      <c r="Q19" s="209"/>
    </row>
    <row r="20" spans="1:17" s="191" customFormat="1" ht="19.899999999999999" customHeight="1" x14ac:dyDescent="0.25">
      <c r="A20" s="127">
        <v>19</v>
      </c>
      <c r="B20" s="127">
        <v>8</v>
      </c>
      <c r="C20" s="91" t="s">
        <v>1001</v>
      </c>
      <c r="D20" s="91" t="s">
        <v>1001</v>
      </c>
      <c r="E20" s="127" t="s">
        <v>1273</v>
      </c>
      <c r="F20" s="127" t="s">
        <v>76</v>
      </c>
      <c r="G20" s="252">
        <v>40639</v>
      </c>
      <c r="H20" s="71" t="s">
        <v>1829</v>
      </c>
      <c r="I20" s="72" t="s">
        <v>1830</v>
      </c>
      <c r="J20" s="72" t="s">
        <v>397</v>
      </c>
      <c r="K20" s="72">
        <v>8073548721</v>
      </c>
      <c r="L20" s="72"/>
      <c r="M20" s="170">
        <v>887418131039</v>
      </c>
      <c r="N20" s="72" t="s">
        <v>6</v>
      </c>
      <c r="O20" s="72" t="s">
        <v>24</v>
      </c>
      <c r="P20" s="209"/>
      <c r="Q20" s="209"/>
    </row>
    <row r="21" spans="1:17" s="191" customFormat="1" ht="19.899999999999999" customHeight="1" x14ac:dyDescent="0.25">
      <c r="A21" s="127">
        <v>20</v>
      </c>
      <c r="B21" s="80">
        <v>8</v>
      </c>
      <c r="C21" s="91" t="s">
        <v>596</v>
      </c>
      <c r="D21" s="91" t="s">
        <v>2221</v>
      </c>
      <c r="E21" s="127" t="s">
        <v>1273</v>
      </c>
      <c r="F21" s="80" t="s">
        <v>1294</v>
      </c>
      <c r="G21" s="262">
        <v>40831</v>
      </c>
      <c r="H21" s="200" t="s">
        <v>1881</v>
      </c>
      <c r="I21" s="192" t="s">
        <v>597</v>
      </c>
      <c r="J21" s="77" t="s">
        <v>504</v>
      </c>
      <c r="K21" s="77">
        <v>8618588239</v>
      </c>
      <c r="L21" s="77">
        <v>9972475858</v>
      </c>
      <c r="M21" s="101">
        <v>324877391838</v>
      </c>
      <c r="N21" s="192" t="s">
        <v>6</v>
      </c>
      <c r="O21" s="77" t="s">
        <v>599</v>
      </c>
      <c r="P21" s="209"/>
      <c r="Q21" s="209"/>
    </row>
    <row r="22" spans="1:17" s="191" customFormat="1" ht="19.899999999999999" customHeight="1" x14ac:dyDescent="0.25">
      <c r="A22" s="127">
        <v>21</v>
      </c>
      <c r="B22" s="127">
        <v>8</v>
      </c>
      <c r="C22" s="91" t="s">
        <v>604</v>
      </c>
      <c r="D22" s="91" t="s">
        <v>604</v>
      </c>
      <c r="E22" s="127" t="s">
        <v>1273</v>
      </c>
      <c r="F22" s="80" t="s">
        <v>1294</v>
      </c>
      <c r="G22" s="250">
        <v>40849</v>
      </c>
      <c r="H22" s="200" t="s">
        <v>65</v>
      </c>
      <c r="I22" s="192" t="s">
        <v>66</v>
      </c>
      <c r="J22" s="77" t="s">
        <v>605</v>
      </c>
      <c r="K22" s="77">
        <v>9900265122</v>
      </c>
      <c r="L22" s="77">
        <v>9986613885</v>
      </c>
      <c r="M22" s="101">
        <v>526370358351</v>
      </c>
      <c r="N22" s="192" t="s">
        <v>6</v>
      </c>
      <c r="O22" s="77" t="s">
        <v>541</v>
      </c>
      <c r="P22" s="209"/>
      <c r="Q22" s="209"/>
    </row>
    <row r="23" spans="1:17" s="191" customFormat="1" ht="19.899999999999999" customHeight="1" x14ac:dyDescent="0.25">
      <c r="A23" s="80">
        <v>22</v>
      </c>
      <c r="B23" s="127">
        <v>8</v>
      </c>
      <c r="C23" s="108" t="s">
        <v>1030</v>
      </c>
      <c r="D23" s="108" t="s">
        <v>1030</v>
      </c>
      <c r="E23" s="127" t="s">
        <v>1273</v>
      </c>
      <c r="F23" s="127" t="s">
        <v>76</v>
      </c>
      <c r="G23" s="252">
        <v>40615</v>
      </c>
      <c r="H23" s="71" t="s">
        <v>1566</v>
      </c>
      <c r="I23" s="72" t="s">
        <v>1831</v>
      </c>
      <c r="J23" s="72" t="s">
        <v>258</v>
      </c>
      <c r="K23" s="72">
        <v>9945504954</v>
      </c>
      <c r="L23" s="72"/>
      <c r="M23" s="170" t="s">
        <v>1668</v>
      </c>
      <c r="N23" s="72" t="s">
        <v>6</v>
      </c>
      <c r="O23" s="72" t="s">
        <v>24</v>
      </c>
      <c r="P23" s="91" t="s">
        <v>136</v>
      </c>
      <c r="Q23" s="209">
        <v>9</v>
      </c>
    </row>
    <row r="24" spans="1:17" s="191" customFormat="1" ht="19.899999999999999" customHeight="1" x14ac:dyDescent="0.25">
      <c r="A24" s="127">
        <v>23</v>
      </c>
      <c r="B24" s="127">
        <v>8</v>
      </c>
      <c r="C24" s="91" t="s">
        <v>606</v>
      </c>
      <c r="D24" s="91" t="s">
        <v>606</v>
      </c>
      <c r="E24" s="127" t="s">
        <v>1273</v>
      </c>
      <c r="F24" s="80" t="s">
        <v>1294</v>
      </c>
      <c r="G24" s="250">
        <v>40849</v>
      </c>
      <c r="H24" s="200" t="s">
        <v>608</v>
      </c>
      <c r="I24" s="192" t="s">
        <v>607</v>
      </c>
      <c r="J24" s="77" t="s">
        <v>609</v>
      </c>
      <c r="K24" s="77">
        <v>9900921120</v>
      </c>
      <c r="L24" s="77">
        <v>9663167198</v>
      </c>
      <c r="M24" s="101">
        <v>411967286538</v>
      </c>
      <c r="N24" s="192" t="s">
        <v>6</v>
      </c>
      <c r="O24" s="77" t="s">
        <v>7</v>
      </c>
      <c r="P24" s="209"/>
      <c r="Q24" s="209"/>
    </row>
    <row r="25" spans="1:17" s="191" customFormat="1" ht="19.899999999999999" customHeight="1" x14ac:dyDescent="0.25">
      <c r="A25" s="127">
        <v>24</v>
      </c>
      <c r="B25" s="127">
        <v>8</v>
      </c>
      <c r="C25" s="91" t="s">
        <v>1000</v>
      </c>
      <c r="D25" s="91" t="s">
        <v>1000</v>
      </c>
      <c r="E25" s="127" t="s">
        <v>1273</v>
      </c>
      <c r="F25" s="127" t="s">
        <v>76</v>
      </c>
      <c r="G25" s="252">
        <v>40810</v>
      </c>
      <c r="H25" s="71" t="s">
        <v>1856</v>
      </c>
      <c r="I25" s="72" t="s">
        <v>2072</v>
      </c>
      <c r="J25" s="72" t="s">
        <v>397</v>
      </c>
      <c r="K25" s="72">
        <v>9845212138</v>
      </c>
      <c r="L25" s="72"/>
      <c r="M25" s="170">
        <v>300147494374</v>
      </c>
      <c r="N25" s="72" t="s">
        <v>6</v>
      </c>
      <c r="O25" s="72" t="s">
        <v>219</v>
      </c>
      <c r="P25" s="209"/>
      <c r="Q25" s="209"/>
    </row>
    <row r="26" spans="1:17" s="191" customFormat="1" ht="19.899999999999999" customHeight="1" x14ac:dyDescent="0.25">
      <c r="A26" s="127">
        <v>25</v>
      </c>
      <c r="B26" s="127">
        <v>8</v>
      </c>
      <c r="C26" s="91" t="s">
        <v>610</v>
      </c>
      <c r="D26" s="91" t="s">
        <v>610</v>
      </c>
      <c r="E26" s="127" t="s">
        <v>1273</v>
      </c>
      <c r="F26" s="80" t="s">
        <v>1294</v>
      </c>
      <c r="G26" s="250">
        <v>40915</v>
      </c>
      <c r="H26" s="200" t="s">
        <v>2032</v>
      </c>
      <c r="I26" s="192" t="s">
        <v>2033</v>
      </c>
      <c r="J26" s="77" t="s">
        <v>613</v>
      </c>
      <c r="K26" s="77">
        <v>9535649932</v>
      </c>
      <c r="L26" s="77">
        <v>8618302322</v>
      </c>
      <c r="M26" s="101">
        <v>201578502193</v>
      </c>
      <c r="N26" s="192" t="s">
        <v>6</v>
      </c>
      <c r="O26" s="77"/>
      <c r="P26" s="209"/>
      <c r="Q26" s="209"/>
    </row>
    <row r="27" spans="1:17" s="191" customFormat="1" ht="19.899999999999999" customHeight="1" x14ac:dyDescent="0.25">
      <c r="A27" s="80">
        <v>26</v>
      </c>
      <c r="B27" s="80">
        <v>8</v>
      </c>
      <c r="C27" s="108" t="s">
        <v>2125</v>
      </c>
      <c r="D27" s="108" t="s">
        <v>2222</v>
      </c>
      <c r="E27" s="127" t="s">
        <v>1273</v>
      </c>
      <c r="F27" s="127" t="s">
        <v>78</v>
      </c>
      <c r="G27" s="252">
        <v>40692</v>
      </c>
      <c r="H27" s="71" t="s">
        <v>1570</v>
      </c>
      <c r="I27" s="72" t="s">
        <v>2071</v>
      </c>
      <c r="J27" s="72" t="s">
        <v>375</v>
      </c>
      <c r="K27" s="72">
        <v>9403179626</v>
      </c>
      <c r="L27" s="72"/>
      <c r="M27" s="170" t="s">
        <v>1669</v>
      </c>
      <c r="N27" s="72" t="s">
        <v>6</v>
      </c>
      <c r="O27" s="72" t="s">
        <v>374</v>
      </c>
      <c r="P27" s="209"/>
      <c r="Q27" s="209"/>
    </row>
    <row r="28" spans="1:17" s="191" customFormat="1" ht="19.899999999999999" customHeight="1" x14ac:dyDescent="0.25">
      <c r="A28" s="127">
        <v>27</v>
      </c>
      <c r="B28" s="127">
        <v>8</v>
      </c>
      <c r="C28" s="91" t="s">
        <v>614</v>
      </c>
      <c r="D28" s="91" t="s">
        <v>614</v>
      </c>
      <c r="E28" s="127" t="s">
        <v>1273</v>
      </c>
      <c r="F28" s="80" t="s">
        <v>1294</v>
      </c>
      <c r="G28" s="250">
        <v>40618</v>
      </c>
      <c r="H28" s="200" t="s">
        <v>616</v>
      </c>
      <c r="I28" s="192" t="s">
        <v>615</v>
      </c>
      <c r="J28" s="77" t="s">
        <v>280</v>
      </c>
      <c r="K28" s="77">
        <v>9342678041</v>
      </c>
      <c r="L28" s="77">
        <v>9380677979</v>
      </c>
      <c r="M28" s="101">
        <v>406312821111</v>
      </c>
      <c r="N28" s="192" t="s">
        <v>6</v>
      </c>
      <c r="O28" s="77" t="s">
        <v>617</v>
      </c>
      <c r="P28" s="209"/>
      <c r="Q28" s="209"/>
    </row>
    <row r="29" spans="1:17" s="191" customFormat="1" ht="19.899999999999999" customHeight="1" x14ac:dyDescent="0.25">
      <c r="A29" s="127">
        <v>28</v>
      </c>
      <c r="B29" s="127">
        <v>8</v>
      </c>
      <c r="C29" s="91" t="s">
        <v>618</v>
      </c>
      <c r="D29" s="91" t="s">
        <v>618</v>
      </c>
      <c r="E29" s="127" t="s">
        <v>1273</v>
      </c>
      <c r="F29" s="80" t="s">
        <v>1294</v>
      </c>
      <c r="G29" s="250">
        <v>40561</v>
      </c>
      <c r="H29" s="200" t="s">
        <v>620</v>
      </c>
      <c r="I29" s="192" t="s">
        <v>2065</v>
      </c>
      <c r="J29" s="77" t="s">
        <v>258</v>
      </c>
      <c r="K29" s="77">
        <v>9622483213</v>
      </c>
      <c r="L29" s="77">
        <v>9844745574</v>
      </c>
      <c r="M29" s="101">
        <v>952944360058</v>
      </c>
      <c r="N29" s="192" t="s">
        <v>6</v>
      </c>
      <c r="O29" s="77" t="s">
        <v>24</v>
      </c>
      <c r="P29" s="209"/>
      <c r="Q29" s="209"/>
    </row>
    <row r="30" spans="1:17" s="191" customFormat="1" ht="19.899999999999999" customHeight="1" x14ac:dyDescent="0.25">
      <c r="A30" s="127">
        <v>29</v>
      </c>
      <c r="B30" s="127">
        <v>8</v>
      </c>
      <c r="C30" s="91" t="s">
        <v>1002</v>
      </c>
      <c r="D30" s="91" t="s">
        <v>2223</v>
      </c>
      <c r="E30" s="127" t="s">
        <v>1273</v>
      </c>
      <c r="F30" s="127" t="s">
        <v>76</v>
      </c>
      <c r="G30" s="252">
        <v>40473</v>
      </c>
      <c r="H30" s="71" t="s">
        <v>1832</v>
      </c>
      <c r="I30" s="72" t="s">
        <v>1833</v>
      </c>
      <c r="J30" s="72" t="s">
        <v>1575</v>
      </c>
      <c r="K30" s="72">
        <v>9448860614</v>
      </c>
      <c r="L30" s="72"/>
      <c r="M30" s="170">
        <v>832686628752</v>
      </c>
      <c r="N30" s="72" t="s">
        <v>6</v>
      </c>
      <c r="O30" s="72" t="s">
        <v>16</v>
      </c>
      <c r="P30" s="209"/>
      <c r="Q30" s="209"/>
    </row>
    <row r="31" spans="1:17" s="191" customFormat="1" ht="19.899999999999999" customHeight="1" x14ac:dyDescent="0.25">
      <c r="A31" s="80">
        <v>30</v>
      </c>
      <c r="B31" s="127">
        <v>8</v>
      </c>
      <c r="C31" s="108" t="s">
        <v>1033</v>
      </c>
      <c r="D31" s="108" t="s">
        <v>2224</v>
      </c>
      <c r="E31" s="127" t="s">
        <v>1273</v>
      </c>
      <c r="F31" s="127" t="s">
        <v>76</v>
      </c>
      <c r="G31" s="252">
        <v>40539</v>
      </c>
      <c r="H31" s="71" t="s">
        <v>1857</v>
      </c>
      <c r="I31" s="245" t="s">
        <v>1137</v>
      </c>
      <c r="J31" s="72" t="s">
        <v>820</v>
      </c>
      <c r="K31" s="72">
        <v>9901499234</v>
      </c>
      <c r="L31" s="72"/>
      <c r="M31" s="170" t="s">
        <v>1670</v>
      </c>
      <c r="N31" s="72" t="s">
        <v>6</v>
      </c>
      <c r="O31" s="72" t="s">
        <v>414</v>
      </c>
      <c r="P31" s="209"/>
      <c r="Q31" s="209"/>
    </row>
    <row r="32" spans="1:17" s="191" customFormat="1" ht="19.899999999999999" customHeight="1" x14ac:dyDescent="0.25">
      <c r="A32" s="127">
        <v>31</v>
      </c>
      <c r="B32" s="127">
        <v>8</v>
      </c>
      <c r="C32" s="91" t="s">
        <v>1003</v>
      </c>
      <c r="D32" s="91" t="s">
        <v>1003</v>
      </c>
      <c r="E32" s="127" t="s">
        <v>1273</v>
      </c>
      <c r="F32" s="127" t="s">
        <v>78</v>
      </c>
      <c r="G32" s="252">
        <v>40653</v>
      </c>
      <c r="H32" s="71" t="s">
        <v>1858</v>
      </c>
      <c r="I32" s="72" t="s">
        <v>1580</v>
      </c>
      <c r="J32" s="72" t="s">
        <v>397</v>
      </c>
      <c r="K32" s="72">
        <v>8105578195</v>
      </c>
      <c r="L32" s="72"/>
      <c r="M32" s="170">
        <v>315711688630</v>
      </c>
      <c r="N32" s="72" t="s">
        <v>6</v>
      </c>
      <c r="O32" s="72" t="s">
        <v>1468</v>
      </c>
      <c r="P32" s="209"/>
      <c r="Q32" s="209"/>
    </row>
    <row r="33" spans="1:17" s="191" customFormat="1" ht="19.899999999999999" customHeight="1" x14ac:dyDescent="0.25">
      <c r="A33" s="127">
        <v>32</v>
      </c>
      <c r="B33" s="80">
        <v>8</v>
      </c>
      <c r="C33" s="108" t="s">
        <v>1034</v>
      </c>
      <c r="D33" s="108" t="s">
        <v>1034</v>
      </c>
      <c r="E33" s="127" t="s">
        <v>1273</v>
      </c>
      <c r="F33" s="127" t="s">
        <v>78</v>
      </c>
      <c r="G33" s="252">
        <v>40593</v>
      </c>
      <c r="H33" s="71" t="s">
        <v>1584</v>
      </c>
      <c r="I33" s="72" t="s">
        <v>1583</v>
      </c>
      <c r="J33" s="72" t="s">
        <v>915</v>
      </c>
      <c r="K33" s="72">
        <v>9449472818</v>
      </c>
      <c r="L33" s="72"/>
      <c r="M33" s="170" t="s">
        <v>1671</v>
      </c>
      <c r="N33" s="72" t="s">
        <v>6</v>
      </c>
      <c r="O33" s="72" t="s">
        <v>20</v>
      </c>
      <c r="P33" s="94" t="s">
        <v>917</v>
      </c>
      <c r="Q33" s="209">
        <v>9</v>
      </c>
    </row>
    <row r="34" spans="1:17" s="191" customFormat="1" ht="19.899999999999999" customHeight="1" x14ac:dyDescent="0.25">
      <c r="A34" s="127">
        <v>33</v>
      </c>
      <c r="B34" s="127">
        <v>8</v>
      </c>
      <c r="C34" s="91" t="s">
        <v>2031</v>
      </c>
      <c r="D34" s="91" t="s">
        <v>2225</v>
      </c>
      <c r="E34" s="127" t="s">
        <v>1273</v>
      </c>
      <c r="F34" s="80" t="s">
        <v>1294</v>
      </c>
      <c r="G34" s="250">
        <v>40279</v>
      </c>
      <c r="H34" s="200" t="s">
        <v>2128</v>
      </c>
      <c r="I34" s="192" t="s">
        <v>2129</v>
      </c>
      <c r="J34" s="77"/>
      <c r="K34" s="77">
        <v>7760350069</v>
      </c>
      <c r="L34" s="77"/>
      <c r="M34" s="101">
        <v>380827085560</v>
      </c>
      <c r="N34" s="192" t="s">
        <v>6</v>
      </c>
      <c r="O34" s="77"/>
      <c r="P34" s="209"/>
      <c r="Q34" s="209"/>
    </row>
    <row r="35" spans="1:17" s="191" customFormat="1" ht="19.899999999999999" customHeight="1" x14ac:dyDescent="0.25">
      <c r="A35" s="80">
        <v>34</v>
      </c>
      <c r="B35" s="127">
        <v>8</v>
      </c>
      <c r="C35" s="91" t="s">
        <v>1004</v>
      </c>
      <c r="D35" s="91" t="s">
        <v>1004</v>
      </c>
      <c r="E35" s="127" t="s">
        <v>1273</v>
      </c>
      <c r="F35" s="127" t="s">
        <v>78</v>
      </c>
      <c r="G35" s="252">
        <v>40271</v>
      </c>
      <c r="H35" s="71" t="s">
        <v>1588</v>
      </c>
      <c r="I35" s="72" t="s">
        <v>1834</v>
      </c>
      <c r="J35" s="72" t="s">
        <v>397</v>
      </c>
      <c r="K35" s="72">
        <v>6363500711</v>
      </c>
      <c r="L35" s="72"/>
      <c r="M35" s="170">
        <v>655648504480</v>
      </c>
      <c r="N35" s="72" t="s">
        <v>6</v>
      </c>
      <c r="O35" s="72" t="s">
        <v>24</v>
      </c>
      <c r="P35" s="209"/>
      <c r="Q35" s="209"/>
    </row>
    <row r="36" spans="1:17" s="191" customFormat="1" ht="19.899999999999999" customHeight="1" x14ac:dyDescent="0.25">
      <c r="A36" s="127">
        <v>35</v>
      </c>
      <c r="B36" s="127">
        <v>8</v>
      </c>
      <c r="C36" s="211" t="s">
        <v>2005</v>
      </c>
      <c r="D36" s="211" t="s">
        <v>2226</v>
      </c>
      <c r="E36" s="80" t="s">
        <v>1273</v>
      </c>
      <c r="F36" s="80" t="s">
        <v>1294</v>
      </c>
      <c r="G36" s="250">
        <v>40471</v>
      </c>
      <c r="H36" s="200" t="s">
        <v>1304</v>
      </c>
      <c r="I36" s="192" t="s">
        <v>2006</v>
      </c>
      <c r="J36" s="77" t="s">
        <v>1720</v>
      </c>
      <c r="K36" s="77">
        <v>7353800363</v>
      </c>
      <c r="L36" s="77">
        <v>9880194678</v>
      </c>
      <c r="M36" s="101">
        <v>721474983221</v>
      </c>
      <c r="N36" s="192" t="s">
        <v>6</v>
      </c>
      <c r="O36" s="77" t="s">
        <v>12</v>
      </c>
      <c r="P36" s="209"/>
      <c r="Q36" s="209"/>
    </row>
    <row r="37" spans="1:17" s="191" customFormat="1" ht="19.899999999999999" customHeight="1" x14ac:dyDescent="0.25">
      <c r="A37" s="127">
        <v>36</v>
      </c>
      <c r="B37" s="127">
        <v>8</v>
      </c>
      <c r="C37" s="91" t="s">
        <v>1005</v>
      </c>
      <c r="D37" s="91" t="s">
        <v>2227</v>
      </c>
      <c r="E37" s="127" t="s">
        <v>1273</v>
      </c>
      <c r="F37" s="127" t="s">
        <v>78</v>
      </c>
      <c r="G37" s="252">
        <v>40912</v>
      </c>
      <c r="H37" s="71" t="s">
        <v>1811</v>
      </c>
      <c r="I37" s="72" t="s">
        <v>1835</v>
      </c>
      <c r="J37" s="72" t="s">
        <v>1590</v>
      </c>
      <c r="K37" s="72">
        <v>9900276995</v>
      </c>
      <c r="L37" s="72">
        <v>7019004797</v>
      </c>
      <c r="M37" s="170">
        <v>497606119650</v>
      </c>
      <c r="N37" s="72" t="s">
        <v>6</v>
      </c>
      <c r="O37" s="72" t="s">
        <v>12</v>
      </c>
      <c r="P37" s="209"/>
      <c r="Q37" s="209"/>
    </row>
    <row r="38" spans="1:17" s="191" customFormat="1" ht="19.899999999999999" customHeight="1" x14ac:dyDescent="0.25">
      <c r="A38" s="127">
        <v>37</v>
      </c>
      <c r="B38" s="127">
        <v>8</v>
      </c>
      <c r="C38" s="91" t="s">
        <v>2127</v>
      </c>
      <c r="D38" s="91" t="s">
        <v>2228</v>
      </c>
      <c r="E38" s="127" t="s">
        <v>1273</v>
      </c>
      <c r="F38" s="80" t="s">
        <v>1294</v>
      </c>
      <c r="G38" s="250">
        <v>40279</v>
      </c>
      <c r="H38" s="200" t="s">
        <v>2093</v>
      </c>
      <c r="I38" s="192" t="s">
        <v>2129</v>
      </c>
      <c r="J38" s="77"/>
      <c r="K38" s="77">
        <v>7760350069</v>
      </c>
      <c r="L38" s="77"/>
      <c r="M38" s="101">
        <v>248398284249</v>
      </c>
      <c r="N38" s="192" t="s">
        <v>6</v>
      </c>
      <c r="O38" s="77"/>
      <c r="P38" s="209"/>
      <c r="Q38" s="209"/>
    </row>
    <row r="39" spans="1:17" s="191" customFormat="1" ht="19.899999999999999" customHeight="1" x14ac:dyDescent="0.25">
      <c r="A39" s="80">
        <v>38</v>
      </c>
      <c r="B39" s="80">
        <v>8</v>
      </c>
      <c r="C39" s="91" t="s">
        <v>1006</v>
      </c>
      <c r="D39" s="91" t="s">
        <v>1006</v>
      </c>
      <c r="E39" s="127" t="s">
        <v>1273</v>
      </c>
      <c r="F39" s="127" t="s">
        <v>76</v>
      </c>
      <c r="G39" s="252">
        <v>40353</v>
      </c>
      <c r="H39" s="71" t="s">
        <v>1577</v>
      </c>
      <c r="I39" s="72" t="s">
        <v>1859</v>
      </c>
      <c r="J39" s="72" t="s">
        <v>605</v>
      </c>
      <c r="K39" s="72">
        <v>7090187593</v>
      </c>
      <c r="L39" s="72"/>
      <c r="M39" s="170">
        <v>801742779498</v>
      </c>
      <c r="N39" s="72" t="s">
        <v>6</v>
      </c>
      <c r="O39" s="72" t="s">
        <v>39</v>
      </c>
      <c r="P39" s="209"/>
      <c r="Q39" s="209"/>
    </row>
    <row r="40" spans="1:17" s="191" customFormat="1" ht="19.899999999999999" customHeight="1" x14ac:dyDescent="0.25">
      <c r="A40" s="127">
        <v>39</v>
      </c>
      <c r="B40" s="127">
        <v>8</v>
      </c>
      <c r="C40" s="108" t="s">
        <v>1037</v>
      </c>
      <c r="D40" s="108" t="s">
        <v>2231</v>
      </c>
      <c r="E40" s="127" t="s">
        <v>1273</v>
      </c>
      <c r="F40" s="127" t="s">
        <v>76</v>
      </c>
      <c r="G40" s="252">
        <v>40507</v>
      </c>
      <c r="H40" s="71" t="s">
        <v>1836</v>
      </c>
      <c r="I40" s="72" t="s">
        <v>1837</v>
      </c>
      <c r="J40" s="72" t="s">
        <v>770</v>
      </c>
      <c r="K40" s="72">
        <v>9986912888</v>
      </c>
      <c r="L40" s="72"/>
      <c r="M40" s="170" t="s">
        <v>1673</v>
      </c>
      <c r="N40" s="72" t="s">
        <v>6</v>
      </c>
      <c r="O40" s="72" t="s">
        <v>1227</v>
      </c>
      <c r="P40" s="209"/>
      <c r="Q40" s="209"/>
    </row>
    <row r="41" spans="1:17" s="191" customFormat="1" ht="19.899999999999999" customHeight="1" x14ac:dyDescent="0.25">
      <c r="A41" s="127">
        <v>40</v>
      </c>
      <c r="B41" s="127">
        <v>8</v>
      </c>
      <c r="C41" s="108" t="s">
        <v>2019</v>
      </c>
      <c r="D41" s="108" t="s">
        <v>2229</v>
      </c>
      <c r="E41" s="127" t="s">
        <v>1273</v>
      </c>
      <c r="F41" s="127" t="s">
        <v>1294</v>
      </c>
      <c r="G41" s="252">
        <v>40475</v>
      </c>
      <c r="H41" s="71" t="s">
        <v>1776</v>
      </c>
      <c r="I41" s="72" t="s">
        <v>811</v>
      </c>
      <c r="J41" s="72" t="s">
        <v>641</v>
      </c>
      <c r="K41" s="72">
        <v>9008623415</v>
      </c>
      <c r="L41" s="72">
        <v>8618676649</v>
      </c>
      <c r="M41" s="170">
        <v>353784350362</v>
      </c>
      <c r="N41" s="72" t="s">
        <v>6</v>
      </c>
      <c r="O41" s="72" t="s">
        <v>20</v>
      </c>
      <c r="P41" s="209"/>
      <c r="Q41" s="209"/>
    </row>
    <row r="42" spans="1:17" s="191" customFormat="1" ht="19.899999999999999" customHeight="1" x14ac:dyDescent="0.25">
      <c r="A42" s="127">
        <v>41</v>
      </c>
      <c r="B42" s="127">
        <v>8</v>
      </c>
      <c r="C42" s="108" t="s">
        <v>2030</v>
      </c>
      <c r="D42" s="108" t="s">
        <v>2230</v>
      </c>
      <c r="E42" s="127" t="s">
        <v>1273</v>
      </c>
      <c r="F42" s="127" t="s">
        <v>1294</v>
      </c>
      <c r="G42" s="252">
        <v>40573</v>
      </c>
      <c r="H42" s="71" t="s">
        <v>56</v>
      </c>
      <c r="I42" s="72" t="s">
        <v>597</v>
      </c>
      <c r="J42" s="72" t="s">
        <v>388</v>
      </c>
      <c r="K42" s="72">
        <v>9449624838</v>
      </c>
      <c r="L42" s="72">
        <v>8073709028</v>
      </c>
      <c r="M42" s="170">
        <v>283683232105</v>
      </c>
      <c r="N42" s="72" t="s">
        <v>6</v>
      </c>
      <c r="O42" s="72" t="s">
        <v>8</v>
      </c>
      <c r="P42" s="209"/>
      <c r="Q42" s="209"/>
    </row>
    <row r="43" spans="1:17" s="191" customFormat="1" ht="19.899999999999999" customHeight="1" x14ac:dyDescent="0.25">
      <c r="A43" s="80">
        <v>42</v>
      </c>
      <c r="B43" s="127">
        <v>8</v>
      </c>
      <c r="C43" s="91" t="s">
        <v>2043</v>
      </c>
      <c r="D43" s="91" t="s">
        <v>2043</v>
      </c>
      <c r="E43" s="127" t="s">
        <v>1273</v>
      </c>
      <c r="F43" s="80" t="s">
        <v>1294</v>
      </c>
      <c r="G43" s="252">
        <v>40509</v>
      </c>
      <c r="H43" s="196" t="s">
        <v>1786</v>
      </c>
      <c r="I43" s="138" t="s">
        <v>628</v>
      </c>
      <c r="J43" s="72" t="s">
        <v>401</v>
      </c>
      <c r="K43" s="72">
        <v>9686305261</v>
      </c>
      <c r="L43" s="77">
        <v>7889494803</v>
      </c>
      <c r="M43" s="101">
        <v>961117800855</v>
      </c>
      <c r="N43" s="192" t="s">
        <v>6</v>
      </c>
      <c r="O43" s="72" t="s">
        <v>629</v>
      </c>
      <c r="P43" s="209"/>
      <c r="Q43" s="209"/>
    </row>
    <row r="44" spans="1:17" s="191" customFormat="1" ht="19.899999999999999" customHeight="1" x14ac:dyDescent="0.25">
      <c r="A44" s="127">
        <v>43</v>
      </c>
      <c r="B44" s="127">
        <v>8</v>
      </c>
      <c r="C44" s="108" t="s">
        <v>1038</v>
      </c>
      <c r="D44" s="108" t="s">
        <v>2232</v>
      </c>
      <c r="E44" s="127" t="s">
        <v>1273</v>
      </c>
      <c r="F44" s="127" t="s">
        <v>76</v>
      </c>
      <c r="G44" s="252">
        <v>40554</v>
      </c>
      <c r="H44" s="71" t="s">
        <v>1861</v>
      </c>
      <c r="I44" s="72" t="s">
        <v>1860</v>
      </c>
      <c r="J44" s="72" t="s">
        <v>388</v>
      </c>
      <c r="K44" s="72">
        <v>9845845203</v>
      </c>
      <c r="L44" s="72"/>
      <c r="M44" s="170" t="s">
        <v>1675</v>
      </c>
      <c r="N44" s="72" t="s">
        <v>6</v>
      </c>
      <c r="O44" s="72" t="s">
        <v>1597</v>
      </c>
      <c r="P44" s="209"/>
      <c r="Q44" s="209"/>
    </row>
    <row r="45" spans="1:17" s="191" customFormat="1" ht="31.5" x14ac:dyDescent="0.25">
      <c r="A45" s="127">
        <v>44</v>
      </c>
      <c r="B45" s="80">
        <v>8</v>
      </c>
      <c r="C45" s="99" t="s">
        <v>2073</v>
      </c>
      <c r="D45" s="99" t="s">
        <v>2233</v>
      </c>
      <c r="E45" s="127" t="s">
        <v>1273</v>
      </c>
      <c r="F45" s="127" t="s">
        <v>76</v>
      </c>
      <c r="G45" s="252">
        <v>40699</v>
      </c>
      <c r="H45" s="71" t="s">
        <v>1862</v>
      </c>
      <c r="I45" s="71" t="s">
        <v>2074</v>
      </c>
      <c r="J45" s="72" t="s">
        <v>648</v>
      </c>
      <c r="K45" s="72">
        <v>8660462354</v>
      </c>
      <c r="L45" s="72"/>
      <c r="M45" s="170">
        <v>205957770146</v>
      </c>
      <c r="N45" s="72" t="s">
        <v>6</v>
      </c>
      <c r="O45" s="72" t="s">
        <v>20</v>
      </c>
      <c r="P45" s="209"/>
      <c r="Q45" s="209"/>
    </row>
    <row r="46" spans="1:17" s="191" customFormat="1" ht="19.899999999999999" customHeight="1" x14ac:dyDescent="0.25">
      <c r="A46" s="127">
        <v>45</v>
      </c>
      <c r="B46" s="127">
        <v>8</v>
      </c>
      <c r="C46" s="91" t="s">
        <v>2017</v>
      </c>
      <c r="D46" s="91" t="s">
        <v>2234</v>
      </c>
      <c r="E46" s="127" t="s">
        <v>1273</v>
      </c>
      <c r="F46" s="80" t="s">
        <v>1294</v>
      </c>
      <c r="G46" s="250">
        <v>40610</v>
      </c>
      <c r="H46" s="200" t="s">
        <v>2018</v>
      </c>
      <c r="I46" s="192" t="s">
        <v>631</v>
      </c>
      <c r="J46" s="77"/>
      <c r="K46" s="77">
        <v>9741195366</v>
      </c>
      <c r="L46" s="77"/>
      <c r="M46" s="101">
        <v>893889752749</v>
      </c>
      <c r="N46" s="192" t="s">
        <v>6</v>
      </c>
      <c r="O46" s="77" t="s">
        <v>16</v>
      </c>
      <c r="P46" s="209"/>
      <c r="Q46" s="209"/>
    </row>
    <row r="47" spans="1:17" s="191" customFormat="1" ht="19.899999999999999" customHeight="1" x14ac:dyDescent="0.25">
      <c r="A47" s="80">
        <v>46</v>
      </c>
      <c r="B47" s="127">
        <v>8</v>
      </c>
      <c r="C47" s="91" t="s">
        <v>1008</v>
      </c>
      <c r="D47" s="91" t="s">
        <v>2235</v>
      </c>
      <c r="E47" s="127" t="s">
        <v>1273</v>
      </c>
      <c r="F47" s="127" t="s">
        <v>78</v>
      </c>
      <c r="G47" s="252">
        <v>40829</v>
      </c>
      <c r="H47" s="71" t="s">
        <v>1863</v>
      </c>
      <c r="I47" s="72" t="s">
        <v>2075</v>
      </c>
      <c r="J47" s="72" t="s">
        <v>784</v>
      </c>
      <c r="K47" s="72">
        <v>8088696002</v>
      </c>
      <c r="L47" s="72"/>
      <c r="M47" s="170">
        <v>802361652906</v>
      </c>
      <c r="N47" s="72" t="s">
        <v>6</v>
      </c>
      <c r="O47" s="72" t="s">
        <v>500</v>
      </c>
      <c r="P47" s="209"/>
      <c r="Q47" s="209"/>
    </row>
    <row r="48" spans="1:17" s="191" customFormat="1" ht="19.899999999999999" customHeight="1" x14ac:dyDescent="0.25">
      <c r="A48" s="127">
        <v>47</v>
      </c>
      <c r="B48" s="127">
        <v>8</v>
      </c>
      <c r="C48" s="91" t="s">
        <v>1009</v>
      </c>
      <c r="D48" s="91" t="s">
        <v>1009</v>
      </c>
      <c r="E48" s="127" t="s">
        <v>1273</v>
      </c>
      <c r="F48" s="127" t="s">
        <v>78</v>
      </c>
      <c r="G48" s="252">
        <v>40623</v>
      </c>
      <c r="H48" s="71" t="s">
        <v>1602</v>
      </c>
      <c r="I48" s="72" t="s">
        <v>1838</v>
      </c>
      <c r="J48" s="72" t="s">
        <v>1603</v>
      </c>
      <c r="K48" s="72">
        <v>9742442001</v>
      </c>
      <c r="L48" s="72"/>
      <c r="M48" s="170">
        <v>838406056636</v>
      </c>
      <c r="N48" s="72" t="s">
        <v>6</v>
      </c>
      <c r="O48" s="72" t="s">
        <v>22</v>
      </c>
      <c r="P48" s="209"/>
      <c r="Q48" s="209"/>
    </row>
    <row r="49" spans="1:17" s="191" customFormat="1" ht="19.899999999999999" customHeight="1" x14ac:dyDescent="0.25">
      <c r="A49" s="127">
        <v>48</v>
      </c>
      <c r="B49" s="127">
        <v>8</v>
      </c>
      <c r="C49" s="91" t="s">
        <v>637</v>
      </c>
      <c r="D49" s="91" t="s">
        <v>637</v>
      </c>
      <c r="E49" s="127" t="s">
        <v>1273</v>
      </c>
      <c r="F49" s="80" t="s">
        <v>1294</v>
      </c>
      <c r="G49" s="252">
        <v>40679</v>
      </c>
      <c r="H49" s="196" t="s">
        <v>28</v>
      </c>
      <c r="I49" s="138" t="s">
        <v>29</v>
      </c>
      <c r="J49" s="72" t="s">
        <v>397</v>
      </c>
      <c r="K49" s="72">
        <v>9743258889</v>
      </c>
      <c r="L49" s="77">
        <v>8892858883</v>
      </c>
      <c r="M49" s="101">
        <v>974371966540</v>
      </c>
      <c r="N49" s="192" t="s">
        <v>6</v>
      </c>
      <c r="O49" s="72" t="s">
        <v>24</v>
      </c>
      <c r="P49" s="209"/>
      <c r="Q49" s="209"/>
    </row>
    <row r="50" spans="1:17" s="191" customFormat="1" ht="19.899999999999999" customHeight="1" x14ac:dyDescent="0.25">
      <c r="A50" s="127">
        <v>49</v>
      </c>
      <c r="B50" s="127">
        <v>8</v>
      </c>
      <c r="C50" s="91" t="s">
        <v>1934</v>
      </c>
      <c r="D50" s="91" t="s">
        <v>1934</v>
      </c>
      <c r="E50" s="127" t="s">
        <v>1273</v>
      </c>
      <c r="F50" s="80" t="s">
        <v>1294</v>
      </c>
      <c r="G50" s="250">
        <v>40624</v>
      </c>
      <c r="H50" s="200" t="s">
        <v>1935</v>
      </c>
      <c r="I50" s="192" t="s">
        <v>2066</v>
      </c>
      <c r="J50" s="77" t="s">
        <v>397</v>
      </c>
      <c r="K50" s="77">
        <v>9901461555</v>
      </c>
      <c r="L50" s="77">
        <v>9900059155</v>
      </c>
      <c r="M50" s="101">
        <v>788116197700</v>
      </c>
      <c r="N50" s="192" t="s">
        <v>6</v>
      </c>
      <c r="O50" s="77"/>
      <c r="P50" s="209"/>
      <c r="Q50" s="209"/>
    </row>
    <row r="51" spans="1:17" s="191" customFormat="1" ht="19.899999999999999" customHeight="1" x14ac:dyDescent="0.25">
      <c r="A51" s="80">
        <v>50</v>
      </c>
      <c r="B51" s="80">
        <v>8</v>
      </c>
      <c r="C51" s="108" t="s">
        <v>1839</v>
      </c>
      <c r="D51" s="108" t="s">
        <v>1839</v>
      </c>
      <c r="E51" s="127" t="s">
        <v>1273</v>
      </c>
      <c r="F51" s="127" t="s">
        <v>76</v>
      </c>
      <c r="G51" s="252">
        <v>40247</v>
      </c>
      <c r="H51" s="71" t="s">
        <v>1608</v>
      </c>
      <c r="I51" s="72" t="s">
        <v>1840</v>
      </c>
      <c r="J51" s="72" t="s">
        <v>243</v>
      </c>
      <c r="K51" s="72">
        <v>8095631286</v>
      </c>
      <c r="L51" s="72"/>
      <c r="M51" s="170" t="s">
        <v>1677</v>
      </c>
      <c r="N51" s="72" t="s">
        <v>6</v>
      </c>
      <c r="O51" s="72" t="s">
        <v>49</v>
      </c>
      <c r="P51" s="209"/>
      <c r="Q51" s="209"/>
    </row>
    <row r="52" spans="1:17" s="191" customFormat="1" ht="19.899999999999999" customHeight="1" x14ac:dyDescent="0.25">
      <c r="A52" s="127">
        <v>51</v>
      </c>
      <c r="B52" s="127">
        <v>8</v>
      </c>
      <c r="C52" s="91" t="s">
        <v>1010</v>
      </c>
      <c r="D52" s="91" t="s">
        <v>1010</v>
      </c>
      <c r="E52" s="127" t="s">
        <v>1273</v>
      </c>
      <c r="F52" s="127" t="s">
        <v>76</v>
      </c>
      <c r="G52" s="252">
        <v>40621</v>
      </c>
      <c r="H52" s="71" t="s">
        <v>40</v>
      </c>
      <c r="I52" s="72" t="s">
        <v>41</v>
      </c>
      <c r="J52" s="72" t="s">
        <v>770</v>
      </c>
      <c r="K52" s="72">
        <v>9916894456</v>
      </c>
      <c r="L52" s="72"/>
      <c r="M52" s="170">
        <v>695288875435</v>
      </c>
      <c r="N52" s="72" t="s">
        <v>6</v>
      </c>
      <c r="O52" s="72" t="s">
        <v>1613</v>
      </c>
      <c r="P52" s="209"/>
      <c r="Q52" s="209"/>
    </row>
    <row r="53" spans="1:17" s="191" customFormat="1" ht="19.899999999999999" customHeight="1" x14ac:dyDescent="0.25">
      <c r="A53" s="127">
        <v>52</v>
      </c>
      <c r="B53" s="127">
        <v>8</v>
      </c>
      <c r="C53" s="153" t="s">
        <v>1042</v>
      </c>
      <c r="D53" s="153" t="s">
        <v>2236</v>
      </c>
      <c r="E53" s="127" t="s">
        <v>1273</v>
      </c>
      <c r="F53" s="127" t="s">
        <v>76</v>
      </c>
      <c r="G53" s="252">
        <v>40682</v>
      </c>
      <c r="H53" s="71" t="s">
        <v>1864</v>
      </c>
      <c r="I53" s="72" t="s">
        <v>1614</v>
      </c>
      <c r="J53" s="72" t="s">
        <v>483</v>
      </c>
      <c r="K53" s="72">
        <v>9886965174</v>
      </c>
      <c r="L53" s="72"/>
      <c r="M53" s="170" t="s">
        <v>1679</v>
      </c>
      <c r="N53" s="72" t="s">
        <v>6</v>
      </c>
      <c r="O53" s="72" t="s">
        <v>8</v>
      </c>
      <c r="P53" s="209"/>
      <c r="Q53" s="209"/>
    </row>
    <row r="54" spans="1:17" s="191" customFormat="1" ht="19.899999999999999" customHeight="1" x14ac:dyDescent="0.25">
      <c r="A54" s="127">
        <v>53</v>
      </c>
      <c r="B54" s="127">
        <v>8</v>
      </c>
      <c r="C54" s="91" t="s">
        <v>1011</v>
      </c>
      <c r="D54" s="91" t="s">
        <v>1011</v>
      </c>
      <c r="E54" s="127" t="s">
        <v>1273</v>
      </c>
      <c r="F54" s="127" t="s">
        <v>76</v>
      </c>
      <c r="G54" s="252">
        <v>40758</v>
      </c>
      <c r="H54" s="71" t="s">
        <v>1841</v>
      </c>
      <c r="I54" s="72" t="s">
        <v>69</v>
      </c>
      <c r="J54" s="72" t="s">
        <v>388</v>
      </c>
      <c r="K54" s="72">
        <v>9986293704</v>
      </c>
      <c r="L54" s="72"/>
      <c r="M54" s="170">
        <v>221862878553</v>
      </c>
      <c r="N54" s="72" t="s">
        <v>6</v>
      </c>
      <c r="O54" s="72" t="s">
        <v>20</v>
      </c>
      <c r="P54" s="91" t="s">
        <v>191</v>
      </c>
      <c r="Q54" s="209">
        <v>9</v>
      </c>
    </row>
    <row r="55" spans="1:17" s="191" customFormat="1" ht="19.899999999999999" customHeight="1" x14ac:dyDescent="0.25">
      <c r="A55" s="80">
        <v>54</v>
      </c>
      <c r="B55" s="127">
        <v>8</v>
      </c>
      <c r="C55" s="108" t="s">
        <v>1043</v>
      </c>
      <c r="D55" s="108" t="s">
        <v>1043</v>
      </c>
      <c r="E55" s="127" t="s">
        <v>1273</v>
      </c>
      <c r="F55" s="127" t="s">
        <v>76</v>
      </c>
      <c r="G55" s="252">
        <v>40702</v>
      </c>
      <c r="H55" s="71" t="s">
        <v>1842</v>
      </c>
      <c r="I55" s="72" t="s">
        <v>1616</v>
      </c>
      <c r="J55" s="72" t="s">
        <v>1618</v>
      </c>
      <c r="K55" s="72">
        <v>9901581831</v>
      </c>
      <c r="L55" s="72"/>
      <c r="M55" s="170" t="s">
        <v>1680</v>
      </c>
      <c r="N55" s="72" t="s">
        <v>6</v>
      </c>
      <c r="O55" s="72" t="s">
        <v>1619</v>
      </c>
      <c r="P55" s="209"/>
      <c r="Q55" s="209"/>
    </row>
    <row r="56" spans="1:17" s="191" customFormat="1" ht="19.899999999999999" customHeight="1" x14ac:dyDescent="0.25">
      <c r="A56" s="127">
        <v>55</v>
      </c>
      <c r="B56" s="127">
        <v>8</v>
      </c>
      <c r="C56" s="91" t="s">
        <v>2130</v>
      </c>
      <c r="D56" s="91" t="s">
        <v>2130</v>
      </c>
      <c r="E56" s="127" t="s">
        <v>1273</v>
      </c>
      <c r="F56" s="80" t="s">
        <v>1294</v>
      </c>
      <c r="G56" s="250">
        <v>40638</v>
      </c>
      <c r="H56" s="200" t="s">
        <v>1880</v>
      </c>
      <c r="I56" s="192" t="s">
        <v>413</v>
      </c>
      <c r="J56" s="77" t="s">
        <v>641</v>
      </c>
      <c r="K56" s="77">
        <v>7899143229</v>
      </c>
      <c r="L56" s="77">
        <v>8904143229</v>
      </c>
      <c r="M56" s="101">
        <v>421544738711</v>
      </c>
      <c r="N56" s="192" t="s">
        <v>6</v>
      </c>
      <c r="O56" s="77" t="s">
        <v>20</v>
      </c>
      <c r="P56" s="209"/>
      <c r="Q56" s="209"/>
    </row>
    <row r="57" spans="1:17" s="191" customFormat="1" ht="15.75" x14ac:dyDescent="0.25">
      <c r="A57" s="127">
        <v>56</v>
      </c>
      <c r="B57" s="80">
        <v>8</v>
      </c>
      <c r="C57" s="108" t="s">
        <v>1044</v>
      </c>
      <c r="D57" s="108" t="s">
        <v>2237</v>
      </c>
      <c r="E57" s="127" t="s">
        <v>1273</v>
      </c>
      <c r="F57" s="127" t="s">
        <v>76</v>
      </c>
      <c r="G57" s="252">
        <v>40809</v>
      </c>
      <c r="H57" s="71" t="s">
        <v>1865</v>
      </c>
      <c r="I57" s="72" t="s">
        <v>1866</v>
      </c>
      <c r="J57" s="72" t="s">
        <v>648</v>
      </c>
      <c r="K57" s="72">
        <v>9902004399</v>
      </c>
      <c r="L57" s="72"/>
      <c r="M57" s="170" t="s">
        <v>1681</v>
      </c>
      <c r="N57" s="72" t="s">
        <v>6</v>
      </c>
      <c r="O57" s="72" t="s">
        <v>20</v>
      </c>
      <c r="P57" s="209"/>
      <c r="Q57" s="209"/>
    </row>
    <row r="58" spans="1:17" s="191" customFormat="1" ht="19.899999999999999" customHeight="1" x14ac:dyDescent="0.25">
      <c r="A58" s="127">
        <v>57</v>
      </c>
      <c r="B58" s="127">
        <v>8</v>
      </c>
      <c r="C58" s="91" t="s">
        <v>2012</v>
      </c>
      <c r="D58" s="91" t="s">
        <v>2238</v>
      </c>
      <c r="E58" s="127" t="s">
        <v>1273</v>
      </c>
      <c r="F58" s="80" t="s">
        <v>1294</v>
      </c>
      <c r="G58" s="250">
        <v>40444</v>
      </c>
      <c r="H58" s="200" t="s">
        <v>2092</v>
      </c>
      <c r="I58" s="192" t="s">
        <v>2013</v>
      </c>
      <c r="J58" s="77" t="s">
        <v>213</v>
      </c>
      <c r="K58" s="77">
        <v>7338128288</v>
      </c>
      <c r="L58" s="77">
        <v>9880886136</v>
      </c>
      <c r="M58" s="101">
        <v>332459477867</v>
      </c>
      <c r="N58" s="192" t="s">
        <v>6</v>
      </c>
      <c r="O58" s="77"/>
      <c r="P58" s="209"/>
      <c r="Q58" s="209"/>
    </row>
    <row r="59" spans="1:17" s="191" customFormat="1" ht="19.899999999999999" customHeight="1" x14ac:dyDescent="0.25">
      <c r="A59" s="80">
        <v>58</v>
      </c>
      <c r="B59" s="127">
        <v>8</v>
      </c>
      <c r="C59" s="71" t="s">
        <v>2308</v>
      </c>
      <c r="D59" s="71" t="s">
        <v>2309</v>
      </c>
      <c r="E59" s="127" t="s">
        <v>1273</v>
      </c>
      <c r="F59" s="80" t="s">
        <v>1294</v>
      </c>
      <c r="G59" s="250">
        <v>40741</v>
      </c>
      <c r="H59" s="90" t="s">
        <v>2039</v>
      </c>
      <c r="I59" s="192" t="s">
        <v>645</v>
      </c>
      <c r="J59" s="77" t="s">
        <v>483</v>
      </c>
      <c r="K59" s="77">
        <v>9663379052</v>
      </c>
      <c r="L59" s="77">
        <v>9008780117</v>
      </c>
      <c r="M59" s="101">
        <v>975664307910</v>
      </c>
      <c r="N59" s="192" t="s">
        <v>6</v>
      </c>
      <c r="O59" s="77" t="s">
        <v>12</v>
      </c>
      <c r="P59" s="209"/>
      <c r="Q59" s="209"/>
    </row>
    <row r="60" spans="1:17" s="191" customFormat="1" ht="19.899999999999999" customHeight="1" x14ac:dyDescent="0.25">
      <c r="A60" s="127">
        <v>59</v>
      </c>
      <c r="B60" s="127">
        <v>8</v>
      </c>
      <c r="C60" s="91" t="s">
        <v>1843</v>
      </c>
      <c r="D60" s="91" t="s">
        <v>2239</v>
      </c>
      <c r="E60" s="127" t="s">
        <v>1273</v>
      </c>
      <c r="F60" s="127" t="s">
        <v>76</v>
      </c>
      <c r="G60" s="252">
        <v>40530</v>
      </c>
      <c r="H60" s="71" t="s">
        <v>1844</v>
      </c>
      <c r="I60" s="72" t="s">
        <v>1622</v>
      </c>
      <c r="J60" s="72" t="s">
        <v>483</v>
      </c>
      <c r="K60" s="72">
        <v>8748988434</v>
      </c>
      <c r="L60" s="72"/>
      <c r="M60" s="101">
        <v>623904248948</v>
      </c>
      <c r="N60" s="72" t="s">
        <v>6</v>
      </c>
      <c r="O60" s="72" t="s">
        <v>20</v>
      </c>
      <c r="P60" s="209"/>
      <c r="Q60" s="209"/>
    </row>
    <row r="61" spans="1:17" s="191" customFormat="1" ht="19.899999999999999" customHeight="1" x14ac:dyDescent="0.25">
      <c r="A61" s="127">
        <v>60</v>
      </c>
      <c r="B61" s="127">
        <v>8</v>
      </c>
      <c r="C61" s="91" t="s">
        <v>2015</v>
      </c>
      <c r="D61" s="91" t="s">
        <v>2241</v>
      </c>
      <c r="E61" s="127" t="s">
        <v>1273</v>
      </c>
      <c r="F61" s="80" t="s">
        <v>1294</v>
      </c>
      <c r="G61" s="270">
        <v>40502</v>
      </c>
      <c r="H61" s="200" t="s">
        <v>2016</v>
      </c>
      <c r="I61" s="192" t="s">
        <v>2091</v>
      </c>
      <c r="J61" s="77" t="s">
        <v>648</v>
      </c>
      <c r="K61" s="77">
        <v>9886287104</v>
      </c>
      <c r="L61" s="77"/>
      <c r="M61" s="101" t="s">
        <v>1704</v>
      </c>
      <c r="N61" s="192" t="s">
        <v>6</v>
      </c>
      <c r="O61" s="77"/>
      <c r="P61" s="232"/>
      <c r="Q61" s="232"/>
    </row>
    <row r="62" spans="1:17" s="191" customFormat="1" ht="19.899999999999999" customHeight="1" x14ac:dyDescent="0.25">
      <c r="A62" s="127">
        <v>61</v>
      </c>
      <c r="B62" s="127">
        <v>8</v>
      </c>
      <c r="C62" s="108" t="s">
        <v>2465</v>
      </c>
      <c r="D62" s="108" t="s">
        <v>2240</v>
      </c>
      <c r="E62" s="127" t="s">
        <v>1273</v>
      </c>
      <c r="F62" s="127" t="s">
        <v>76</v>
      </c>
      <c r="G62" s="252">
        <v>40788</v>
      </c>
      <c r="H62" s="71" t="s">
        <v>1158</v>
      </c>
      <c r="I62" s="72" t="s">
        <v>1845</v>
      </c>
      <c r="J62" s="72" t="s">
        <v>648</v>
      </c>
      <c r="K62" s="72">
        <v>9448647037</v>
      </c>
      <c r="L62" s="72"/>
      <c r="M62" s="170" t="s">
        <v>1682</v>
      </c>
      <c r="N62" s="72" t="s">
        <v>6</v>
      </c>
      <c r="O62" s="72" t="s">
        <v>414</v>
      </c>
      <c r="P62" s="91" t="s">
        <v>181</v>
      </c>
      <c r="Q62" s="232">
        <v>7</v>
      </c>
    </row>
    <row r="63" spans="1:17" s="164" customFormat="1" ht="19.899999999999999" customHeight="1" x14ac:dyDescent="0.25">
      <c r="A63" s="80">
        <v>62</v>
      </c>
      <c r="B63" s="80">
        <v>8</v>
      </c>
      <c r="C63" s="91" t="s">
        <v>2001</v>
      </c>
      <c r="D63" s="91" t="s">
        <v>2001</v>
      </c>
      <c r="E63" s="127" t="s">
        <v>1273</v>
      </c>
      <c r="F63" s="80" t="s">
        <v>1294</v>
      </c>
      <c r="G63" s="250">
        <v>40817</v>
      </c>
      <c r="H63" s="200" t="s">
        <v>2002</v>
      </c>
      <c r="I63" s="192" t="s">
        <v>2003</v>
      </c>
      <c r="J63" s="77" t="s">
        <v>213</v>
      </c>
      <c r="K63" s="77">
        <v>9964084179</v>
      </c>
      <c r="L63" s="77">
        <v>8073047816</v>
      </c>
      <c r="M63" s="101">
        <v>553658149985</v>
      </c>
      <c r="N63" s="192" t="s">
        <v>6</v>
      </c>
      <c r="O63" s="77"/>
      <c r="P63" s="232"/>
      <c r="Q63" s="232"/>
    </row>
    <row r="64" spans="1:17" s="164" customFormat="1" ht="19.899999999999999" customHeight="1" x14ac:dyDescent="0.25">
      <c r="A64" s="127">
        <v>63</v>
      </c>
      <c r="B64" s="127">
        <v>8</v>
      </c>
      <c r="C64" s="91" t="s">
        <v>652</v>
      </c>
      <c r="D64" s="91" t="s">
        <v>652</v>
      </c>
      <c r="E64" s="127" t="s">
        <v>1273</v>
      </c>
      <c r="F64" s="80" t="s">
        <v>1294</v>
      </c>
      <c r="G64" s="250">
        <v>40715</v>
      </c>
      <c r="H64" s="200" t="s">
        <v>654</v>
      </c>
      <c r="I64" s="192" t="s">
        <v>653</v>
      </c>
      <c r="J64" s="77" t="s">
        <v>450</v>
      </c>
      <c r="K64" s="77">
        <v>9880303173</v>
      </c>
      <c r="L64" s="77"/>
      <c r="M64" s="101">
        <v>927533953764</v>
      </c>
      <c r="N64" s="192" t="s">
        <v>6</v>
      </c>
      <c r="O64" s="77" t="s">
        <v>655</v>
      </c>
      <c r="P64" s="91" t="s">
        <v>192</v>
      </c>
      <c r="Q64" s="232">
        <v>9</v>
      </c>
    </row>
    <row r="65" spans="1:17" s="164" customFormat="1" ht="19.899999999999999" customHeight="1" x14ac:dyDescent="0.25">
      <c r="A65" s="127">
        <v>64</v>
      </c>
      <c r="B65" s="127">
        <v>8</v>
      </c>
      <c r="C65" s="108" t="s">
        <v>1046</v>
      </c>
      <c r="D65" s="108" t="s">
        <v>1046</v>
      </c>
      <c r="E65" s="127" t="s">
        <v>1273</v>
      </c>
      <c r="F65" s="127" t="s">
        <v>76</v>
      </c>
      <c r="G65" s="252">
        <v>40766</v>
      </c>
      <c r="H65" s="71" t="s">
        <v>1627</v>
      </c>
      <c r="I65" s="72" t="s">
        <v>1846</v>
      </c>
      <c r="J65" s="72" t="s">
        <v>1215</v>
      </c>
      <c r="K65" s="72">
        <v>9986467891</v>
      </c>
      <c r="L65" s="72"/>
      <c r="M65" s="170" t="s">
        <v>1683</v>
      </c>
      <c r="N65" s="72" t="s">
        <v>6</v>
      </c>
      <c r="O65" s="72" t="s">
        <v>7</v>
      </c>
      <c r="P65" s="232"/>
      <c r="Q65" s="232"/>
    </row>
    <row r="66" spans="1:17" s="164" customFormat="1" ht="19.899999999999999" customHeight="1" x14ac:dyDescent="0.25">
      <c r="A66" s="127">
        <v>65</v>
      </c>
      <c r="B66" s="127">
        <v>8</v>
      </c>
      <c r="C66" s="91" t="s">
        <v>1014</v>
      </c>
      <c r="D66" s="91" t="s">
        <v>1014</v>
      </c>
      <c r="E66" s="127" t="s">
        <v>1273</v>
      </c>
      <c r="F66" s="127" t="s">
        <v>76</v>
      </c>
      <c r="G66" s="252">
        <v>40766</v>
      </c>
      <c r="H66" s="71" t="s">
        <v>1627</v>
      </c>
      <c r="I66" s="72" t="s">
        <v>1846</v>
      </c>
      <c r="J66" s="72" t="s">
        <v>1215</v>
      </c>
      <c r="K66" s="72">
        <v>9986467891</v>
      </c>
      <c r="L66" s="72"/>
      <c r="M66" s="77" t="s">
        <v>1661</v>
      </c>
      <c r="N66" s="72" t="s">
        <v>6</v>
      </c>
      <c r="O66" s="72" t="s">
        <v>7</v>
      </c>
      <c r="P66" s="232"/>
      <c r="Q66" s="232"/>
    </row>
    <row r="67" spans="1:17" s="164" customFormat="1" ht="19.899999999999999" customHeight="1" x14ac:dyDescent="0.25">
      <c r="A67" s="80">
        <v>66</v>
      </c>
      <c r="B67" s="127">
        <v>8</v>
      </c>
      <c r="C67" s="91" t="s">
        <v>1015</v>
      </c>
      <c r="D67" s="91" t="s">
        <v>2242</v>
      </c>
      <c r="E67" s="127" t="s">
        <v>1273</v>
      </c>
      <c r="F67" s="127" t="s">
        <v>78</v>
      </c>
      <c r="G67" s="252">
        <v>40547</v>
      </c>
      <c r="H67" s="71" t="s">
        <v>1847</v>
      </c>
      <c r="I67" s="72" t="s">
        <v>2067</v>
      </c>
      <c r="J67" s="72" t="s">
        <v>243</v>
      </c>
      <c r="K67" s="72">
        <v>9844008817</v>
      </c>
      <c r="L67" s="72"/>
      <c r="M67" s="170">
        <v>809728214470</v>
      </c>
      <c r="N67" s="72" t="s">
        <v>6</v>
      </c>
      <c r="O67" s="72" t="s">
        <v>1631</v>
      </c>
      <c r="P67" s="232"/>
      <c r="Q67" s="232"/>
    </row>
    <row r="68" spans="1:17" s="164" customFormat="1" ht="19.899999999999999" customHeight="1" x14ac:dyDescent="0.25">
      <c r="A68" s="127">
        <v>67</v>
      </c>
      <c r="B68" s="127">
        <v>8</v>
      </c>
      <c r="C68" s="108" t="s">
        <v>1047</v>
      </c>
      <c r="D68" s="108" t="s">
        <v>2243</v>
      </c>
      <c r="E68" s="127" t="s">
        <v>1273</v>
      </c>
      <c r="F68" s="127" t="s">
        <v>76</v>
      </c>
      <c r="G68" s="252">
        <v>40712</v>
      </c>
      <c r="H68" s="71" t="s">
        <v>1848</v>
      </c>
      <c r="I68" s="72" t="s">
        <v>70</v>
      </c>
      <c r="J68" s="72" t="s">
        <v>770</v>
      </c>
      <c r="K68" s="72">
        <v>9448164353</v>
      </c>
      <c r="L68" s="72"/>
      <c r="M68" s="170" t="s">
        <v>1684</v>
      </c>
      <c r="N68" s="72" t="s">
        <v>6</v>
      </c>
      <c r="O68" s="72" t="s">
        <v>20</v>
      </c>
      <c r="P68" s="232"/>
      <c r="Q68" s="232"/>
    </row>
    <row r="69" spans="1:17" s="164" customFormat="1" ht="19.899999999999999" customHeight="1" x14ac:dyDescent="0.25">
      <c r="A69" s="127">
        <v>68</v>
      </c>
      <c r="B69" s="80">
        <v>8</v>
      </c>
      <c r="C69" s="108" t="s">
        <v>1048</v>
      </c>
      <c r="D69" s="108" t="s">
        <v>1048</v>
      </c>
      <c r="E69" s="127" t="s">
        <v>1273</v>
      </c>
      <c r="F69" s="127" t="s">
        <v>76</v>
      </c>
      <c r="G69" s="252">
        <v>40597</v>
      </c>
      <c r="H69" s="71" t="s">
        <v>2068</v>
      </c>
      <c r="I69" s="72" t="s">
        <v>1849</v>
      </c>
      <c r="J69" s="72" t="s">
        <v>915</v>
      </c>
      <c r="K69" s="72">
        <v>9886444195</v>
      </c>
      <c r="L69" s="72"/>
      <c r="M69" s="170" t="s">
        <v>1685</v>
      </c>
      <c r="N69" s="72" t="s">
        <v>6</v>
      </c>
      <c r="O69" s="72" t="s">
        <v>20</v>
      </c>
      <c r="P69" s="232"/>
      <c r="Q69" s="232"/>
    </row>
    <row r="70" spans="1:17" s="164" customFormat="1" ht="19.899999999999999" customHeight="1" x14ac:dyDescent="0.25">
      <c r="A70" s="127">
        <v>69</v>
      </c>
      <c r="B70" s="127">
        <v>8</v>
      </c>
      <c r="C70" s="91" t="s">
        <v>656</v>
      </c>
      <c r="D70" s="91" t="s">
        <v>656</v>
      </c>
      <c r="E70" s="127" t="s">
        <v>1273</v>
      </c>
      <c r="F70" s="80" t="s">
        <v>1294</v>
      </c>
      <c r="G70" s="252">
        <v>40734</v>
      </c>
      <c r="H70" s="196" t="s">
        <v>2000</v>
      </c>
      <c r="I70" s="138" t="s">
        <v>657</v>
      </c>
      <c r="J70" s="72" t="s">
        <v>540</v>
      </c>
      <c r="K70" s="72">
        <v>9886691066</v>
      </c>
      <c r="L70" s="77">
        <v>8123082146</v>
      </c>
      <c r="M70" s="101">
        <v>961413486087</v>
      </c>
      <c r="N70" s="192" t="s">
        <v>6</v>
      </c>
      <c r="O70" s="72" t="s">
        <v>7</v>
      </c>
      <c r="P70" s="232"/>
      <c r="Q70" s="232"/>
    </row>
    <row r="71" spans="1:17" s="164" customFormat="1" ht="31.5" x14ac:dyDescent="0.25">
      <c r="A71" s="80">
        <v>70</v>
      </c>
      <c r="B71" s="127">
        <v>8</v>
      </c>
      <c r="C71" s="99" t="s">
        <v>1017</v>
      </c>
      <c r="D71" s="99" t="s">
        <v>2244</v>
      </c>
      <c r="E71" s="127" t="s">
        <v>1273</v>
      </c>
      <c r="F71" s="127" t="s">
        <v>78</v>
      </c>
      <c r="G71" s="252">
        <v>40425</v>
      </c>
      <c r="H71" s="71" t="s">
        <v>1638</v>
      </c>
      <c r="I71" s="72" t="s">
        <v>1637</v>
      </c>
      <c r="J71" s="72" t="s">
        <v>243</v>
      </c>
      <c r="K71" s="72">
        <v>9353730287</v>
      </c>
      <c r="L71" s="72"/>
      <c r="M71" s="77" t="s">
        <v>1662</v>
      </c>
      <c r="N71" s="72" t="s">
        <v>6</v>
      </c>
      <c r="O71" s="72" t="s">
        <v>20</v>
      </c>
      <c r="P71" s="232"/>
      <c r="Q71" s="232"/>
    </row>
    <row r="72" spans="1:17" s="164" customFormat="1" ht="19.899999999999999" customHeight="1" x14ac:dyDescent="0.25">
      <c r="A72" s="127">
        <v>71</v>
      </c>
      <c r="B72" s="127">
        <v>8</v>
      </c>
      <c r="C72" s="91" t="s">
        <v>1997</v>
      </c>
      <c r="D72" s="91" t="s">
        <v>2245</v>
      </c>
      <c r="E72" s="127" t="s">
        <v>1273</v>
      </c>
      <c r="F72" s="80" t="s">
        <v>1294</v>
      </c>
      <c r="G72" s="250">
        <v>40573</v>
      </c>
      <c r="H72" s="200" t="s">
        <v>1998</v>
      </c>
      <c r="I72" s="192" t="s">
        <v>1999</v>
      </c>
      <c r="J72" s="77"/>
      <c r="K72" s="77">
        <v>9916331559</v>
      </c>
      <c r="L72" s="77">
        <v>9663708150</v>
      </c>
      <c r="M72" s="101">
        <v>583794971725</v>
      </c>
      <c r="N72" s="192" t="s">
        <v>6</v>
      </c>
      <c r="O72" s="77"/>
      <c r="P72" s="232"/>
      <c r="Q72" s="232"/>
    </row>
    <row r="73" spans="1:17" s="164" customFormat="1" ht="19.899999999999999" customHeight="1" x14ac:dyDescent="0.25">
      <c r="A73" s="127">
        <v>72</v>
      </c>
      <c r="B73" s="127">
        <v>8</v>
      </c>
      <c r="C73" s="91" t="s">
        <v>662</v>
      </c>
      <c r="D73" s="91" t="s">
        <v>662</v>
      </c>
      <c r="E73" s="127" t="s">
        <v>1273</v>
      </c>
      <c r="F73" s="80" t="s">
        <v>1294</v>
      </c>
      <c r="G73" s="250">
        <v>40436</v>
      </c>
      <c r="H73" s="200" t="s">
        <v>2047</v>
      </c>
      <c r="I73" s="192" t="s">
        <v>2048</v>
      </c>
      <c r="J73" s="77" t="s">
        <v>258</v>
      </c>
      <c r="K73" s="77">
        <v>9964263506</v>
      </c>
      <c r="L73" s="77">
        <v>9742249702</v>
      </c>
      <c r="M73" s="101">
        <v>720523817015</v>
      </c>
      <c r="N73" s="192" t="s">
        <v>6</v>
      </c>
      <c r="O73" s="77" t="s">
        <v>7</v>
      </c>
      <c r="P73" s="232"/>
      <c r="Q73" s="232"/>
    </row>
    <row r="74" spans="1:17" s="164" customFormat="1" ht="19.899999999999999" customHeight="1" x14ac:dyDescent="0.25">
      <c r="A74" s="127">
        <v>73</v>
      </c>
      <c r="B74" s="127">
        <v>8</v>
      </c>
      <c r="C74" s="91" t="s">
        <v>2009</v>
      </c>
      <c r="D74" s="91" t="s">
        <v>2009</v>
      </c>
      <c r="E74" s="127" t="s">
        <v>1273</v>
      </c>
      <c r="F74" s="80" t="s">
        <v>1294</v>
      </c>
      <c r="G74" s="250">
        <v>40791</v>
      </c>
      <c r="H74" s="200" t="s">
        <v>2011</v>
      </c>
      <c r="I74" s="192" t="s">
        <v>2010</v>
      </c>
      <c r="J74" s="77" t="s">
        <v>397</v>
      </c>
      <c r="K74" s="77">
        <v>9449650787</v>
      </c>
      <c r="L74" s="77">
        <v>8217500094</v>
      </c>
      <c r="M74" s="101">
        <v>726006586101</v>
      </c>
      <c r="N74" s="192" t="s">
        <v>6</v>
      </c>
      <c r="O74" s="90" t="s">
        <v>603</v>
      </c>
      <c r="P74" s="209"/>
      <c r="Q74" s="209"/>
    </row>
    <row r="75" spans="1:17" s="164" customFormat="1" ht="19.899999999999999" customHeight="1" x14ac:dyDescent="0.25">
      <c r="A75" s="80">
        <v>74</v>
      </c>
      <c r="B75" s="80">
        <v>8</v>
      </c>
      <c r="C75" s="108" t="s">
        <v>1018</v>
      </c>
      <c r="D75" s="108" t="s">
        <v>2246</v>
      </c>
      <c r="E75" s="127" t="s">
        <v>1274</v>
      </c>
      <c r="F75" s="127" t="s">
        <v>76</v>
      </c>
      <c r="G75" s="252">
        <v>40642</v>
      </c>
      <c r="H75" s="71" t="s">
        <v>1850</v>
      </c>
      <c r="I75" s="72" t="s">
        <v>870</v>
      </c>
      <c r="J75" s="72" t="s">
        <v>222</v>
      </c>
      <c r="K75" s="72">
        <v>9480287030</v>
      </c>
      <c r="L75" s="72"/>
      <c r="M75" s="170" t="s">
        <v>1691</v>
      </c>
      <c r="N75" s="138" t="s">
        <v>6</v>
      </c>
      <c r="O75" s="72" t="s">
        <v>9</v>
      </c>
      <c r="P75" s="232"/>
      <c r="Q75" s="232"/>
    </row>
    <row r="76" spans="1:17" s="164" customFormat="1" ht="19.899999999999999" customHeight="1" x14ac:dyDescent="0.25">
      <c r="A76" s="127">
        <v>75</v>
      </c>
      <c r="B76" s="127">
        <v>8</v>
      </c>
      <c r="C76" s="212" t="s">
        <v>1769</v>
      </c>
      <c r="D76" s="212" t="s">
        <v>1769</v>
      </c>
      <c r="E76" s="208" t="s">
        <v>1274</v>
      </c>
      <c r="F76" s="208" t="s">
        <v>1294</v>
      </c>
      <c r="G76" s="271">
        <v>40812</v>
      </c>
      <c r="H76" s="225" t="s">
        <v>1771</v>
      </c>
      <c r="I76" s="209" t="s">
        <v>1772</v>
      </c>
      <c r="J76" s="209" t="s">
        <v>1127</v>
      </c>
      <c r="K76" s="210">
        <v>9902765767</v>
      </c>
      <c r="L76" s="210">
        <v>8500765767</v>
      </c>
      <c r="M76" s="101">
        <v>468151631411</v>
      </c>
      <c r="N76" s="209" t="s">
        <v>6</v>
      </c>
      <c r="O76" s="210" t="s">
        <v>24</v>
      </c>
      <c r="P76" s="232"/>
      <c r="Q76" s="232"/>
    </row>
    <row r="77" spans="1:17" s="164" customFormat="1" ht="19.899999999999999" customHeight="1" x14ac:dyDescent="0.25">
      <c r="A77" s="127">
        <v>76</v>
      </c>
      <c r="B77" s="127">
        <v>8</v>
      </c>
      <c r="C77" s="91" t="s">
        <v>2025</v>
      </c>
      <c r="D77" s="91" t="s">
        <v>2247</v>
      </c>
      <c r="E77" s="127" t="s">
        <v>1274</v>
      </c>
      <c r="F77" s="80" t="s">
        <v>1294</v>
      </c>
      <c r="G77" s="250">
        <v>40866</v>
      </c>
      <c r="H77" s="200" t="s">
        <v>2026</v>
      </c>
      <c r="I77" s="192" t="s">
        <v>2027</v>
      </c>
      <c r="J77" s="77" t="s">
        <v>483</v>
      </c>
      <c r="K77" s="77">
        <v>9880978756</v>
      </c>
      <c r="L77" s="77">
        <v>9972794810</v>
      </c>
      <c r="M77" s="101">
        <v>401593775683</v>
      </c>
      <c r="N77" s="192" t="s">
        <v>6</v>
      </c>
      <c r="O77" s="77" t="s">
        <v>12</v>
      </c>
      <c r="P77" s="232"/>
      <c r="Q77" s="232"/>
    </row>
    <row r="78" spans="1:17" s="164" customFormat="1" ht="19.899999999999999" customHeight="1" x14ac:dyDescent="0.25">
      <c r="A78" s="127">
        <v>77</v>
      </c>
      <c r="B78" s="127">
        <v>8</v>
      </c>
      <c r="C78" s="91" t="s">
        <v>671</v>
      </c>
      <c r="D78" s="91" t="s">
        <v>2248</v>
      </c>
      <c r="E78" s="127" t="s">
        <v>1274</v>
      </c>
      <c r="F78" s="80" t="s">
        <v>1294</v>
      </c>
      <c r="G78" s="270">
        <v>40932</v>
      </c>
      <c r="H78" s="200" t="s">
        <v>1919</v>
      </c>
      <c r="I78" s="192" t="s">
        <v>672</v>
      </c>
      <c r="J78" s="77" t="s">
        <v>213</v>
      </c>
      <c r="K78" s="77">
        <v>7411411648</v>
      </c>
      <c r="L78" s="77"/>
      <c r="M78" s="101">
        <v>307584382028</v>
      </c>
      <c r="N78" s="192" t="s">
        <v>6</v>
      </c>
      <c r="O78" s="77" t="s">
        <v>39</v>
      </c>
      <c r="P78" s="232"/>
      <c r="Q78" s="232"/>
    </row>
    <row r="79" spans="1:17" s="164" customFormat="1" ht="19.899999999999999" customHeight="1" x14ac:dyDescent="0.25">
      <c r="A79" s="80">
        <v>78</v>
      </c>
      <c r="B79" s="127">
        <v>8</v>
      </c>
      <c r="C79" s="138" t="s">
        <v>1735</v>
      </c>
      <c r="D79" s="138" t="s">
        <v>2249</v>
      </c>
      <c r="E79" s="80" t="s">
        <v>1274</v>
      </c>
      <c r="F79" s="80" t="s">
        <v>1294</v>
      </c>
      <c r="G79" s="250">
        <v>40421</v>
      </c>
      <c r="H79" s="200" t="s">
        <v>2086</v>
      </c>
      <c r="I79" s="192" t="s">
        <v>1970</v>
      </c>
      <c r="J79" s="77" t="s">
        <v>388</v>
      </c>
      <c r="K79" s="77">
        <v>9945139834</v>
      </c>
      <c r="L79" s="77">
        <v>8296999834</v>
      </c>
      <c r="M79" s="101">
        <v>763345451697</v>
      </c>
      <c r="N79" s="192" t="s">
        <v>6</v>
      </c>
      <c r="O79" s="77" t="s">
        <v>20</v>
      </c>
      <c r="P79" s="232"/>
      <c r="Q79" s="232"/>
    </row>
    <row r="80" spans="1:17" s="164" customFormat="1" ht="19.899999999999999" customHeight="1" x14ac:dyDescent="0.25">
      <c r="A80" s="127">
        <v>79</v>
      </c>
      <c r="B80" s="127">
        <v>8</v>
      </c>
      <c r="C80" s="91" t="s">
        <v>674</v>
      </c>
      <c r="D80" s="91" t="s">
        <v>674</v>
      </c>
      <c r="E80" s="127" t="s">
        <v>1274</v>
      </c>
      <c r="F80" s="80" t="s">
        <v>1294</v>
      </c>
      <c r="G80" s="250">
        <v>40568</v>
      </c>
      <c r="H80" s="200" t="s">
        <v>676</v>
      </c>
      <c r="I80" s="192" t="s">
        <v>675</v>
      </c>
      <c r="J80" s="77" t="s">
        <v>415</v>
      </c>
      <c r="K80" s="77">
        <v>9606281272</v>
      </c>
      <c r="L80" s="77">
        <v>9972997367</v>
      </c>
      <c r="M80" s="101">
        <v>278564952909</v>
      </c>
      <c r="N80" s="192" t="s">
        <v>6</v>
      </c>
      <c r="O80" s="77" t="s">
        <v>617</v>
      </c>
      <c r="P80" s="232"/>
      <c r="Q80" s="232"/>
    </row>
    <row r="81" spans="1:17" s="164" customFormat="1" ht="19.899999999999999" customHeight="1" x14ac:dyDescent="0.25">
      <c r="A81" s="127">
        <v>80</v>
      </c>
      <c r="B81" s="80">
        <v>8</v>
      </c>
      <c r="C81" s="91" t="s">
        <v>2020</v>
      </c>
      <c r="D81" s="91" t="s">
        <v>2250</v>
      </c>
      <c r="E81" s="127" t="s">
        <v>1274</v>
      </c>
      <c r="F81" s="80" t="s">
        <v>1294</v>
      </c>
      <c r="G81" s="250">
        <v>40705</v>
      </c>
      <c r="H81" s="200" t="s">
        <v>2021</v>
      </c>
      <c r="I81" s="192" t="s">
        <v>678</v>
      </c>
      <c r="J81" s="77" t="s">
        <v>680</v>
      </c>
      <c r="K81" s="77">
        <v>9902670091</v>
      </c>
      <c r="L81" s="77">
        <v>7483053455</v>
      </c>
      <c r="M81" s="101">
        <v>979249830859</v>
      </c>
      <c r="N81" s="192" t="s">
        <v>6</v>
      </c>
      <c r="O81" s="77" t="s">
        <v>237</v>
      </c>
      <c r="P81" s="232"/>
      <c r="Q81" s="232"/>
    </row>
    <row r="82" spans="1:17" s="164" customFormat="1" ht="19.899999999999999" customHeight="1" x14ac:dyDescent="0.25">
      <c r="A82" s="127">
        <v>81</v>
      </c>
      <c r="B82" s="127">
        <v>8</v>
      </c>
      <c r="C82" s="91" t="s">
        <v>2022</v>
      </c>
      <c r="D82" s="91" t="s">
        <v>2251</v>
      </c>
      <c r="E82" s="127" t="s">
        <v>1274</v>
      </c>
      <c r="F82" s="80" t="s">
        <v>1294</v>
      </c>
      <c r="G82" s="272">
        <v>40543</v>
      </c>
      <c r="H82" s="200" t="s">
        <v>2024</v>
      </c>
      <c r="I82" s="192" t="s">
        <v>2023</v>
      </c>
      <c r="J82" s="77" t="s">
        <v>388</v>
      </c>
      <c r="K82" s="77">
        <v>9886621333</v>
      </c>
      <c r="L82" s="77"/>
      <c r="M82" s="101">
        <v>867999695053</v>
      </c>
      <c r="N82" s="192" t="s">
        <v>6</v>
      </c>
      <c r="O82" s="77"/>
      <c r="P82" s="91" t="s">
        <v>82</v>
      </c>
      <c r="Q82" s="232">
        <v>9</v>
      </c>
    </row>
    <row r="83" spans="1:17" s="164" customFormat="1" ht="19.899999999999999" customHeight="1" x14ac:dyDescent="0.25">
      <c r="A83" s="80">
        <v>82</v>
      </c>
      <c r="B83" s="127">
        <v>8</v>
      </c>
      <c r="C83" s="108" t="s">
        <v>1019</v>
      </c>
      <c r="D83" s="108" t="s">
        <v>1019</v>
      </c>
      <c r="E83" s="127" t="s">
        <v>1274</v>
      </c>
      <c r="F83" s="127" t="s">
        <v>76</v>
      </c>
      <c r="G83" s="252">
        <v>40654</v>
      </c>
      <c r="H83" s="71" t="s">
        <v>1867</v>
      </c>
      <c r="I83" s="72" t="s">
        <v>1868</v>
      </c>
      <c r="J83" s="72" t="s">
        <v>222</v>
      </c>
      <c r="K83" s="72">
        <v>9448527755</v>
      </c>
      <c r="L83" s="72"/>
      <c r="M83" s="170" t="s">
        <v>1692</v>
      </c>
      <c r="N83" s="138" t="s">
        <v>6</v>
      </c>
      <c r="O83" s="72" t="s">
        <v>22</v>
      </c>
      <c r="P83" s="232"/>
      <c r="Q83" s="232"/>
    </row>
    <row r="84" spans="1:17" s="164" customFormat="1" ht="19.899999999999999" customHeight="1" x14ac:dyDescent="0.25">
      <c r="A84" s="127">
        <v>83</v>
      </c>
      <c r="B84" s="127">
        <v>8</v>
      </c>
      <c r="C84" s="108" t="s">
        <v>1020</v>
      </c>
      <c r="D84" s="108" t="s">
        <v>1020</v>
      </c>
      <c r="E84" s="127" t="s">
        <v>1274</v>
      </c>
      <c r="F84" s="127" t="s">
        <v>76</v>
      </c>
      <c r="G84" s="252">
        <v>40580</v>
      </c>
      <c r="H84" s="71" t="s">
        <v>2069</v>
      </c>
      <c r="I84" s="72" t="s">
        <v>70</v>
      </c>
      <c r="J84" s="72" t="s">
        <v>243</v>
      </c>
      <c r="K84" s="72">
        <v>9972070184</v>
      </c>
      <c r="L84" s="72"/>
      <c r="M84" s="170" t="s">
        <v>1693</v>
      </c>
      <c r="N84" s="138" t="s">
        <v>6</v>
      </c>
      <c r="O84" s="72" t="s">
        <v>19</v>
      </c>
      <c r="P84" s="232"/>
      <c r="Q84" s="232"/>
    </row>
    <row r="85" spans="1:17" s="164" customFormat="1" ht="19.899999999999999" customHeight="1" x14ac:dyDescent="0.25">
      <c r="A85" s="127">
        <v>84</v>
      </c>
      <c r="B85" s="127">
        <v>8</v>
      </c>
      <c r="C85" s="91" t="s">
        <v>684</v>
      </c>
      <c r="D85" s="91" t="s">
        <v>684</v>
      </c>
      <c r="E85" s="127" t="s">
        <v>1274</v>
      </c>
      <c r="F85" s="80" t="s">
        <v>1294</v>
      </c>
      <c r="G85" s="250">
        <v>40541</v>
      </c>
      <c r="H85" s="200" t="s">
        <v>686</v>
      </c>
      <c r="I85" s="192" t="s">
        <v>685</v>
      </c>
      <c r="J85" s="77" t="s">
        <v>687</v>
      </c>
      <c r="K85" s="77">
        <v>9880264161</v>
      </c>
      <c r="L85" s="77"/>
      <c r="M85" s="101">
        <v>276110710958</v>
      </c>
      <c r="N85" s="192" t="s">
        <v>6</v>
      </c>
      <c r="O85" s="77" t="s">
        <v>688</v>
      </c>
      <c r="P85" s="232"/>
      <c r="Q85" s="232"/>
    </row>
    <row r="86" spans="1:17" s="164" customFormat="1" ht="19.899999999999999" customHeight="1" x14ac:dyDescent="0.25">
      <c r="A86" s="127">
        <v>85</v>
      </c>
      <c r="B86" s="127">
        <v>8</v>
      </c>
      <c r="C86" s="91" t="s">
        <v>2007</v>
      </c>
      <c r="D86" s="91" t="s">
        <v>2252</v>
      </c>
      <c r="E86" s="127" t="s">
        <v>1274</v>
      </c>
      <c r="F86" s="80" t="s">
        <v>1294</v>
      </c>
      <c r="G86" s="265">
        <v>40546</v>
      </c>
      <c r="H86" s="200" t="s">
        <v>2094</v>
      </c>
      <c r="I86" s="192" t="s">
        <v>2008</v>
      </c>
      <c r="J86" s="77" t="s">
        <v>213</v>
      </c>
      <c r="K86" s="77">
        <v>9611594679</v>
      </c>
      <c r="L86" s="77">
        <v>9480297679</v>
      </c>
      <c r="M86" s="101">
        <v>502612712206</v>
      </c>
      <c r="N86" s="192" t="s">
        <v>59</v>
      </c>
      <c r="O86" s="77" t="s">
        <v>59</v>
      </c>
      <c r="P86" s="232"/>
      <c r="Q86" s="232"/>
    </row>
    <row r="87" spans="1:17" s="164" customFormat="1" ht="19.899999999999999" customHeight="1" x14ac:dyDescent="0.25">
      <c r="A87" s="80">
        <v>86</v>
      </c>
      <c r="B87" s="80">
        <v>8</v>
      </c>
      <c r="C87" s="108" t="s">
        <v>1021</v>
      </c>
      <c r="D87" s="108" t="s">
        <v>2253</v>
      </c>
      <c r="E87" s="127" t="s">
        <v>1274</v>
      </c>
      <c r="F87" s="127" t="s">
        <v>76</v>
      </c>
      <c r="G87" s="252">
        <v>41040</v>
      </c>
      <c r="H87" s="71" t="s">
        <v>1646</v>
      </c>
      <c r="I87" s="72" t="s">
        <v>2070</v>
      </c>
      <c r="J87" s="72" t="s">
        <v>483</v>
      </c>
      <c r="K87" s="72">
        <v>9164480000</v>
      </c>
      <c r="L87" s="72"/>
      <c r="M87" s="170" t="s">
        <v>1694</v>
      </c>
      <c r="N87" s="138" t="s">
        <v>6</v>
      </c>
      <c r="O87" s="72" t="s">
        <v>8</v>
      </c>
      <c r="P87" s="232"/>
      <c r="Q87" s="232"/>
    </row>
    <row r="88" spans="1:17" s="164" customFormat="1" ht="19.899999999999999" customHeight="1" x14ac:dyDescent="0.25">
      <c r="A88" s="127">
        <v>87</v>
      </c>
      <c r="B88" s="127">
        <v>8</v>
      </c>
      <c r="C88" s="108" t="s">
        <v>1022</v>
      </c>
      <c r="D88" s="108" t="s">
        <v>2254</v>
      </c>
      <c r="E88" s="127" t="s">
        <v>1274</v>
      </c>
      <c r="F88" s="127" t="s">
        <v>76</v>
      </c>
      <c r="G88" s="273">
        <v>40494</v>
      </c>
      <c r="H88" s="71" t="s">
        <v>1851</v>
      </c>
      <c r="I88" s="72" t="s">
        <v>521</v>
      </c>
      <c r="J88" s="72" t="s">
        <v>641</v>
      </c>
      <c r="K88" s="72">
        <v>9035759114</v>
      </c>
      <c r="L88" s="72"/>
      <c r="M88" s="170" t="s">
        <v>1695</v>
      </c>
      <c r="N88" s="138" t="s">
        <v>6</v>
      </c>
      <c r="O88" s="72" t="s">
        <v>9</v>
      </c>
      <c r="P88" s="232"/>
      <c r="Q88" s="232"/>
    </row>
    <row r="89" spans="1:17" s="164" customFormat="1" ht="19.899999999999999" customHeight="1" x14ac:dyDescent="0.25">
      <c r="A89" s="127">
        <v>88</v>
      </c>
      <c r="B89" s="127">
        <v>8</v>
      </c>
      <c r="C89" s="108" t="s">
        <v>1050</v>
      </c>
      <c r="D89" s="108" t="s">
        <v>2255</v>
      </c>
      <c r="E89" s="127" t="s">
        <v>1274</v>
      </c>
      <c r="F89" s="127" t="s">
        <v>76</v>
      </c>
      <c r="G89" s="252">
        <v>40799</v>
      </c>
      <c r="H89" s="71" t="s">
        <v>1650</v>
      </c>
      <c r="I89" s="72" t="s">
        <v>1852</v>
      </c>
      <c r="J89" s="72" t="s">
        <v>784</v>
      </c>
      <c r="K89" s="72">
        <v>9900631777</v>
      </c>
      <c r="L89" s="72"/>
      <c r="M89" s="170" t="s">
        <v>1687</v>
      </c>
      <c r="N89" s="138" t="s">
        <v>6</v>
      </c>
      <c r="O89" s="72" t="s">
        <v>389</v>
      </c>
      <c r="P89" s="232"/>
      <c r="Q89" s="232"/>
    </row>
    <row r="90" spans="1:17" s="164" customFormat="1" ht="19.899999999999999" customHeight="1" x14ac:dyDescent="0.25">
      <c r="A90" s="127">
        <v>89</v>
      </c>
      <c r="B90" s="127">
        <v>8</v>
      </c>
      <c r="C90" s="108" t="s">
        <v>1051</v>
      </c>
      <c r="D90" s="108" t="s">
        <v>2256</v>
      </c>
      <c r="E90" s="127" t="s">
        <v>1274</v>
      </c>
      <c r="F90" s="127" t="s">
        <v>76</v>
      </c>
      <c r="G90" s="252">
        <v>40745</v>
      </c>
      <c r="H90" s="71" t="s">
        <v>1801</v>
      </c>
      <c r="I90" s="72" t="s">
        <v>413</v>
      </c>
      <c r="J90" s="72" t="s">
        <v>1575</v>
      </c>
      <c r="K90" s="72">
        <v>9448860663</v>
      </c>
      <c r="L90" s="72"/>
      <c r="M90" s="170" t="s">
        <v>1688</v>
      </c>
      <c r="N90" s="138" t="s">
        <v>6</v>
      </c>
      <c r="O90" s="72" t="s">
        <v>20</v>
      </c>
      <c r="P90" s="232"/>
      <c r="Q90" s="232"/>
    </row>
    <row r="91" spans="1:17" s="164" customFormat="1" ht="19.899999999999999" customHeight="1" x14ac:dyDescent="0.25">
      <c r="A91" s="80">
        <v>90</v>
      </c>
      <c r="B91" s="127">
        <v>8</v>
      </c>
      <c r="C91" s="108" t="s">
        <v>1053</v>
      </c>
      <c r="D91" s="108" t="s">
        <v>1053</v>
      </c>
      <c r="E91" s="127" t="s">
        <v>1274</v>
      </c>
      <c r="F91" s="127" t="s">
        <v>76</v>
      </c>
      <c r="G91" s="252">
        <v>40720</v>
      </c>
      <c r="H91" s="71" t="s">
        <v>1655</v>
      </c>
      <c r="I91" s="72" t="s">
        <v>1654</v>
      </c>
      <c r="J91" s="72" t="s">
        <v>397</v>
      </c>
      <c r="K91" s="72">
        <v>9113260232</v>
      </c>
      <c r="L91" s="72"/>
      <c r="M91" s="170" t="s">
        <v>1690</v>
      </c>
      <c r="N91" s="138" t="s">
        <v>6</v>
      </c>
      <c r="O91" s="72" t="s">
        <v>406</v>
      </c>
      <c r="P91" s="232"/>
      <c r="Q91" s="232"/>
    </row>
    <row r="92" spans="1:17" s="164" customFormat="1" ht="19.899999999999999" customHeight="1" x14ac:dyDescent="0.25">
      <c r="A92" s="127">
        <v>91</v>
      </c>
      <c r="B92" s="127">
        <v>8</v>
      </c>
      <c r="C92" s="108" t="s">
        <v>1869</v>
      </c>
      <c r="D92" s="108" t="s">
        <v>2257</v>
      </c>
      <c r="E92" s="127" t="s">
        <v>1274</v>
      </c>
      <c r="F92" s="127" t="s">
        <v>76</v>
      </c>
      <c r="G92" s="252">
        <v>40665</v>
      </c>
      <c r="H92" s="71" t="s">
        <v>1870</v>
      </c>
      <c r="I92" s="72" t="s">
        <v>1871</v>
      </c>
      <c r="J92" s="72" t="s">
        <v>222</v>
      </c>
      <c r="K92" s="72">
        <v>9916299942</v>
      </c>
      <c r="L92" s="72"/>
      <c r="M92" s="170">
        <v>913864778073</v>
      </c>
      <c r="N92" s="138" t="s">
        <v>6</v>
      </c>
      <c r="O92" s="72" t="s">
        <v>8</v>
      </c>
      <c r="P92" s="232"/>
      <c r="Q92" s="232"/>
    </row>
    <row r="93" spans="1:17" x14ac:dyDescent="0.2">
      <c r="F93" s="123"/>
      <c r="G93" s="274"/>
      <c r="K93" s="123"/>
      <c r="L93" s="123"/>
      <c r="M93" s="123"/>
      <c r="O93" s="123"/>
    </row>
  </sheetData>
  <sortState xmlns:xlrd2="http://schemas.microsoft.com/office/spreadsheetml/2017/richdata2" ref="A75:Q92">
    <sortCondition ref="C75:C92"/>
  </sortState>
  <pageMargins left="0" right="0" top="0" bottom="0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T70"/>
  <sheetViews>
    <sheetView workbookViewId="0">
      <selection activeCell="C7" sqref="C7"/>
    </sheetView>
  </sheetViews>
  <sheetFormatPr defaultColWidth="9.140625" defaultRowHeight="14.25" x14ac:dyDescent="0.2"/>
  <cols>
    <col min="1" max="1" width="6.85546875" style="119" bestFit="1" customWidth="1"/>
    <col min="2" max="2" width="7.28515625" style="125" customWidth="1"/>
    <col min="3" max="3" width="51.140625" style="125" bestFit="1" customWidth="1"/>
    <col min="4" max="4" width="46.7109375" style="221" customWidth="1"/>
    <col min="5" max="5" width="7.85546875" style="221" customWidth="1"/>
    <col min="6" max="6" width="20.5703125" style="125" customWidth="1"/>
    <col min="7" max="7" width="14" style="190" bestFit="1" customWidth="1"/>
    <col min="8" max="8" width="39.5703125" style="221" customWidth="1"/>
    <col min="9" max="9" width="32.7109375" style="119" customWidth="1"/>
    <col min="10" max="10" width="17.28515625" style="119" customWidth="1"/>
    <col min="11" max="11" width="15.5703125" style="119" customWidth="1"/>
    <col min="12" max="12" width="14" style="119" customWidth="1"/>
    <col min="13" max="13" width="20.140625" style="119" customWidth="1"/>
    <col min="14" max="14" width="14.28515625" style="119" customWidth="1"/>
    <col min="15" max="15" width="19" style="119" bestFit="1" customWidth="1"/>
    <col min="16" max="16" width="48.28515625" style="119" bestFit="1" customWidth="1"/>
    <col min="17" max="17" width="20" style="119" bestFit="1" customWidth="1"/>
    <col min="18" max="20" width="10.42578125" style="119" customWidth="1"/>
    <col min="21" max="16384" width="9.140625" style="119"/>
  </cols>
  <sheetData>
    <row r="1" spans="1:20" ht="15.75" x14ac:dyDescent="0.2">
      <c r="A1" s="236" t="s">
        <v>1293</v>
      </c>
      <c r="B1" s="237" t="s">
        <v>1276</v>
      </c>
      <c r="C1" s="234" t="s">
        <v>2366</v>
      </c>
      <c r="D1" s="238" t="s">
        <v>1277</v>
      </c>
      <c r="E1" s="236" t="s">
        <v>1280</v>
      </c>
      <c r="F1" s="236" t="s">
        <v>1278</v>
      </c>
      <c r="G1" s="239" t="s">
        <v>1279</v>
      </c>
      <c r="H1" s="238" t="s">
        <v>1281</v>
      </c>
      <c r="I1" s="237" t="s">
        <v>1282</v>
      </c>
      <c r="J1" s="237" t="s">
        <v>1283</v>
      </c>
      <c r="K1" s="237" t="s">
        <v>1284</v>
      </c>
      <c r="L1" s="237" t="s">
        <v>1285</v>
      </c>
      <c r="M1" s="237" t="s">
        <v>1286</v>
      </c>
      <c r="N1" s="237" t="s">
        <v>1288</v>
      </c>
      <c r="O1" s="237" t="s">
        <v>1289</v>
      </c>
      <c r="P1" s="234" t="s">
        <v>2364</v>
      </c>
      <c r="Q1" s="234" t="s">
        <v>2365</v>
      </c>
    </row>
    <row r="2" spans="1:20" s="123" customFormat="1" ht="19.899999999999999" customHeight="1" x14ac:dyDescent="0.2">
      <c r="A2" s="127">
        <v>1</v>
      </c>
      <c r="B2" s="127">
        <v>7</v>
      </c>
      <c r="C2" s="153" t="s">
        <v>1448</v>
      </c>
      <c r="D2" s="153" t="s">
        <v>1448</v>
      </c>
      <c r="E2" s="194" t="s">
        <v>1273</v>
      </c>
      <c r="F2" s="127" t="s">
        <v>1294</v>
      </c>
      <c r="G2" s="252">
        <v>41110</v>
      </c>
      <c r="H2" s="196" t="s">
        <v>1936</v>
      </c>
      <c r="I2" s="138" t="s">
        <v>1449</v>
      </c>
      <c r="J2" s="138" t="s">
        <v>415</v>
      </c>
      <c r="K2" s="72">
        <v>9916906813</v>
      </c>
      <c r="L2" s="127"/>
      <c r="M2" s="144">
        <v>857758792094</v>
      </c>
      <c r="N2" s="138" t="s">
        <v>6</v>
      </c>
      <c r="O2" s="138"/>
      <c r="P2" s="209"/>
      <c r="Q2" s="235"/>
      <c r="R2" s="191"/>
      <c r="S2" s="191"/>
      <c r="T2" s="191"/>
    </row>
    <row r="3" spans="1:20" s="191" customFormat="1" ht="19.899999999999999" customHeight="1" x14ac:dyDescent="0.25">
      <c r="A3" s="127">
        <v>2</v>
      </c>
      <c r="B3" s="127">
        <v>7</v>
      </c>
      <c r="C3" s="153" t="s">
        <v>431</v>
      </c>
      <c r="D3" s="153" t="s">
        <v>431</v>
      </c>
      <c r="E3" s="194" t="s">
        <v>1273</v>
      </c>
      <c r="F3" s="127" t="s">
        <v>1294</v>
      </c>
      <c r="G3" s="252">
        <v>41170</v>
      </c>
      <c r="H3" s="196" t="s">
        <v>433</v>
      </c>
      <c r="I3" s="138" t="s">
        <v>2034</v>
      </c>
      <c r="J3" s="138" t="s">
        <v>246</v>
      </c>
      <c r="K3" s="72">
        <v>9060519162</v>
      </c>
      <c r="L3" s="138">
        <v>7975810914</v>
      </c>
      <c r="M3" s="144">
        <v>901895158947</v>
      </c>
      <c r="N3" s="72" t="s">
        <v>6</v>
      </c>
      <c r="O3" s="138" t="s">
        <v>47</v>
      </c>
      <c r="P3" s="209"/>
      <c r="Q3" s="235"/>
    </row>
    <row r="4" spans="1:20" s="191" customFormat="1" ht="19.899999999999999" customHeight="1" x14ac:dyDescent="0.25">
      <c r="A4" s="127">
        <v>3</v>
      </c>
      <c r="B4" s="127">
        <v>7</v>
      </c>
      <c r="C4" s="99" t="s">
        <v>1939</v>
      </c>
      <c r="D4" s="99" t="s">
        <v>1939</v>
      </c>
      <c r="E4" s="194" t="s">
        <v>1273</v>
      </c>
      <c r="F4" s="127" t="s">
        <v>1294</v>
      </c>
      <c r="G4" s="252">
        <v>40794</v>
      </c>
      <c r="H4" s="71" t="s">
        <v>429</v>
      </c>
      <c r="I4" s="71" t="s">
        <v>2095</v>
      </c>
      <c r="J4" s="72" t="s">
        <v>388</v>
      </c>
      <c r="K4" s="72">
        <v>7829220041</v>
      </c>
      <c r="L4" s="138">
        <v>9591289228</v>
      </c>
      <c r="M4" s="144">
        <v>261010407003</v>
      </c>
      <c r="N4" s="72" t="s">
        <v>61</v>
      </c>
      <c r="O4" s="72" t="s">
        <v>59</v>
      </c>
      <c r="P4" s="209"/>
      <c r="Q4" s="138"/>
    </row>
    <row r="5" spans="1:20" s="191" customFormat="1" ht="31.5" x14ac:dyDescent="0.25">
      <c r="A5" s="127">
        <v>4</v>
      </c>
      <c r="B5" s="80">
        <v>7</v>
      </c>
      <c r="C5" s="196" t="s">
        <v>1400</v>
      </c>
      <c r="D5" s="196" t="s">
        <v>2258</v>
      </c>
      <c r="E5" s="80" t="s">
        <v>1273</v>
      </c>
      <c r="F5" s="80" t="s">
        <v>76</v>
      </c>
      <c r="G5" s="252">
        <v>41234</v>
      </c>
      <c r="H5" s="196" t="s">
        <v>2096</v>
      </c>
      <c r="I5" s="138" t="s">
        <v>2441</v>
      </c>
      <c r="J5" s="138" t="s">
        <v>388</v>
      </c>
      <c r="K5" s="72">
        <v>8296774513</v>
      </c>
      <c r="L5" s="213"/>
      <c r="M5" s="214">
        <v>469840356240</v>
      </c>
      <c r="N5" s="209" t="s">
        <v>6</v>
      </c>
      <c r="O5" s="209" t="s">
        <v>20</v>
      </c>
      <c r="P5" s="235"/>
      <c r="Q5" s="138"/>
    </row>
    <row r="6" spans="1:20" s="191" customFormat="1" ht="19.899999999999999" customHeight="1" x14ac:dyDescent="0.25">
      <c r="A6" s="127">
        <v>5</v>
      </c>
      <c r="B6" s="127">
        <v>7</v>
      </c>
      <c r="C6" s="99" t="s">
        <v>1937</v>
      </c>
      <c r="D6" s="99" t="s">
        <v>2259</v>
      </c>
      <c r="E6" s="194" t="s">
        <v>1273</v>
      </c>
      <c r="F6" s="127" t="s">
        <v>1294</v>
      </c>
      <c r="G6" s="252">
        <v>40867</v>
      </c>
      <c r="H6" s="71" t="s">
        <v>1938</v>
      </c>
      <c r="I6" s="71" t="s">
        <v>435</v>
      </c>
      <c r="J6" s="72" t="s">
        <v>213</v>
      </c>
      <c r="K6" s="72">
        <v>9591121110</v>
      </c>
      <c r="L6" s="138">
        <v>9901057792</v>
      </c>
      <c r="M6" s="144">
        <v>415224568865</v>
      </c>
      <c r="N6" s="72" t="s">
        <v>6</v>
      </c>
      <c r="O6" s="72" t="s">
        <v>9</v>
      </c>
      <c r="P6" s="209"/>
      <c r="Q6" s="138"/>
    </row>
    <row r="7" spans="1:20" s="191" customFormat="1" ht="19.899999999999999" customHeight="1" x14ac:dyDescent="0.25">
      <c r="A7" s="127">
        <v>6</v>
      </c>
      <c r="B7" s="127">
        <v>7</v>
      </c>
      <c r="C7" s="219" t="s">
        <v>1940</v>
      </c>
      <c r="D7" s="219" t="s">
        <v>440</v>
      </c>
      <c r="E7" s="197" t="s">
        <v>1273</v>
      </c>
      <c r="F7" s="80" t="s">
        <v>1294</v>
      </c>
      <c r="G7" s="250">
        <v>41067</v>
      </c>
      <c r="H7" s="200" t="s">
        <v>1941</v>
      </c>
      <c r="I7" s="192" t="s">
        <v>1942</v>
      </c>
      <c r="J7" s="192" t="s">
        <v>243</v>
      </c>
      <c r="K7" s="77">
        <v>9886287104</v>
      </c>
      <c r="L7" s="192"/>
      <c r="M7" s="215">
        <v>491819847114</v>
      </c>
      <c r="N7" s="77" t="s">
        <v>6</v>
      </c>
      <c r="O7" s="192" t="s">
        <v>73</v>
      </c>
      <c r="P7" s="209"/>
      <c r="Q7" s="138"/>
    </row>
    <row r="8" spans="1:20" s="191" customFormat="1" ht="19.899999999999999" customHeight="1" x14ac:dyDescent="0.25">
      <c r="A8" s="127">
        <v>7</v>
      </c>
      <c r="B8" s="127">
        <v>7</v>
      </c>
      <c r="C8" s="153" t="s">
        <v>1401</v>
      </c>
      <c r="D8" s="153" t="s">
        <v>2289</v>
      </c>
      <c r="E8" s="80" t="s">
        <v>1273</v>
      </c>
      <c r="F8" s="80" t="s">
        <v>76</v>
      </c>
      <c r="G8" s="252">
        <v>40870</v>
      </c>
      <c r="H8" s="196" t="s">
        <v>1462</v>
      </c>
      <c r="I8" s="138" t="s">
        <v>2097</v>
      </c>
      <c r="J8" s="138" t="s">
        <v>648</v>
      </c>
      <c r="K8" s="72">
        <v>9353559633</v>
      </c>
      <c r="L8" s="213"/>
      <c r="M8" s="214">
        <v>900957673913</v>
      </c>
      <c r="N8" s="209" t="s">
        <v>6</v>
      </c>
      <c r="O8" s="209" t="s">
        <v>49</v>
      </c>
      <c r="P8" s="138"/>
      <c r="Q8" s="138"/>
    </row>
    <row r="9" spans="1:20" s="191" customFormat="1" ht="19.899999999999999" customHeight="1" x14ac:dyDescent="0.25">
      <c r="A9" s="127">
        <v>8</v>
      </c>
      <c r="B9" s="127">
        <v>7</v>
      </c>
      <c r="C9" s="196" t="s">
        <v>2098</v>
      </c>
      <c r="D9" s="196" t="s">
        <v>2098</v>
      </c>
      <c r="E9" s="80" t="s">
        <v>1273</v>
      </c>
      <c r="F9" s="80" t="s">
        <v>76</v>
      </c>
      <c r="G9" s="252">
        <v>41181</v>
      </c>
      <c r="H9" s="196" t="s">
        <v>2099</v>
      </c>
      <c r="I9" s="138" t="s">
        <v>2100</v>
      </c>
      <c r="J9" s="138" t="s">
        <v>1465</v>
      </c>
      <c r="K9" s="72">
        <v>7483524779</v>
      </c>
      <c r="L9" s="213"/>
      <c r="M9" s="214">
        <v>801818713101</v>
      </c>
      <c r="N9" s="209" t="s">
        <v>6</v>
      </c>
      <c r="O9" s="209" t="s">
        <v>24</v>
      </c>
      <c r="P9" s="138"/>
      <c r="Q9" s="138"/>
    </row>
    <row r="10" spans="1:20" s="191" customFormat="1" ht="19.899999999999999" customHeight="1" x14ac:dyDescent="0.25">
      <c r="A10" s="127">
        <v>9</v>
      </c>
      <c r="B10" s="127">
        <v>7</v>
      </c>
      <c r="C10" s="196" t="s">
        <v>2143</v>
      </c>
      <c r="D10" s="196" t="s">
        <v>2260</v>
      </c>
      <c r="E10" s="80" t="s">
        <v>1273</v>
      </c>
      <c r="F10" s="80" t="s">
        <v>1294</v>
      </c>
      <c r="G10" s="252">
        <v>41208</v>
      </c>
      <c r="H10" s="196" t="s">
        <v>2144</v>
      </c>
      <c r="I10" s="138" t="s">
        <v>2145</v>
      </c>
      <c r="J10" s="138" t="s">
        <v>648</v>
      </c>
      <c r="K10" s="72">
        <v>9964021685</v>
      </c>
      <c r="L10" s="213">
        <v>9945520188</v>
      </c>
      <c r="M10" s="214">
        <v>397603371166</v>
      </c>
      <c r="N10" s="209" t="s">
        <v>6</v>
      </c>
      <c r="O10" s="209" t="s">
        <v>20</v>
      </c>
      <c r="P10" s="138"/>
      <c r="Q10" s="138"/>
    </row>
    <row r="11" spans="1:20" s="191" customFormat="1" ht="19.899999999999999" customHeight="1" x14ac:dyDescent="0.25">
      <c r="A11" s="127">
        <v>10</v>
      </c>
      <c r="B11" s="80">
        <v>7</v>
      </c>
      <c r="C11" s="200" t="s">
        <v>443</v>
      </c>
      <c r="D11" s="200" t="s">
        <v>443</v>
      </c>
      <c r="E11" s="197" t="s">
        <v>1273</v>
      </c>
      <c r="F11" s="80" t="s">
        <v>1294</v>
      </c>
      <c r="G11" s="250">
        <v>40800</v>
      </c>
      <c r="H11" s="200" t="s">
        <v>445</v>
      </c>
      <c r="I11" s="192" t="s">
        <v>444</v>
      </c>
      <c r="J11" s="192" t="s">
        <v>246</v>
      </c>
      <c r="K11" s="77">
        <v>9845805914</v>
      </c>
      <c r="L11" s="192">
        <v>9980554761</v>
      </c>
      <c r="M11" s="215"/>
      <c r="N11" s="77" t="s">
        <v>6</v>
      </c>
      <c r="O11" s="80" t="s">
        <v>446</v>
      </c>
      <c r="P11" s="209"/>
      <c r="Q11" s="138"/>
    </row>
    <row r="12" spans="1:20" s="191" customFormat="1" ht="19.899999999999999" customHeight="1" x14ac:dyDescent="0.25">
      <c r="A12" s="127">
        <v>11</v>
      </c>
      <c r="B12" s="127">
        <v>7</v>
      </c>
      <c r="C12" s="153" t="s">
        <v>1410</v>
      </c>
      <c r="D12" s="153" t="s">
        <v>1410</v>
      </c>
      <c r="E12" s="80" t="s">
        <v>1273</v>
      </c>
      <c r="F12" s="80" t="s">
        <v>76</v>
      </c>
      <c r="G12" s="252">
        <v>40607</v>
      </c>
      <c r="H12" s="196" t="s">
        <v>1812</v>
      </c>
      <c r="I12" s="138" t="s">
        <v>1475</v>
      </c>
      <c r="J12" s="138" t="s">
        <v>1215</v>
      </c>
      <c r="K12" s="72">
        <v>8310597846</v>
      </c>
      <c r="L12" s="213"/>
      <c r="M12" s="214">
        <v>832681875691</v>
      </c>
      <c r="N12" s="209" t="s">
        <v>6</v>
      </c>
      <c r="O12" s="209" t="s">
        <v>24</v>
      </c>
      <c r="P12" s="138"/>
      <c r="Q12" s="138"/>
    </row>
    <row r="13" spans="1:20" s="191" customFormat="1" ht="19.899999999999999" customHeight="1" x14ac:dyDescent="0.25">
      <c r="A13" s="127">
        <v>12</v>
      </c>
      <c r="B13" s="127">
        <v>7</v>
      </c>
      <c r="C13" s="219" t="s">
        <v>1744</v>
      </c>
      <c r="D13" s="219" t="s">
        <v>2261</v>
      </c>
      <c r="E13" s="80" t="s">
        <v>1273</v>
      </c>
      <c r="F13" s="80" t="s">
        <v>1294</v>
      </c>
      <c r="G13" s="250">
        <v>40886</v>
      </c>
      <c r="H13" s="200" t="s">
        <v>2037</v>
      </c>
      <c r="I13" s="138" t="s">
        <v>435</v>
      </c>
      <c r="J13" s="80" t="s">
        <v>213</v>
      </c>
      <c r="K13" s="77">
        <v>9731036449</v>
      </c>
      <c r="L13" s="192">
        <v>9448030035</v>
      </c>
      <c r="M13" s="215">
        <v>428469868809</v>
      </c>
      <c r="N13" s="192" t="s">
        <v>6</v>
      </c>
      <c r="O13" s="192" t="s">
        <v>7</v>
      </c>
      <c r="P13" s="209"/>
      <c r="Q13" s="138"/>
    </row>
    <row r="14" spans="1:20" s="191" customFormat="1" ht="19.899999999999999" customHeight="1" x14ac:dyDescent="0.25">
      <c r="A14" s="127">
        <v>13</v>
      </c>
      <c r="B14" s="127">
        <v>7</v>
      </c>
      <c r="C14" s="220" t="s">
        <v>1530</v>
      </c>
      <c r="D14" s="220" t="s">
        <v>1530</v>
      </c>
      <c r="E14" s="80" t="s">
        <v>1273</v>
      </c>
      <c r="F14" s="80" t="s">
        <v>1294</v>
      </c>
      <c r="G14" s="263">
        <v>40753</v>
      </c>
      <c r="H14" s="195" t="s">
        <v>1943</v>
      </c>
      <c r="I14" s="165" t="s">
        <v>1531</v>
      </c>
      <c r="J14" s="165" t="s">
        <v>258</v>
      </c>
      <c r="K14" s="186">
        <v>9900907765</v>
      </c>
      <c r="L14" s="192"/>
      <c r="M14" s="215">
        <v>867021290105</v>
      </c>
      <c r="N14" s="77"/>
      <c r="O14" s="77"/>
      <c r="P14" s="209"/>
      <c r="Q14" s="138"/>
    </row>
    <row r="15" spans="1:20" s="191" customFormat="1" ht="19.899999999999999" customHeight="1" x14ac:dyDescent="0.25">
      <c r="A15" s="127">
        <v>14</v>
      </c>
      <c r="B15" s="127">
        <v>7</v>
      </c>
      <c r="C15" s="217" t="s">
        <v>2442</v>
      </c>
      <c r="D15" s="217" t="s">
        <v>454</v>
      </c>
      <c r="E15" s="197" t="s">
        <v>1273</v>
      </c>
      <c r="F15" s="80" t="s">
        <v>1294</v>
      </c>
      <c r="G15" s="250">
        <v>40908</v>
      </c>
      <c r="H15" s="90" t="s">
        <v>2310</v>
      </c>
      <c r="I15" s="90" t="s">
        <v>2126</v>
      </c>
      <c r="J15" s="77" t="s">
        <v>397</v>
      </c>
      <c r="K15" s="77">
        <v>9148933208</v>
      </c>
      <c r="L15" s="192">
        <v>8867290771</v>
      </c>
      <c r="M15" s="215">
        <v>360043968964</v>
      </c>
      <c r="N15" s="77" t="s">
        <v>6</v>
      </c>
      <c r="O15" s="77" t="s">
        <v>47</v>
      </c>
      <c r="P15" s="209"/>
      <c r="Q15" s="138"/>
    </row>
    <row r="16" spans="1:20" s="191" customFormat="1" ht="19.899999999999999" customHeight="1" x14ac:dyDescent="0.25">
      <c r="A16" s="127">
        <v>15</v>
      </c>
      <c r="B16" s="127">
        <v>7</v>
      </c>
      <c r="C16" s="217" t="s">
        <v>1455</v>
      </c>
      <c r="D16" s="217" t="s">
        <v>1455</v>
      </c>
      <c r="E16" s="197" t="s">
        <v>1273</v>
      </c>
      <c r="F16" s="80" t="s">
        <v>1294</v>
      </c>
      <c r="G16" s="250">
        <v>41136</v>
      </c>
      <c r="H16" s="196" t="s">
        <v>1457</v>
      </c>
      <c r="I16" s="138" t="s">
        <v>1456</v>
      </c>
      <c r="J16" s="77"/>
      <c r="K16" s="72">
        <v>9964998015</v>
      </c>
      <c r="L16" s="192">
        <v>8073782681</v>
      </c>
      <c r="M16" s="215">
        <v>653245806393</v>
      </c>
      <c r="N16" s="138" t="s">
        <v>6</v>
      </c>
      <c r="O16" s="138" t="s">
        <v>24</v>
      </c>
      <c r="P16" s="209"/>
      <c r="Q16" s="209"/>
    </row>
    <row r="17" spans="1:17" s="191" customFormat="1" ht="19.899999999999999" customHeight="1" x14ac:dyDescent="0.25">
      <c r="A17" s="127">
        <v>16</v>
      </c>
      <c r="B17" s="80">
        <v>7</v>
      </c>
      <c r="C17" s="217" t="s">
        <v>2443</v>
      </c>
      <c r="D17" s="217" t="s">
        <v>2427</v>
      </c>
      <c r="E17" s="197" t="s">
        <v>1273</v>
      </c>
      <c r="F17" s="80" t="s">
        <v>1294</v>
      </c>
      <c r="G17" s="264">
        <v>41214</v>
      </c>
      <c r="H17" s="90" t="s">
        <v>2101</v>
      </c>
      <c r="I17" s="90" t="s">
        <v>2444</v>
      </c>
      <c r="J17" s="77" t="s">
        <v>459</v>
      </c>
      <c r="K17" s="77">
        <v>9480717264</v>
      </c>
      <c r="L17" s="192">
        <v>8296507264</v>
      </c>
      <c r="M17" s="215">
        <v>315845099699</v>
      </c>
      <c r="N17" s="77" t="s">
        <v>6</v>
      </c>
      <c r="O17" s="77" t="s">
        <v>26</v>
      </c>
      <c r="P17" s="209"/>
      <c r="Q17" s="138"/>
    </row>
    <row r="18" spans="1:17" s="191" customFormat="1" ht="19.899999999999999" customHeight="1" x14ac:dyDescent="0.25">
      <c r="A18" s="127">
        <v>17</v>
      </c>
      <c r="B18" s="127">
        <v>7</v>
      </c>
      <c r="C18" s="217" t="s">
        <v>1944</v>
      </c>
      <c r="D18" s="217" t="s">
        <v>1944</v>
      </c>
      <c r="E18" s="197" t="s">
        <v>1273</v>
      </c>
      <c r="F18" s="80" t="s">
        <v>1294</v>
      </c>
      <c r="G18" s="250">
        <v>40967</v>
      </c>
      <c r="H18" s="90" t="s">
        <v>1304</v>
      </c>
      <c r="I18" s="77" t="s">
        <v>391</v>
      </c>
      <c r="J18" s="77" t="s">
        <v>213</v>
      </c>
      <c r="K18" s="77">
        <v>9916185224</v>
      </c>
      <c r="L18" s="192"/>
      <c r="M18" s="215">
        <v>878195984147</v>
      </c>
      <c r="N18" s="77" t="s">
        <v>6</v>
      </c>
      <c r="O18" s="77" t="s">
        <v>7</v>
      </c>
      <c r="P18" s="209"/>
      <c r="Q18" s="209"/>
    </row>
    <row r="19" spans="1:17" s="191" customFormat="1" ht="19.899999999999999" customHeight="1" x14ac:dyDescent="0.25">
      <c r="A19" s="127">
        <v>18</v>
      </c>
      <c r="B19" s="127">
        <v>7</v>
      </c>
      <c r="C19" s="217" t="s">
        <v>1945</v>
      </c>
      <c r="D19" s="217" t="s">
        <v>2262</v>
      </c>
      <c r="E19" s="197" t="s">
        <v>1273</v>
      </c>
      <c r="F19" s="80" t="s">
        <v>1294</v>
      </c>
      <c r="G19" s="250">
        <v>40912</v>
      </c>
      <c r="H19" s="90" t="s">
        <v>2102</v>
      </c>
      <c r="I19" s="192" t="s">
        <v>2103</v>
      </c>
      <c r="J19" s="77" t="s">
        <v>466</v>
      </c>
      <c r="K19" s="77">
        <v>9916237598</v>
      </c>
      <c r="L19" s="192">
        <v>8197851775</v>
      </c>
      <c r="M19" s="215">
        <v>792165110284</v>
      </c>
      <c r="N19" s="77" t="s">
        <v>6</v>
      </c>
      <c r="O19" s="77" t="s">
        <v>467</v>
      </c>
      <c r="P19" s="209"/>
      <c r="Q19" s="209"/>
    </row>
    <row r="20" spans="1:17" s="191" customFormat="1" ht="19.899999999999999" customHeight="1" x14ac:dyDescent="0.25">
      <c r="A20" s="127">
        <v>19</v>
      </c>
      <c r="B20" s="127">
        <v>7</v>
      </c>
      <c r="C20" s="153" t="s">
        <v>1403</v>
      </c>
      <c r="D20" s="153" t="s">
        <v>1403</v>
      </c>
      <c r="E20" s="80" t="s">
        <v>1273</v>
      </c>
      <c r="F20" s="80" t="s">
        <v>76</v>
      </c>
      <c r="G20" s="252">
        <v>41080</v>
      </c>
      <c r="H20" s="196" t="s">
        <v>1467</v>
      </c>
      <c r="I20" s="138" t="s">
        <v>1466</v>
      </c>
      <c r="J20" s="138" t="s">
        <v>397</v>
      </c>
      <c r="K20" s="72">
        <v>9964933335</v>
      </c>
      <c r="L20" s="213"/>
      <c r="M20" s="214">
        <v>472933577737</v>
      </c>
      <c r="N20" s="209" t="s">
        <v>6</v>
      </c>
      <c r="O20" s="216" t="s">
        <v>1468</v>
      </c>
      <c r="P20" s="100" t="s">
        <v>97</v>
      </c>
      <c r="Q20" s="209">
        <v>9</v>
      </c>
    </row>
    <row r="21" spans="1:17" s="206" customFormat="1" ht="19.899999999999999" customHeight="1" x14ac:dyDescent="0.25">
      <c r="A21" s="127">
        <v>20</v>
      </c>
      <c r="B21" s="127">
        <v>7</v>
      </c>
      <c r="C21" s="217" t="s">
        <v>2104</v>
      </c>
      <c r="D21" s="217" t="s">
        <v>2263</v>
      </c>
      <c r="E21" s="197" t="s">
        <v>1273</v>
      </c>
      <c r="F21" s="80" t="s">
        <v>1294</v>
      </c>
      <c r="G21" s="250">
        <v>40866</v>
      </c>
      <c r="H21" s="90" t="s">
        <v>2105</v>
      </c>
      <c r="I21" s="90" t="s">
        <v>2445</v>
      </c>
      <c r="J21" s="77" t="s">
        <v>243</v>
      </c>
      <c r="K21" s="77">
        <v>9164139561</v>
      </c>
      <c r="L21" s="192"/>
      <c r="M21" s="215">
        <v>930982330149</v>
      </c>
      <c r="N21" s="77" t="s">
        <v>6</v>
      </c>
      <c r="O21" s="77"/>
      <c r="P21" s="213"/>
      <c r="Q21" s="213"/>
    </row>
    <row r="22" spans="1:17" s="206" customFormat="1" ht="19.899999999999999" customHeight="1" x14ac:dyDescent="0.25">
      <c r="A22" s="127">
        <v>21</v>
      </c>
      <c r="B22" s="127">
        <v>7</v>
      </c>
      <c r="C22" s="217" t="s">
        <v>1946</v>
      </c>
      <c r="D22" s="217" t="s">
        <v>1946</v>
      </c>
      <c r="E22" s="197" t="s">
        <v>1273</v>
      </c>
      <c r="F22" s="80" t="s">
        <v>1294</v>
      </c>
      <c r="G22" s="250">
        <v>41192</v>
      </c>
      <c r="H22" s="90" t="s">
        <v>1947</v>
      </c>
      <c r="I22" s="90" t="s">
        <v>63</v>
      </c>
      <c r="J22" s="77" t="s">
        <v>243</v>
      </c>
      <c r="K22" s="77">
        <v>9481138953</v>
      </c>
      <c r="L22" s="192">
        <v>9164139561</v>
      </c>
      <c r="M22" s="231">
        <v>954137247847</v>
      </c>
      <c r="N22" s="77" t="s">
        <v>6</v>
      </c>
      <c r="O22" s="77"/>
      <c r="P22" s="213"/>
      <c r="Q22" s="213"/>
    </row>
    <row r="23" spans="1:17" s="206" customFormat="1" ht="19.899999999999999" customHeight="1" x14ac:dyDescent="0.25">
      <c r="A23" s="127">
        <v>22</v>
      </c>
      <c r="B23" s="80">
        <v>7</v>
      </c>
      <c r="C23" s="153" t="s">
        <v>1404</v>
      </c>
      <c r="D23" s="153" t="s">
        <v>1404</v>
      </c>
      <c r="E23" s="80" t="s">
        <v>1273</v>
      </c>
      <c r="F23" s="127" t="s">
        <v>76</v>
      </c>
      <c r="G23" s="252">
        <v>40966</v>
      </c>
      <c r="H23" s="196" t="s">
        <v>1486</v>
      </c>
      <c r="I23" s="138" t="s">
        <v>2106</v>
      </c>
      <c r="J23" s="138" t="s">
        <v>397</v>
      </c>
      <c r="K23" s="72">
        <v>7619488209</v>
      </c>
      <c r="L23" s="213"/>
      <c r="M23" s="214">
        <v>847038032925</v>
      </c>
      <c r="N23" s="209" t="s">
        <v>6</v>
      </c>
      <c r="O23" s="209" t="s">
        <v>20</v>
      </c>
      <c r="P23" s="138"/>
      <c r="Q23" s="213"/>
    </row>
    <row r="24" spans="1:17" s="206" customFormat="1" ht="19.899999999999999" customHeight="1" x14ac:dyDescent="0.25">
      <c r="A24" s="127">
        <v>23</v>
      </c>
      <c r="B24" s="127">
        <v>7</v>
      </c>
      <c r="C24" s="153" t="s">
        <v>1405</v>
      </c>
      <c r="D24" s="153" t="s">
        <v>1405</v>
      </c>
      <c r="E24" s="80" t="s">
        <v>1273</v>
      </c>
      <c r="F24" s="80" t="s">
        <v>76</v>
      </c>
      <c r="G24" s="252">
        <v>40994</v>
      </c>
      <c r="H24" s="196" t="s">
        <v>2446</v>
      </c>
      <c r="I24" s="138" t="s">
        <v>1813</v>
      </c>
      <c r="J24" s="138" t="s">
        <v>397</v>
      </c>
      <c r="K24" s="72">
        <v>9844875871</v>
      </c>
      <c r="L24" s="213"/>
      <c r="M24" s="214">
        <v>452215613907</v>
      </c>
      <c r="N24" s="209" t="s">
        <v>6</v>
      </c>
      <c r="O24" s="213" t="s">
        <v>12</v>
      </c>
      <c r="P24" s="192"/>
      <c r="Q24" s="213"/>
    </row>
    <row r="25" spans="1:17" s="206" customFormat="1" ht="19.899999999999999" customHeight="1" x14ac:dyDescent="0.25">
      <c r="A25" s="127">
        <v>24</v>
      </c>
      <c r="B25" s="127">
        <v>7</v>
      </c>
      <c r="C25" s="153" t="s">
        <v>1948</v>
      </c>
      <c r="D25" s="153" t="s">
        <v>1948</v>
      </c>
      <c r="E25" s="197" t="s">
        <v>1273</v>
      </c>
      <c r="F25" s="80" t="s">
        <v>1294</v>
      </c>
      <c r="G25" s="250">
        <v>41205</v>
      </c>
      <c r="H25" s="90" t="s">
        <v>1949</v>
      </c>
      <c r="I25" s="90" t="s">
        <v>1950</v>
      </c>
      <c r="J25" s="138" t="s">
        <v>1529</v>
      </c>
      <c r="K25" s="77">
        <v>9353616973</v>
      </c>
      <c r="L25" s="192">
        <v>9972191323</v>
      </c>
      <c r="M25" s="215">
        <v>395342132244</v>
      </c>
      <c r="N25" s="77" t="s">
        <v>6</v>
      </c>
      <c r="O25" s="77" t="s">
        <v>20</v>
      </c>
      <c r="P25" s="213"/>
      <c r="Q25" s="213"/>
    </row>
    <row r="26" spans="1:17" s="206" customFormat="1" ht="19.899999999999999" customHeight="1" x14ac:dyDescent="0.25">
      <c r="A26" s="127">
        <v>25</v>
      </c>
      <c r="B26" s="127">
        <v>7</v>
      </c>
      <c r="C26" s="153" t="s">
        <v>1406</v>
      </c>
      <c r="D26" s="153" t="s">
        <v>1406</v>
      </c>
      <c r="E26" s="80" t="s">
        <v>1273</v>
      </c>
      <c r="F26" s="80" t="s">
        <v>76</v>
      </c>
      <c r="G26" s="252">
        <v>40973</v>
      </c>
      <c r="H26" s="196" t="s">
        <v>2115</v>
      </c>
      <c r="I26" s="138" t="s">
        <v>1814</v>
      </c>
      <c r="J26" s="138" t="s">
        <v>1472</v>
      </c>
      <c r="K26" s="72">
        <v>9980435143</v>
      </c>
      <c r="L26" s="213"/>
      <c r="M26" s="214">
        <v>522346637925</v>
      </c>
      <c r="N26" s="209" t="s">
        <v>6</v>
      </c>
      <c r="O26" s="209" t="s">
        <v>12</v>
      </c>
      <c r="P26" s="192"/>
      <c r="Q26" s="213"/>
    </row>
    <row r="27" spans="1:17" s="206" customFormat="1" ht="19.899999999999999" customHeight="1" x14ac:dyDescent="0.25">
      <c r="A27" s="127">
        <v>26</v>
      </c>
      <c r="B27" s="127">
        <v>7</v>
      </c>
      <c r="C27" s="153" t="s">
        <v>1407</v>
      </c>
      <c r="D27" s="153" t="s">
        <v>2264</v>
      </c>
      <c r="E27" s="80" t="s">
        <v>1273</v>
      </c>
      <c r="F27" s="80" t="s">
        <v>76</v>
      </c>
      <c r="G27" s="252">
        <v>40982</v>
      </c>
      <c r="H27" s="196" t="s">
        <v>355</v>
      </c>
      <c r="I27" s="138" t="s">
        <v>1473</v>
      </c>
      <c r="J27" s="138" t="s">
        <v>641</v>
      </c>
      <c r="K27" s="72">
        <v>8880717366</v>
      </c>
      <c r="L27" s="213"/>
      <c r="M27" s="214">
        <v>296388570075</v>
      </c>
      <c r="N27" s="209" t="s">
        <v>6</v>
      </c>
      <c r="O27" s="209" t="s">
        <v>1474</v>
      </c>
      <c r="P27" s="91" t="s">
        <v>132</v>
      </c>
      <c r="Q27" s="213">
        <v>9</v>
      </c>
    </row>
    <row r="28" spans="1:17" s="206" customFormat="1" ht="19.899999999999999" customHeight="1" x14ac:dyDescent="0.25">
      <c r="A28" s="127">
        <v>27</v>
      </c>
      <c r="B28" s="127">
        <v>7</v>
      </c>
      <c r="C28" s="219" t="s">
        <v>1712</v>
      </c>
      <c r="D28" s="219" t="s">
        <v>1712</v>
      </c>
      <c r="E28" s="80" t="s">
        <v>1273</v>
      </c>
      <c r="F28" s="80" t="s">
        <v>1294</v>
      </c>
      <c r="G28" s="250">
        <v>40900</v>
      </c>
      <c r="H28" s="200" t="s">
        <v>1714</v>
      </c>
      <c r="I28" s="192" t="s">
        <v>2116</v>
      </c>
      <c r="J28" s="80" t="s">
        <v>258</v>
      </c>
      <c r="K28" s="77">
        <v>9900699460</v>
      </c>
      <c r="L28" s="192">
        <v>9353775027</v>
      </c>
      <c r="M28" s="215">
        <v>217118228808</v>
      </c>
      <c r="N28" s="192" t="s">
        <v>6</v>
      </c>
      <c r="O28" s="192" t="s">
        <v>24</v>
      </c>
      <c r="P28" s="213"/>
      <c r="Q28" s="213"/>
    </row>
    <row r="29" spans="1:17" s="206" customFormat="1" ht="19.899999999999999" customHeight="1" x14ac:dyDescent="0.25">
      <c r="A29" s="127">
        <v>28</v>
      </c>
      <c r="B29" s="80">
        <v>7</v>
      </c>
      <c r="C29" s="219" t="s">
        <v>1954</v>
      </c>
      <c r="D29" s="219" t="s">
        <v>2265</v>
      </c>
      <c r="E29" s="197" t="s">
        <v>1273</v>
      </c>
      <c r="F29" s="80" t="s">
        <v>1294</v>
      </c>
      <c r="G29" s="250">
        <v>40806</v>
      </c>
      <c r="H29" s="200" t="s">
        <v>1955</v>
      </c>
      <c r="I29" s="192" t="s">
        <v>46</v>
      </c>
      <c r="J29" s="192" t="s">
        <v>243</v>
      </c>
      <c r="K29" s="77">
        <v>9632059895</v>
      </c>
      <c r="L29" s="192"/>
      <c r="M29" s="215">
        <v>783293816349</v>
      </c>
      <c r="N29" s="77" t="s">
        <v>6</v>
      </c>
      <c r="O29" s="192" t="s">
        <v>12</v>
      </c>
      <c r="P29" s="213"/>
      <c r="Q29" s="213"/>
    </row>
    <row r="30" spans="1:17" s="206" customFormat="1" ht="19.899999999999999" customHeight="1" x14ac:dyDescent="0.25">
      <c r="A30" s="127">
        <v>29</v>
      </c>
      <c r="B30" s="127">
        <v>7</v>
      </c>
      <c r="C30" s="219" t="s">
        <v>476</v>
      </c>
      <c r="D30" s="219" t="s">
        <v>476</v>
      </c>
      <c r="E30" s="197" t="s">
        <v>1273</v>
      </c>
      <c r="F30" s="80" t="s">
        <v>1294</v>
      </c>
      <c r="G30" s="250">
        <v>41255</v>
      </c>
      <c r="H30" s="200" t="s">
        <v>1957</v>
      </c>
      <c r="I30" s="192" t="s">
        <v>477</v>
      </c>
      <c r="J30" s="192" t="s">
        <v>479</v>
      </c>
      <c r="K30" s="77">
        <v>8926999777</v>
      </c>
      <c r="L30" s="192">
        <v>7353141143</v>
      </c>
      <c r="M30" s="215">
        <v>334796783205</v>
      </c>
      <c r="N30" s="77" t="s">
        <v>6</v>
      </c>
      <c r="O30" s="192" t="s">
        <v>49</v>
      </c>
      <c r="P30" s="213"/>
      <c r="Q30" s="213"/>
    </row>
    <row r="31" spans="1:17" s="206" customFormat="1" ht="19.899999999999999" customHeight="1" x14ac:dyDescent="0.25">
      <c r="A31" s="127">
        <v>30</v>
      </c>
      <c r="B31" s="127">
        <v>7</v>
      </c>
      <c r="C31" s="219" t="s">
        <v>1951</v>
      </c>
      <c r="D31" s="219" t="s">
        <v>2266</v>
      </c>
      <c r="E31" s="197" t="s">
        <v>1273</v>
      </c>
      <c r="F31" s="80" t="s">
        <v>1294</v>
      </c>
      <c r="G31" s="265">
        <v>41156</v>
      </c>
      <c r="H31" s="200" t="s">
        <v>482</v>
      </c>
      <c r="I31" s="192" t="s">
        <v>481</v>
      </c>
      <c r="J31" s="192" t="s">
        <v>483</v>
      </c>
      <c r="K31" s="77">
        <v>9008048640</v>
      </c>
      <c r="L31" s="192">
        <v>9741579747</v>
      </c>
      <c r="M31" s="215">
        <v>532475874701</v>
      </c>
      <c r="N31" s="77" t="s">
        <v>6</v>
      </c>
      <c r="O31" s="192" t="s">
        <v>19</v>
      </c>
      <c r="P31" s="213"/>
      <c r="Q31" s="213"/>
    </row>
    <row r="32" spans="1:17" s="206" customFormat="1" ht="19.899999999999999" customHeight="1" x14ac:dyDescent="0.25">
      <c r="A32" s="127">
        <v>31</v>
      </c>
      <c r="B32" s="127">
        <v>7</v>
      </c>
      <c r="C32" s="153" t="s">
        <v>1408</v>
      </c>
      <c r="D32" s="153" t="s">
        <v>1408</v>
      </c>
      <c r="E32" s="80" t="s">
        <v>1273</v>
      </c>
      <c r="F32" s="80" t="s">
        <v>76</v>
      </c>
      <c r="G32" s="252">
        <v>41111</v>
      </c>
      <c r="H32" s="196" t="s">
        <v>1815</v>
      </c>
      <c r="I32" s="138" t="s">
        <v>1477</v>
      </c>
      <c r="J32" s="138" t="s">
        <v>1479</v>
      </c>
      <c r="K32" s="72">
        <v>9972605030</v>
      </c>
      <c r="L32" s="213"/>
      <c r="M32" s="214">
        <v>336602352170</v>
      </c>
      <c r="N32" s="209" t="s">
        <v>6</v>
      </c>
      <c r="O32" s="209" t="s">
        <v>12</v>
      </c>
      <c r="P32" s="192"/>
      <c r="Q32" s="213"/>
    </row>
    <row r="33" spans="1:17" s="206" customFormat="1" ht="19.899999999999999" customHeight="1" x14ac:dyDescent="0.25">
      <c r="A33" s="127">
        <v>32</v>
      </c>
      <c r="B33" s="127">
        <v>7</v>
      </c>
      <c r="C33" s="217" t="s">
        <v>1952</v>
      </c>
      <c r="D33" s="217" t="s">
        <v>2267</v>
      </c>
      <c r="E33" s="197" t="s">
        <v>1273</v>
      </c>
      <c r="F33" s="80" t="s">
        <v>1294</v>
      </c>
      <c r="G33" s="265">
        <v>41132</v>
      </c>
      <c r="H33" s="90" t="s">
        <v>1953</v>
      </c>
      <c r="I33" s="77" t="s">
        <v>342</v>
      </c>
      <c r="J33" s="77" t="s">
        <v>243</v>
      </c>
      <c r="K33" s="77">
        <v>9481138953</v>
      </c>
      <c r="L33" s="192">
        <v>9449768561</v>
      </c>
      <c r="M33" s="215">
        <v>968937784462</v>
      </c>
      <c r="N33" s="77" t="s">
        <v>6</v>
      </c>
      <c r="O33" s="77"/>
      <c r="P33" s="213"/>
      <c r="Q33" s="213"/>
    </row>
    <row r="34" spans="1:17" s="206" customFormat="1" ht="19.899999999999999" customHeight="1" x14ac:dyDescent="0.25">
      <c r="A34" s="127">
        <v>33</v>
      </c>
      <c r="B34" s="127">
        <v>7</v>
      </c>
      <c r="C34" s="217" t="s">
        <v>1956</v>
      </c>
      <c r="D34" s="217" t="s">
        <v>2268</v>
      </c>
      <c r="E34" s="197" t="s">
        <v>1273</v>
      </c>
      <c r="F34" s="80" t="s">
        <v>1294</v>
      </c>
      <c r="G34" s="265">
        <v>41065</v>
      </c>
      <c r="H34" s="90" t="s">
        <v>1827</v>
      </c>
      <c r="I34" s="90" t="s">
        <v>498</v>
      </c>
      <c r="J34" s="77" t="s">
        <v>483</v>
      </c>
      <c r="K34" s="77">
        <v>8088271239</v>
      </c>
      <c r="L34" s="192">
        <v>8867057845</v>
      </c>
      <c r="M34" s="215">
        <v>702727655667</v>
      </c>
      <c r="N34" s="77" t="s">
        <v>6</v>
      </c>
      <c r="O34" s="77" t="s">
        <v>500</v>
      </c>
      <c r="P34" s="213"/>
      <c r="Q34" s="213"/>
    </row>
    <row r="35" spans="1:17" s="206" customFormat="1" ht="19.899999999999999" customHeight="1" x14ac:dyDescent="0.25">
      <c r="A35" s="127">
        <v>34</v>
      </c>
      <c r="B35" s="80">
        <v>7</v>
      </c>
      <c r="C35" s="196" t="s">
        <v>1411</v>
      </c>
      <c r="D35" s="196" t="s">
        <v>1411</v>
      </c>
      <c r="E35" s="80" t="s">
        <v>1273</v>
      </c>
      <c r="F35" s="80" t="s">
        <v>76</v>
      </c>
      <c r="G35" s="252">
        <v>40980</v>
      </c>
      <c r="H35" s="196" t="s">
        <v>1484</v>
      </c>
      <c r="I35" s="138" t="s">
        <v>2117</v>
      </c>
      <c r="J35" s="138" t="s">
        <v>915</v>
      </c>
      <c r="K35" s="72">
        <v>8970625026</v>
      </c>
      <c r="L35" s="213"/>
      <c r="M35" s="214">
        <v>785499140571</v>
      </c>
      <c r="N35" s="209" t="s">
        <v>6</v>
      </c>
      <c r="O35" s="209" t="s">
        <v>20</v>
      </c>
      <c r="P35" s="192"/>
      <c r="Q35" s="213"/>
    </row>
    <row r="36" spans="1:17" s="206" customFormat="1" ht="19.899999999999999" customHeight="1" x14ac:dyDescent="0.25">
      <c r="A36" s="127">
        <v>35</v>
      </c>
      <c r="B36" s="127">
        <v>7</v>
      </c>
      <c r="C36" s="217" t="s">
        <v>1958</v>
      </c>
      <c r="D36" s="217" t="s">
        <v>2269</v>
      </c>
      <c r="E36" s="197" t="s">
        <v>1273</v>
      </c>
      <c r="F36" s="80" t="s">
        <v>1294</v>
      </c>
      <c r="G36" s="250">
        <v>40899</v>
      </c>
      <c r="H36" s="90" t="s">
        <v>2447</v>
      </c>
      <c r="I36" s="90" t="s">
        <v>1777</v>
      </c>
      <c r="J36" s="77" t="s">
        <v>1778</v>
      </c>
      <c r="K36" s="77">
        <v>9110899440</v>
      </c>
      <c r="L36" s="192">
        <v>8970927989</v>
      </c>
      <c r="M36" s="215">
        <v>316747699617</v>
      </c>
      <c r="N36" s="77" t="s">
        <v>6</v>
      </c>
      <c r="O36" s="77" t="s">
        <v>49</v>
      </c>
      <c r="P36" s="213"/>
      <c r="Q36" s="213"/>
    </row>
    <row r="37" spans="1:17" s="206" customFormat="1" ht="19.899999999999999" customHeight="1" x14ac:dyDescent="0.25">
      <c r="A37" s="127">
        <v>36</v>
      </c>
      <c r="B37" s="127">
        <v>7</v>
      </c>
      <c r="C37" s="217" t="s">
        <v>501</v>
      </c>
      <c r="D37" s="217" t="s">
        <v>2270</v>
      </c>
      <c r="E37" s="197" t="s">
        <v>1273</v>
      </c>
      <c r="F37" s="80" t="s">
        <v>1294</v>
      </c>
      <c r="G37" s="250">
        <v>41066</v>
      </c>
      <c r="H37" s="90" t="s">
        <v>1824</v>
      </c>
      <c r="I37" s="77" t="s">
        <v>502</v>
      </c>
      <c r="J37" s="77" t="s">
        <v>504</v>
      </c>
      <c r="K37" s="77">
        <v>9902906338</v>
      </c>
      <c r="L37" s="192">
        <v>9591819955</v>
      </c>
      <c r="M37" s="215">
        <v>423577622039</v>
      </c>
      <c r="N37" s="77" t="s">
        <v>6</v>
      </c>
      <c r="O37" s="77" t="s">
        <v>9</v>
      </c>
      <c r="P37" s="213"/>
      <c r="Q37" s="213"/>
    </row>
    <row r="38" spans="1:17" s="206" customFormat="1" ht="19.899999999999999" customHeight="1" x14ac:dyDescent="0.25">
      <c r="A38" s="127">
        <v>37</v>
      </c>
      <c r="B38" s="127">
        <v>7</v>
      </c>
      <c r="C38" s="219" t="s">
        <v>1971</v>
      </c>
      <c r="D38" s="219" t="s">
        <v>2271</v>
      </c>
      <c r="E38" s="197" t="s">
        <v>1273</v>
      </c>
      <c r="F38" s="80" t="s">
        <v>1294</v>
      </c>
      <c r="G38" s="250">
        <v>41148</v>
      </c>
      <c r="H38" s="200" t="s">
        <v>285</v>
      </c>
      <c r="I38" s="192" t="s">
        <v>23</v>
      </c>
      <c r="J38" s="192" t="s">
        <v>512</v>
      </c>
      <c r="K38" s="77">
        <v>6360409655</v>
      </c>
      <c r="L38" s="192">
        <v>8971348205</v>
      </c>
      <c r="M38" s="215">
        <v>734287502624</v>
      </c>
      <c r="N38" s="77" t="s">
        <v>6</v>
      </c>
      <c r="O38" s="192" t="s">
        <v>467</v>
      </c>
      <c r="P38" s="213"/>
      <c r="Q38" s="213"/>
    </row>
    <row r="39" spans="1:17" s="206" customFormat="1" ht="19.899999999999999" customHeight="1" x14ac:dyDescent="0.25">
      <c r="A39" s="127">
        <v>38</v>
      </c>
      <c r="B39" s="127">
        <v>7</v>
      </c>
      <c r="C39" s="153" t="s">
        <v>1967</v>
      </c>
      <c r="D39" s="153" t="s">
        <v>2272</v>
      </c>
      <c r="E39" s="197" t="s">
        <v>1273</v>
      </c>
      <c r="F39" s="80" t="s">
        <v>1294</v>
      </c>
      <c r="G39" s="262">
        <v>40906</v>
      </c>
      <c r="H39" s="196" t="s">
        <v>2118</v>
      </c>
      <c r="I39" s="138" t="s">
        <v>2119</v>
      </c>
      <c r="J39" s="138" t="s">
        <v>415</v>
      </c>
      <c r="K39" s="77">
        <v>9448458451</v>
      </c>
      <c r="L39" s="192"/>
      <c r="M39" s="215">
        <v>539168737030</v>
      </c>
      <c r="N39" s="192" t="s">
        <v>54</v>
      </c>
      <c r="O39" s="192" t="s">
        <v>1452</v>
      </c>
      <c r="P39" s="213"/>
      <c r="Q39" s="213"/>
    </row>
    <row r="40" spans="1:17" s="206" customFormat="1" ht="19.899999999999999" customHeight="1" x14ac:dyDescent="0.25">
      <c r="A40" s="127">
        <v>39</v>
      </c>
      <c r="B40" s="127">
        <v>7</v>
      </c>
      <c r="C40" s="217" t="s">
        <v>1968</v>
      </c>
      <c r="D40" s="217" t="s">
        <v>2273</v>
      </c>
      <c r="E40" s="197" t="s">
        <v>1273</v>
      </c>
      <c r="F40" s="80" t="s">
        <v>1294</v>
      </c>
      <c r="G40" s="262">
        <v>41158</v>
      </c>
      <c r="H40" s="90" t="s">
        <v>1969</v>
      </c>
      <c r="I40" s="90" t="s">
        <v>1970</v>
      </c>
      <c r="J40" s="77" t="s">
        <v>213</v>
      </c>
      <c r="K40" s="77">
        <v>9742417677</v>
      </c>
      <c r="L40" s="192"/>
      <c r="M40" s="215">
        <v>796566092812</v>
      </c>
      <c r="N40" s="77" t="s">
        <v>6</v>
      </c>
      <c r="O40" s="77" t="s">
        <v>519</v>
      </c>
      <c r="P40" s="213"/>
      <c r="Q40" s="213"/>
    </row>
    <row r="41" spans="1:17" s="206" customFormat="1" ht="19.899999999999999" customHeight="1" x14ac:dyDescent="0.25">
      <c r="A41" s="127">
        <v>40</v>
      </c>
      <c r="B41" s="80">
        <v>7</v>
      </c>
      <c r="C41" s="217" t="s">
        <v>1973</v>
      </c>
      <c r="D41" s="217" t="s">
        <v>2274</v>
      </c>
      <c r="E41" s="197" t="s">
        <v>1273</v>
      </c>
      <c r="F41" s="80" t="s">
        <v>1294</v>
      </c>
      <c r="G41" s="250">
        <v>41241</v>
      </c>
      <c r="H41" s="90" t="s">
        <v>522</v>
      </c>
      <c r="I41" s="90" t="s">
        <v>521</v>
      </c>
      <c r="J41" s="77" t="s">
        <v>483</v>
      </c>
      <c r="K41" s="77">
        <v>9945353968</v>
      </c>
      <c r="L41" s="192">
        <v>9980923968</v>
      </c>
      <c r="M41" s="215">
        <v>601548745913</v>
      </c>
      <c r="N41" s="77" t="s">
        <v>6</v>
      </c>
      <c r="O41" s="77" t="s">
        <v>12</v>
      </c>
      <c r="P41" s="213"/>
      <c r="Q41" s="213"/>
    </row>
    <row r="42" spans="1:17" s="206" customFormat="1" ht="31.5" x14ac:dyDescent="0.25">
      <c r="A42" s="127">
        <v>41</v>
      </c>
      <c r="B42" s="127">
        <v>7</v>
      </c>
      <c r="C42" s="217" t="s">
        <v>2035</v>
      </c>
      <c r="D42" s="217" t="s">
        <v>2275</v>
      </c>
      <c r="E42" s="197" t="s">
        <v>1273</v>
      </c>
      <c r="F42" s="80" t="s">
        <v>1294</v>
      </c>
      <c r="G42" s="250">
        <v>41016</v>
      </c>
      <c r="H42" s="90" t="s">
        <v>2448</v>
      </c>
      <c r="I42" s="77" t="s">
        <v>2036</v>
      </c>
      <c r="J42" s="77" t="s">
        <v>483</v>
      </c>
      <c r="K42" s="77">
        <v>7022240641</v>
      </c>
      <c r="L42" s="192">
        <v>8050166426</v>
      </c>
      <c r="M42" s="215">
        <v>266761675696</v>
      </c>
      <c r="N42" s="77" t="s">
        <v>6</v>
      </c>
      <c r="O42" s="77" t="s">
        <v>9</v>
      </c>
      <c r="P42" s="213"/>
      <c r="Q42" s="213"/>
    </row>
    <row r="43" spans="1:17" s="206" customFormat="1" ht="19.899999999999999" customHeight="1" x14ac:dyDescent="0.25">
      <c r="A43" s="127">
        <v>42</v>
      </c>
      <c r="B43" s="127">
        <v>7</v>
      </c>
      <c r="C43" s="153" t="s">
        <v>1962</v>
      </c>
      <c r="D43" s="153" t="s">
        <v>2276</v>
      </c>
      <c r="E43" s="197" t="s">
        <v>1273</v>
      </c>
      <c r="F43" s="80" t="s">
        <v>1294</v>
      </c>
      <c r="G43" s="250">
        <v>41132</v>
      </c>
      <c r="H43" s="196" t="s">
        <v>1899</v>
      </c>
      <c r="I43" s="138" t="s">
        <v>1963</v>
      </c>
      <c r="J43" s="138" t="s">
        <v>1447</v>
      </c>
      <c r="K43" s="77">
        <v>9880201465</v>
      </c>
      <c r="L43" s="192">
        <v>9611096247</v>
      </c>
      <c r="M43" s="215">
        <v>820424371939</v>
      </c>
      <c r="N43" s="192" t="s">
        <v>6</v>
      </c>
      <c r="O43" s="192" t="s">
        <v>20</v>
      </c>
      <c r="P43" s="213"/>
      <c r="Q43" s="213"/>
    </row>
    <row r="44" spans="1:17" s="206" customFormat="1" ht="19.899999999999999" customHeight="1" x14ac:dyDescent="0.25">
      <c r="A44" s="127">
        <v>43</v>
      </c>
      <c r="B44" s="127">
        <v>7</v>
      </c>
      <c r="C44" s="219" t="s">
        <v>2014</v>
      </c>
      <c r="D44" s="219" t="s">
        <v>1743</v>
      </c>
      <c r="E44" s="80" t="s">
        <v>1273</v>
      </c>
      <c r="F44" s="80" t="s">
        <v>1294</v>
      </c>
      <c r="G44" s="250">
        <v>40937</v>
      </c>
      <c r="H44" s="200" t="s">
        <v>2124</v>
      </c>
      <c r="I44" s="192" t="s">
        <v>1970</v>
      </c>
      <c r="J44" s="80" t="s">
        <v>213</v>
      </c>
      <c r="K44" s="77">
        <v>8197046357</v>
      </c>
      <c r="L44" s="192">
        <v>9741472526</v>
      </c>
      <c r="M44" s="215">
        <v>307782982372</v>
      </c>
      <c r="N44" s="192" t="s">
        <v>6</v>
      </c>
      <c r="O44" s="192" t="s">
        <v>1742</v>
      </c>
      <c r="P44" s="213"/>
      <c r="Q44" s="213"/>
    </row>
    <row r="45" spans="1:17" s="206" customFormat="1" ht="19.899999999999999" customHeight="1" x14ac:dyDescent="0.25">
      <c r="A45" s="127">
        <v>44</v>
      </c>
      <c r="B45" s="127">
        <v>7</v>
      </c>
      <c r="C45" s="217" t="s">
        <v>526</v>
      </c>
      <c r="D45" s="217" t="s">
        <v>526</v>
      </c>
      <c r="E45" s="197" t="s">
        <v>1273</v>
      </c>
      <c r="F45" s="80" t="s">
        <v>1294</v>
      </c>
      <c r="G45" s="250">
        <v>41150</v>
      </c>
      <c r="H45" s="90" t="s">
        <v>527</v>
      </c>
      <c r="I45" s="77" t="s">
        <v>1972</v>
      </c>
      <c r="J45" s="77" t="s">
        <v>404</v>
      </c>
      <c r="K45" s="77">
        <v>9980909369</v>
      </c>
      <c r="L45" s="192">
        <v>9980296619</v>
      </c>
      <c r="M45" s="215">
        <v>504898858232</v>
      </c>
      <c r="N45" s="77" t="s">
        <v>6</v>
      </c>
      <c r="O45" s="77" t="s">
        <v>24</v>
      </c>
      <c r="P45" s="213"/>
      <c r="Q45" s="213"/>
    </row>
    <row r="46" spans="1:17" s="206" customFormat="1" ht="19.899999999999999" customHeight="1" x14ac:dyDescent="0.25">
      <c r="A46" s="127">
        <v>45</v>
      </c>
      <c r="B46" s="127">
        <v>7</v>
      </c>
      <c r="C46" s="217" t="s">
        <v>2434</v>
      </c>
      <c r="D46" s="217" t="s">
        <v>2435</v>
      </c>
      <c r="E46" s="197" t="s">
        <v>1273</v>
      </c>
      <c r="F46" s="80" t="s">
        <v>1294</v>
      </c>
      <c r="G46" s="250">
        <v>40894</v>
      </c>
      <c r="H46" s="90" t="s">
        <v>2436</v>
      </c>
      <c r="I46" s="90" t="s">
        <v>1970</v>
      </c>
      <c r="J46" s="77" t="s">
        <v>222</v>
      </c>
      <c r="K46" s="77">
        <v>8660920576</v>
      </c>
      <c r="L46" s="192"/>
      <c r="M46" s="215">
        <v>519340012082</v>
      </c>
      <c r="N46" s="77" t="s">
        <v>6</v>
      </c>
      <c r="O46" s="77" t="s">
        <v>8</v>
      </c>
      <c r="P46" s="213"/>
      <c r="Q46" s="213"/>
    </row>
    <row r="47" spans="1:17" s="206" customFormat="1" ht="19.899999999999999" customHeight="1" x14ac:dyDescent="0.25">
      <c r="A47" s="127">
        <v>46</v>
      </c>
      <c r="B47" s="80">
        <v>7</v>
      </c>
      <c r="C47" s="217" t="s">
        <v>1964</v>
      </c>
      <c r="D47" s="217" t="s">
        <v>531</v>
      </c>
      <c r="E47" s="197" t="s">
        <v>1273</v>
      </c>
      <c r="F47" s="80" t="s">
        <v>1294</v>
      </c>
      <c r="G47" s="262">
        <v>41033</v>
      </c>
      <c r="H47" s="90" t="s">
        <v>1965</v>
      </c>
      <c r="I47" s="192" t="s">
        <v>1966</v>
      </c>
      <c r="J47" s="77" t="s">
        <v>243</v>
      </c>
      <c r="K47" s="77">
        <v>8722901179</v>
      </c>
      <c r="L47" s="192">
        <v>9380712206</v>
      </c>
      <c r="M47" s="215">
        <v>538708265309</v>
      </c>
      <c r="N47" s="77" t="s">
        <v>6</v>
      </c>
      <c r="O47" s="77" t="s">
        <v>533</v>
      </c>
      <c r="P47" s="213"/>
      <c r="Q47" s="213"/>
    </row>
    <row r="48" spans="1:17" s="206" customFormat="1" ht="19.899999999999999" customHeight="1" x14ac:dyDescent="0.25">
      <c r="A48" s="127">
        <v>47</v>
      </c>
      <c r="B48" s="127">
        <v>7</v>
      </c>
      <c r="C48" s="153" t="s">
        <v>1412</v>
      </c>
      <c r="D48" s="153" t="s">
        <v>2277</v>
      </c>
      <c r="E48" s="80" t="s">
        <v>1273</v>
      </c>
      <c r="F48" s="80" t="s">
        <v>76</v>
      </c>
      <c r="G48" s="252">
        <v>40869</v>
      </c>
      <c r="H48" s="196" t="s">
        <v>1488</v>
      </c>
      <c r="I48" s="138" t="s">
        <v>498</v>
      </c>
      <c r="J48" s="138" t="s">
        <v>375</v>
      </c>
      <c r="K48" s="72">
        <v>8975946100</v>
      </c>
      <c r="L48" s="213"/>
      <c r="M48" s="214">
        <v>863599000923</v>
      </c>
      <c r="N48" s="209" t="s">
        <v>6</v>
      </c>
      <c r="O48" s="209" t="s">
        <v>20</v>
      </c>
      <c r="P48" s="192"/>
      <c r="Q48" s="213"/>
    </row>
    <row r="49" spans="1:17" s="206" customFormat="1" ht="19.899999999999999" customHeight="1" x14ac:dyDescent="0.25">
      <c r="A49" s="127">
        <v>48</v>
      </c>
      <c r="B49" s="127">
        <v>7</v>
      </c>
      <c r="C49" s="99" t="s">
        <v>1960</v>
      </c>
      <c r="D49" s="99" t="s">
        <v>534</v>
      </c>
      <c r="E49" s="197" t="s">
        <v>1273</v>
      </c>
      <c r="F49" s="80" t="s">
        <v>1294</v>
      </c>
      <c r="G49" s="250">
        <v>40890</v>
      </c>
      <c r="H49" s="90" t="s">
        <v>536</v>
      </c>
      <c r="I49" s="90" t="s">
        <v>1961</v>
      </c>
      <c r="J49" s="77" t="s">
        <v>233</v>
      </c>
      <c r="K49" s="77">
        <v>9980324806</v>
      </c>
      <c r="L49" s="192">
        <v>9164780171</v>
      </c>
      <c r="M49" s="215">
        <v>476011547281</v>
      </c>
      <c r="N49" s="77" t="s">
        <v>6</v>
      </c>
      <c r="O49" s="77" t="s">
        <v>49</v>
      </c>
      <c r="P49" s="213"/>
      <c r="Q49" s="213"/>
    </row>
    <row r="50" spans="1:17" s="206" customFormat="1" ht="19.899999999999999" customHeight="1" x14ac:dyDescent="0.25">
      <c r="A50" s="127">
        <v>49</v>
      </c>
      <c r="B50" s="127">
        <v>7</v>
      </c>
      <c r="C50" s="217" t="s">
        <v>537</v>
      </c>
      <c r="D50" s="217" t="s">
        <v>537</v>
      </c>
      <c r="E50" s="197" t="s">
        <v>1273</v>
      </c>
      <c r="F50" s="80" t="s">
        <v>1294</v>
      </c>
      <c r="G50" s="265">
        <v>41006</v>
      </c>
      <c r="H50" s="90" t="s">
        <v>539</v>
      </c>
      <c r="I50" s="77" t="s">
        <v>538</v>
      </c>
      <c r="J50" s="77" t="s">
        <v>540</v>
      </c>
      <c r="K50" s="77">
        <v>9844487995</v>
      </c>
      <c r="L50" s="192">
        <v>9449844110</v>
      </c>
      <c r="M50" s="215">
        <v>739984988686</v>
      </c>
      <c r="N50" s="77" t="s">
        <v>6</v>
      </c>
      <c r="O50" s="77" t="s">
        <v>541</v>
      </c>
      <c r="P50" s="213"/>
      <c r="Q50" s="213"/>
    </row>
    <row r="51" spans="1:17" s="206" customFormat="1" ht="19.899999999999999" customHeight="1" x14ac:dyDescent="0.25">
      <c r="A51" s="127">
        <v>50</v>
      </c>
      <c r="B51" s="127">
        <v>7</v>
      </c>
      <c r="C51" s="153" t="s">
        <v>1414</v>
      </c>
      <c r="D51" s="153" t="s">
        <v>1414</v>
      </c>
      <c r="E51" s="80" t="s">
        <v>1273</v>
      </c>
      <c r="F51" s="127" t="s">
        <v>76</v>
      </c>
      <c r="G51" s="252">
        <v>40969</v>
      </c>
      <c r="H51" s="196" t="s">
        <v>1816</v>
      </c>
      <c r="I51" s="138" t="s">
        <v>1817</v>
      </c>
      <c r="J51" s="138" t="s">
        <v>648</v>
      </c>
      <c r="K51" s="72">
        <v>9448909932</v>
      </c>
      <c r="L51" s="213"/>
      <c r="M51" s="214">
        <v>571304283414</v>
      </c>
      <c r="N51" s="209" t="s">
        <v>6</v>
      </c>
      <c r="O51" s="209" t="s">
        <v>20</v>
      </c>
      <c r="P51" s="192"/>
      <c r="Q51" s="213"/>
    </row>
    <row r="52" spans="1:17" s="206" customFormat="1" ht="19.899999999999999" customHeight="1" x14ac:dyDescent="0.25">
      <c r="A52" s="127">
        <v>51</v>
      </c>
      <c r="B52" s="127">
        <v>7</v>
      </c>
      <c r="C52" s="219" t="s">
        <v>1974</v>
      </c>
      <c r="D52" s="219" t="s">
        <v>1974</v>
      </c>
      <c r="E52" s="197" t="s">
        <v>1273</v>
      </c>
      <c r="F52" s="80" t="s">
        <v>1294</v>
      </c>
      <c r="G52" s="262">
        <v>40886</v>
      </c>
      <c r="H52" s="200" t="s">
        <v>507</v>
      </c>
      <c r="I52" s="192" t="s">
        <v>2123</v>
      </c>
      <c r="J52" s="192" t="s">
        <v>508</v>
      </c>
      <c r="K52" s="77">
        <v>9945441262</v>
      </c>
      <c r="L52" s="192">
        <v>9663230462</v>
      </c>
      <c r="M52" s="215">
        <v>596506131677</v>
      </c>
      <c r="N52" s="77" t="s">
        <v>6</v>
      </c>
      <c r="O52" s="192" t="s">
        <v>494</v>
      </c>
      <c r="P52" s="213"/>
      <c r="Q52" s="213"/>
    </row>
    <row r="53" spans="1:17" s="206" customFormat="1" ht="19.899999999999999" customHeight="1" x14ac:dyDescent="0.25">
      <c r="A53" s="127">
        <v>52</v>
      </c>
      <c r="B53" s="80">
        <v>7</v>
      </c>
      <c r="C53" s="217" t="s">
        <v>1709</v>
      </c>
      <c r="D53" s="217" t="s">
        <v>2278</v>
      </c>
      <c r="E53" s="197" t="s">
        <v>1273</v>
      </c>
      <c r="F53" s="80" t="s">
        <v>1294</v>
      </c>
      <c r="G53" s="250">
        <v>40892</v>
      </c>
      <c r="H53" s="90" t="s">
        <v>1979</v>
      </c>
      <c r="I53" s="77" t="s">
        <v>1980</v>
      </c>
      <c r="J53" s="77" t="s">
        <v>648</v>
      </c>
      <c r="K53" s="77">
        <v>809549142</v>
      </c>
      <c r="L53" s="192">
        <v>8296689977</v>
      </c>
      <c r="M53" s="215">
        <v>865496465363</v>
      </c>
      <c r="N53" s="77" t="s">
        <v>6</v>
      </c>
      <c r="O53" s="77" t="s">
        <v>20</v>
      </c>
      <c r="P53" s="213"/>
      <c r="Q53" s="213"/>
    </row>
    <row r="54" spans="1:17" s="206" customFormat="1" ht="19.899999999999999" customHeight="1" x14ac:dyDescent="0.25">
      <c r="A54" s="127">
        <v>53</v>
      </c>
      <c r="B54" s="127">
        <v>7</v>
      </c>
      <c r="C54" s="99" t="s">
        <v>2120</v>
      </c>
      <c r="D54" s="99" t="s">
        <v>2280</v>
      </c>
      <c r="E54" s="197" t="s">
        <v>1273</v>
      </c>
      <c r="F54" s="80" t="s">
        <v>1294</v>
      </c>
      <c r="G54" s="250">
        <v>40992</v>
      </c>
      <c r="H54" s="90" t="s">
        <v>2121</v>
      </c>
      <c r="I54" s="77" t="s">
        <v>2122</v>
      </c>
      <c r="J54" s="77"/>
      <c r="K54" s="77"/>
      <c r="L54" s="192"/>
      <c r="M54" s="215">
        <v>743958211665</v>
      </c>
      <c r="N54" s="77"/>
      <c r="O54" s="77"/>
      <c r="P54" s="192"/>
      <c r="Q54" s="213"/>
    </row>
    <row r="55" spans="1:17" s="206" customFormat="1" ht="19.899999999999999" customHeight="1" x14ac:dyDescent="0.25">
      <c r="A55" s="127">
        <v>54</v>
      </c>
      <c r="B55" s="127">
        <v>7</v>
      </c>
      <c r="C55" s="217" t="s">
        <v>1978</v>
      </c>
      <c r="D55" s="217" t="s">
        <v>2279</v>
      </c>
      <c r="E55" s="197" t="s">
        <v>1273</v>
      </c>
      <c r="F55" s="80" t="s">
        <v>1294</v>
      </c>
      <c r="G55" s="250">
        <v>41139</v>
      </c>
      <c r="H55" s="90" t="s">
        <v>546</v>
      </c>
      <c r="I55" s="77" t="s">
        <v>2109</v>
      </c>
      <c r="J55" s="77" t="s">
        <v>233</v>
      </c>
      <c r="K55" s="77">
        <v>9902909775</v>
      </c>
      <c r="L55" s="192">
        <v>6366029837</v>
      </c>
      <c r="M55" s="215">
        <v>217947390693</v>
      </c>
      <c r="N55" s="77" t="s">
        <v>6</v>
      </c>
      <c r="O55" s="77" t="s">
        <v>389</v>
      </c>
      <c r="P55" s="213"/>
      <c r="Q55" s="213"/>
    </row>
    <row r="56" spans="1:17" s="206" customFormat="1" ht="19.899999999999999" customHeight="1" x14ac:dyDescent="0.25">
      <c r="A56" s="127">
        <v>55</v>
      </c>
      <c r="B56" s="127">
        <v>7</v>
      </c>
      <c r="C56" s="196" t="s">
        <v>1415</v>
      </c>
      <c r="D56" s="196" t="s">
        <v>1415</v>
      </c>
      <c r="E56" s="80" t="s">
        <v>1273</v>
      </c>
      <c r="F56" s="80" t="s">
        <v>76</v>
      </c>
      <c r="G56" s="252">
        <v>41242</v>
      </c>
      <c r="H56" s="196" t="s">
        <v>1957</v>
      </c>
      <c r="I56" s="138" t="s">
        <v>2110</v>
      </c>
      <c r="J56" s="138"/>
      <c r="K56" s="138"/>
      <c r="L56" s="138"/>
      <c r="M56" s="214">
        <v>815052832129</v>
      </c>
      <c r="N56" s="138"/>
      <c r="O56" s="138"/>
      <c r="P56" s="192"/>
      <c r="Q56" s="213"/>
    </row>
    <row r="57" spans="1:17" s="206" customFormat="1" ht="19.899999999999999" customHeight="1" x14ac:dyDescent="0.25">
      <c r="A57" s="127">
        <v>56</v>
      </c>
      <c r="B57" s="127">
        <v>7</v>
      </c>
      <c r="C57" s="217" t="s">
        <v>1975</v>
      </c>
      <c r="D57" s="217" t="s">
        <v>1975</v>
      </c>
      <c r="E57" s="197" t="s">
        <v>1273</v>
      </c>
      <c r="F57" s="80" t="s">
        <v>1294</v>
      </c>
      <c r="G57" s="250">
        <v>41228</v>
      </c>
      <c r="H57" s="90" t="s">
        <v>1976</v>
      </c>
      <c r="I57" s="90" t="s">
        <v>1977</v>
      </c>
      <c r="J57" s="77" t="s">
        <v>258</v>
      </c>
      <c r="K57" s="77">
        <v>8904042483</v>
      </c>
      <c r="L57" s="192">
        <v>9740208396</v>
      </c>
      <c r="M57" s="215">
        <v>202894332636</v>
      </c>
      <c r="N57" s="77" t="s">
        <v>6</v>
      </c>
      <c r="O57" s="77" t="s">
        <v>271</v>
      </c>
      <c r="P57" s="213"/>
      <c r="Q57" s="213"/>
    </row>
    <row r="58" spans="1:17" s="206" customFormat="1" ht="19.899999999999999" customHeight="1" x14ac:dyDescent="0.25">
      <c r="A58" s="127">
        <v>57</v>
      </c>
      <c r="B58" s="127">
        <v>7</v>
      </c>
      <c r="C58" s="196" t="s">
        <v>1416</v>
      </c>
      <c r="D58" s="196" t="s">
        <v>2281</v>
      </c>
      <c r="E58" s="80" t="s">
        <v>1274</v>
      </c>
      <c r="F58" s="80" t="s">
        <v>76</v>
      </c>
      <c r="G58" s="252">
        <v>40994</v>
      </c>
      <c r="H58" s="196" t="s">
        <v>2111</v>
      </c>
      <c r="I58" s="138" t="s">
        <v>2112</v>
      </c>
      <c r="J58" s="138" t="s">
        <v>648</v>
      </c>
      <c r="K58" s="72">
        <v>9482056022</v>
      </c>
      <c r="L58" s="192"/>
      <c r="M58" s="214">
        <v>602059536030</v>
      </c>
      <c r="N58" s="138" t="s">
        <v>6</v>
      </c>
      <c r="O58" s="138" t="s">
        <v>16</v>
      </c>
      <c r="P58" s="141"/>
      <c r="Q58" s="213"/>
    </row>
    <row r="59" spans="1:17" s="206" customFormat="1" ht="19.899999999999999" customHeight="1" x14ac:dyDescent="0.25">
      <c r="A59" s="127">
        <v>67</v>
      </c>
      <c r="B59" s="80">
        <v>7</v>
      </c>
      <c r="C59" s="153" t="s">
        <v>1995</v>
      </c>
      <c r="D59" s="153" t="s">
        <v>2282</v>
      </c>
      <c r="E59" s="80" t="s">
        <v>1274</v>
      </c>
      <c r="F59" s="80" t="s">
        <v>1294</v>
      </c>
      <c r="G59" s="252">
        <v>41003</v>
      </c>
      <c r="H59" s="196" t="s">
        <v>1996</v>
      </c>
      <c r="I59" s="196" t="s">
        <v>597</v>
      </c>
      <c r="J59" s="138" t="s">
        <v>820</v>
      </c>
      <c r="K59" s="72">
        <v>9900594508</v>
      </c>
      <c r="L59" s="192"/>
      <c r="M59" s="215">
        <v>573755267898</v>
      </c>
      <c r="N59" s="218" t="s">
        <v>6</v>
      </c>
      <c r="O59" s="192"/>
      <c r="P59" s="192"/>
      <c r="Q59" s="192"/>
    </row>
    <row r="60" spans="1:17" s="206" customFormat="1" ht="19.899999999999999" customHeight="1" x14ac:dyDescent="0.25">
      <c r="A60" s="127">
        <v>68</v>
      </c>
      <c r="B60" s="127">
        <v>7</v>
      </c>
      <c r="C60" s="153" t="s">
        <v>1418</v>
      </c>
      <c r="D60" s="153" t="s">
        <v>1418</v>
      </c>
      <c r="E60" s="80" t="s">
        <v>1274</v>
      </c>
      <c r="F60" s="80" t="s">
        <v>76</v>
      </c>
      <c r="G60" s="266">
        <v>40889</v>
      </c>
      <c r="H60" s="153" t="s">
        <v>1428</v>
      </c>
      <c r="I60" s="108" t="s">
        <v>2113</v>
      </c>
      <c r="J60" s="108" t="s">
        <v>397</v>
      </c>
      <c r="K60" s="91">
        <v>9741303537</v>
      </c>
      <c r="L60" s="192"/>
      <c r="M60" s="215">
        <v>807644205202</v>
      </c>
      <c r="N60" s="108" t="s">
        <v>6</v>
      </c>
      <c r="O60" s="108" t="s">
        <v>24</v>
      </c>
      <c r="P60" s="192"/>
      <c r="Q60" s="192"/>
    </row>
    <row r="61" spans="1:17" s="206" customFormat="1" ht="19.899999999999999" customHeight="1" x14ac:dyDescent="0.25">
      <c r="A61" s="127">
        <v>70</v>
      </c>
      <c r="B61" s="127">
        <v>7</v>
      </c>
      <c r="C61" s="71" t="s">
        <v>2140</v>
      </c>
      <c r="D61" s="71" t="s">
        <v>2283</v>
      </c>
      <c r="E61" s="80" t="s">
        <v>1274</v>
      </c>
      <c r="F61" s="80" t="s">
        <v>1294</v>
      </c>
      <c r="G61" s="267">
        <v>41102</v>
      </c>
      <c r="H61" s="90" t="s">
        <v>2141</v>
      </c>
      <c r="I61" s="77" t="s">
        <v>2142</v>
      </c>
      <c r="J61" s="77" t="s">
        <v>648</v>
      </c>
      <c r="K61" s="77">
        <v>9845232426</v>
      </c>
      <c r="L61" s="192">
        <v>9480385382</v>
      </c>
      <c r="M61" s="215">
        <v>384597035571</v>
      </c>
      <c r="N61" s="77" t="s">
        <v>6</v>
      </c>
      <c r="O61" s="77" t="s">
        <v>1779</v>
      </c>
      <c r="P61" s="192"/>
      <c r="Q61" s="192"/>
    </row>
    <row r="62" spans="1:17" s="206" customFormat="1" ht="19.899999999999999" customHeight="1" x14ac:dyDescent="0.25">
      <c r="A62" s="127">
        <v>71</v>
      </c>
      <c r="B62" s="127">
        <v>7</v>
      </c>
      <c r="C62" s="99" t="s">
        <v>1984</v>
      </c>
      <c r="D62" s="99" t="s">
        <v>1984</v>
      </c>
      <c r="E62" s="80" t="s">
        <v>1274</v>
      </c>
      <c r="F62" s="80" t="s">
        <v>1294</v>
      </c>
      <c r="G62" s="265">
        <v>40881</v>
      </c>
      <c r="H62" s="90" t="s">
        <v>555</v>
      </c>
      <c r="I62" s="90" t="s">
        <v>72</v>
      </c>
      <c r="J62" s="77" t="s">
        <v>213</v>
      </c>
      <c r="K62" s="77">
        <v>9964224622</v>
      </c>
      <c r="L62" s="192"/>
      <c r="M62" s="215">
        <v>879586762489</v>
      </c>
      <c r="N62" s="77" t="s">
        <v>6</v>
      </c>
      <c r="O62" s="77"/>
      <c r="P62" s="213"/>
      <c r="Q62" s="213"/>
    </row>
    <row r="63" spans="1:17" s="206" customFormat="1" ht="19.899999999999999" customHeight="1" x14ac:dyDescent="0.25">
      <c r="A63" s="127">
        <v>72</v>
      </c>
      <c r="B63" s="127">
        <v>7</v>
      </c>
      <c r="C63" s="99" t="s">
        <v>556</v>
      </c>
      <c r="D63" s="99" t="s">
        <v>2284</v>
      </c>
      <c r="E63" s="80" t="s">
        <v>1274</v>
      </c>
      <c r="F63" s="80" t="s">
        <v>1294</v>
      </c>
      <c r="G63" s="250">
        <v>41103</v>
      </c>
      <c r="H63" s="90" t="s">
        <v>2114</v>
      </c>
      <c r="I63" s="77" t="s">
        <v>1959</v>
      </c>
      <c r="J63" s="77" t="s">
        <v>483</v>
      </c>
      <c r="K63" s="77">
        <v>9741584126</v>
      </c>
      <c r="L63" s="192"/>
      <c r="M63" s="215">
        <v>459567123928</v>
      </c>
      <c r="N63" s="77" t="s">
        <v>6</v>
      </c>
      <c r="O63" s="192" t="s">
        <v>19</v>
      </c>
      <c r="P63" s="213"/>
      <c r="Q63" s="213"/>
    </row>
    <row r="64" spans="1:17" s="206" customFormat="1" ht="19.899999999999999" customHeight="1" x14ac:dyDescent="0.25">
      <c r="A64" s="127">
        <v>73</v>
      </c>
      <c r="B64" s="127">
        <v>7</v>
      </c>
      <c r="C64" s="153" t="s">
        <v>1981</v>
      </c>
      <c r="D64" s="153" t="s">
        <v>2285</v>
      </c>
      <c r="E64" s="80" t="s">
        <v>1274</v>
      </c>
      <c r="F64" s="80" t="s">
        <v>1294</v>
      </c>
      <c r="G64" s="250">
        <v>40922</v>
      </c>
      <c r="H64" s="200" t="s">
        <v>1982</v>
      </c>
      <c r="I64" s="200" t="s">
        <v>1983</v>
      </c>
      <c r="J64" s="80" t="s">
        <v>648</v>
      </c>
      <c r="K64" s="77">
        <v>8197370256</v>
      </c>
      <c r="L64" s="192"/>
      <c r="M64" s="215">
        <v>489249095961</v>
      </c>
      <c r="N64" s="192" t="s">
        <v>6</v>
      </c>
      <c r="O64" s="192" t="s">
        <v>1597</v>
      </c>
      <c r="P64" s="213"/>
      <c r="Q64" s="213"/>
    </row>
    <row r="65" spans="1:17" s="206" customFormat="1" ht="19.899999999999999" customHeight="1" x14ac:dyDescent="0.25">
      <c r="A65" s="127">
        <v>74</v>
      </c>
      <c r="B65" s="80">
        <v>7</v>
      </c>
      <c r="C65" s="153" t="s">
        <v>1990</v>
      </c>
      <c r="D65" s="153" t="s">
        <v>1990</v>
      </c>
      <c r="E65" s="80" t="s">
        <v>1274</v>
      </c>
      <c r="F65" s="80" t="s">
        <v>1294</v>
      </c>
      <c r="G65" s="250">
        <v>40741</v>
      </c>
      <c r="H65" s="200" t="s">
        <v>1991</v>
      </c>
      <c r="I65" s="192" t="s">
        <v>1992</v>
      </c>
      <c r="J65" s="192" t="s">
        <v>243</v>
      </c>
      <c r="K65" s="192">
        <v>9886920356</v>
      </c>
      <c r="L65" s="192">
        <v>9880180356</v>
      </c>
      <c r="M65" s="215">
        <v>569251966186</v>
      </c>
      <c r="N65" s="192" t="s">
        <v>6</v>
      </c>
      <c r="O65" s="192" t="s">
        <v>20</v>
      </c>
      <c r="P65" s="94" t="s">
        <v>1696</v>
      </c>
      <c r="Q65" s="213">
        <v>9</v>
      </c>
    </row>
    <row r="66" spans="1:17" s="206" customFormat="1" ht="19.899999999999999" customHeight="1" x14ac:dyDescent="0.25">
      <c r="A66" s="127">
        <v>75</v>
      </c>
      <c r="B66" s="127">
        <v>7</v>
      </c>
      <c r="C66" s="99" t="s">
        <v>558</v>
      </c>
      <c r="D66" s="99" t="s">
        <v>2286</v>
      </c>
      <c r="E66" s="80" t="s">
        <v>1274</v>
      </c>
      <c r="F66" s="80" t="s">
        <v>1294</v>
      </c>
      <c r="G66" s="265">
        <v>41196</v>
      </c>
      <c r="H66" s="90" t="s">
        <v>1781</v>
      </c>
      <c r="I66" s="77" t="s">
        <v>395</v>
      </c>
      <c r="J66" s="77" t="s">
        <v>560</v>
      </c>
      <c r="K66" s="77">
        <v>9164415050</v>
      </c>
      <c r="L66" s="192">
        <v>9110218481</v>
      </c>
      <c r="M66" s="215">
        <v>284382973255</v>
      </c>
      <c r="N66" s="77" t="s">
        <v>6</v>
      </c>
      <c r="O66" s="77" t="s">
        <v>9</v>
      </c>
      <c r="P66" s="213"/>
      <c r="Q66" s="213"/>
    </row>
    <row r="67" spans="1:17" s="206" customFormat="1" ht="19.899999999999999" customHeight="1" x14ac:dyDescent="0.25">
      <c r="A67" s="127">
        <v>77</v>
      </c>
      <c r="B67" s="127">
        <v>7</v>
      </c>
      <c r="C67" s="153" t="s">
        <v>1993</v>
      </c>
      <c r="D67" s="153" t="s">
        <v>2287</v>
      </c>
      <c r="E67" s="80" t="s">
        <v>1274</v>
      </c>
      <c r="F67" s="80" t="s">
        <v>1294</v>
      </c>
      <c r="G67" s="252">
        <v>40868</v>
      </c>
      <c r="H67" s="196" t="s">
        <v>1994</v>
      </c>
      <c r="I67" s="138" t="s">
        <v>1433</v>
      </c>
      <c r="J67" s="138" t="s">
        <v>388</v>
      </c>
      <c r="K67" s="72">
        <v>7259502402</v>
      </c>
      <c r="L67" s="192"/>
      <c r="M67" s="215">
        <v>728441290972</v>
      </c>
      <c r="N67" s="218" t="s">
        <v>6</v>
      </c>
      <c r="O67" s="138" t="s">
        <v>1435</v>
      </c>
      <c r="P67" s="213"/>
      <c r="Q67" s="213"/>
    </row>
    <row r="68" spans="1:17" s="206" customFormat="1" ht="19.899999999999999" customHeight="1" x14ac:dyDescent="0.25">
      <c r="A68" s="127">
        <v>78</v>
      </c>
      <c r="B68" s="127">
        <v>7</v>
      </c>
      <c r="C68" s="153" t="s">
        <v>1420</v>
      </c>
      <c r="D68" s="153" t="s">
        <v>1420</v>
      </c>
      <c r="E68" s="80" t="s">
        <v>1274</v>
      </c>
      <c r="F68" s="80" t="s">
        <v>76</v>
      </c>
      <c r="G68" s="252">
        <v>41017</v>
      </c>
      <c r="H68" s="196" t="s">
        <v>331</v>
      </c>
      <c r="I68" s="138" t="s">
        <v>1818</v>
      </c>
      <c r="J68" s="138" t="s">
        <v>820</v>
      </c>
      <c r="K68" s="72">
        <v>9886552027</v>
      </c>
      <c r="L68" s="192"/>
      <c r="M68" s="214">
        <v>345538397056</v>
      </c>
      <c r="N68" s="138" t="s">
        <v>6</v>
      </c>
      <c r="O68" s="138" t="s">
        <v>12</v>
      </c>
      <c r="P68" s="91" t="s">
        <v>123</v>
      </c>
      <c r="Q68" s="213">
        <v>9</v>
      </c>
    </row>
    <row r="69" spans="1:17" s="206" customFormat="1" ht="19.899999999999999" customHeight="1" x14ac:dyDescent="0.25">
      <c r="A69" s="127">
        <v>79</v>
      </c>
      <c r="B69" s="127">
        <v>7</v>
      </c>
      <c r="C69" s="153" t="s">
        <v>2028</v>
      </c>
      <c r="D69" s="153" t="s">
        <v>2288</v>
      </c>
      <c r="E69" s="80" t="s">
        <v>1274</v>
      </c>
      <c r="F69" s="80" t="s">
        <v>1294</v>
      </c>
      <c r="G69" s="252">
        <v>40963</v>
      </c>
      <c r="H69" s="196" t="s">
        <v>2029</v>
      </c>
      <c r="I69" s="138" t="s">
        <v>792</v>
      </c>
      <c r="J69" s="138" t="s">
        <v>213</v>
      </c>
      <c r="K69" s="72">
        <v>8296249367</v>
      </c>
      <c r="L69" s="192"/>
      <c r="M69" s="215">
        <v>639713466035</v>
      </c>
      <c r="N69" s="218" t="s">
        <v>6</v>
      </c>
      <c r="O69" s="138" t="s">
        <v>308</v>
      </c>
      <c r="P69" s="213"/>
      <c r="Q69" s="213"/>
    </row>
    <row r="70" spans="1:17" s="206" customFormat="1" ht="19.899999999999999" customHeight="1" x14ac:dyDescent="0.25">
      <c r="A70" s="127">
        <v>80</v>
      </c>
      <c r="B70" s="127">
        <v>7</v>
      </c>
      <c r="C70" s="99" t="s">
        <v>1985</v>
      </c>
      <c r="D70" s="99" t="s">
        <v>1985</v>
      </c>
      <c r="E70" s="80" t="s">
        <v>1274</v>
      </c>
      <c r="F70" s="80" t="s">
        <v>1294</v>
      </c>
      <c r="G70" s="250">
        <v>40941</v>
      </c>
      <c r="H70" s="90" t="s">
        <v>1986</v>
      </c>
      <c r="I70" s="90" t="s">
        <v>1987</v>
      </c>
      <c r="J70" s="77" t="s">
        <v>213</v>
      </c>
      <c r="K70" s="77">
        <v>7795781522</v>
      </c>
      <c r="L70" s="192"/>
      <c r="M70" s="215">
        <v>499173361745</v>
      </c>
      <c r="N70" s="77" t="s">
        <v>6</v>
      </c>
      <c r="O70" s="77" t="s">
        <v>564</v>
      </c>
      <c r="P70" s="213"/>
      <c r="Q70" s="213"/>
    </row>
  </sheetData>
  <sortState xmlns:xlrd2="http://schemas.microsoft.com/office/spreadsheetml/2017/richdata2" ref="A58:T70">
    <sortCondition ref="C58:C70"/>
  </sortState>
  <pageMargins left="0" right="0" top="0" bottom="0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Q26"/>
  <sheetViews>
    <sheetView zoomScaleNormal="100" workbookViewId="0">
      <selection sqref="A1:XFD1048576"/>
    </sheetView>
  </sheetViews>
  <sheetFormatPr defaultColWidth="9.140625" defaultRowHeight="15.75" x14ac:dyDescent="0.25"/>
  <cols>
    <col min="1" max="1" width="7.140625" style="106" bestFit="1" customWidth="1"/>
    <col min="2" max="2" width="7.140625" style="106" customWidth="1"/>
    <col min="3" max="3" width="50.28515625" style="106" customWidth="1"/>
    <col min="4" max="4" width="33.7109375" style="113" bestFit="1" customWidth="1"/>
    <col min="5" max="5" width="7.85546875" style="113" bestFit="1" customWidth="1"/>
    <col min="6" max="6" width="18.5703125" style="70" bestFit="1" customWidth="1"/>
    <col min="7" max="7" width="15.140625" style="261" bestFit="1" customWidth="1"/>
    <col min="8" max="8" width="40.42578125" style="70" customWidth="1"/>
    <col min="9" max="9" width="37.28515625" style="114" bestFit="1" customWidth="1"/>
    <col min="10" max="10" width="14.85546875" style="110" customWidth="1"/>
    <col min="11" max="11" width="14.28515625" style="75" customWidth="1"/>
    <col min="12" max="12" width="14.28515625" style="70" customWidth="1"/>
    <col min="13" max="13" width="17.5703125" style="137" customWidth="1"/>
    <col min="14" max="14" width="9.5703125" style="70" customWidth="1"/>
    <col min="15" max="15" width="21.42578125" style="70" customWidth="1"/>
    <col min="16" max="16" width="35.7109375" style="70" customWidth="1"/>
    <col min="17" max="17" width="12.42578125" style="70" customWidth="1"/>
    <col min="18" max="16384" width="9.140625" style="70"/>
  </cols>
  <sheetData>
    <row r="1" spans="1:17" ht="21" customHeight="1" x14ac:dyDescent="0.25">
      <c r="A1" s="234" t="s">
        <v>1293</v>
      </c>
      <c r="B1" s="234"/>
      <c r="C1" s="234" t="s">
        <v>2366</v>
      </c>
      <c r="D1" s="234" t="s">
        <v>1277</v>
      </c>
      <c r="E1" s="234" t="s">
        <v>1280</v>
      </c>
      <c r="F1" s="234" t="s">
        <v>1278</v>
      </c>
      <c r="G1" s="258" t="s">
        <v>1279</v>
      </c>
      <c r="H1" s="234" t="s">
        <v>1281</v>
      </c>
      <c r="I1" s="234" t="s">
        <v>1282</v>
      </c>
      <c r="J1" s="234" t="s">
        <v>1283</v>
      </c>
      <c r="K1" s="234" t="s">
        <v>1284</v>
      </c>
      <c r="L1" s="234" t="s">
        <v>1285</v>
      </c>
      <c r="M1" s="207" t="s">
        <v>1286</v>
      </c>
      <c r="N1" s="234" t="s">
        <v>1288</v>
      </c>
      <c r="O1" s="234" t="s">
        <v>1289</v>
      </c>
      <c r="P1" s="234" t="s">
        <v>2364</v>
      </c>
      <c r="Q1" s="234" t="s">
        <v>2365</v>
      </c>
    </row>
    <row r="2" spans="1:17" ht="16.5" x14ac:dyDescent="0.25">
      <c r="A2" s="222">
        <v>1</v>
      </c>
      <c r="B2" s="222">
        <v>6</v>
      </c>
      <c r="C2" s="222" t="s">
        <v>2076</v>
      </c>
      <c r="D2" s="222" t="s">
        <v>2076</v>
      </c>
      <c r="E2" s="77" t="s">
        <v>1273</v>
      </c>
      <c r="F2" s="77" t="s">
        <v>1294</v>
      </c>
      <c r="G2" s="259">
        <v>41119</v>
      </c>
      <c r="H2" s="77" t="s">
        <v>1781</v>
      </c>
      <c r="I2" s="77" t="s">
        <v>387</v>
      </c>
      <c r="J2" s="77" t="s">
        <v>388</v>
      </c>
      <c r="K2" s="77">
        <v>9148235405</v>
      </c>
      <c r="L2" s="77">
        <v>9449106762</v>
      </c>
      <c r="M2" s="101">
        <v>533807234919</v>
      </c>
      <c r="N2" s="77" t="s">
        <v>6</v>
      </c>
      <c r="O2" s="77" t="s">
        <v>389</v>
      </c>
      <c r="P2" s="77"/>
      <c r="Q2" s="77"/>
    </row>
    <row r="3" spans="1:17" ht="24" customHeight="1" x14ac:dyDescent="0.25">
      <c r="A3" s="222">
        <v>2</v>
      </c>
      <c r="B3" s="222">
        <v>6</v>
      </c>
      <c r="C3" s="222" t="s">
        <v>1782</v>
      </c>
      <c r="D3" s="222" t="s">
        <v>2290</v>
      </c>
      <c r="E3" s="77" t="s">
        <v>1273</v>
      </c>
      <c r="F3" s="77" t="s">
        <v>1294</v>
      </c>
      <c r="G3" s="259">
        <v>41533</v>
      </c>
      <c r="H3" s="77" t="s">
        <v>1783</v>
      </c>
      <c r="I3" s="77" t="s">
        <v>391</v>
      </c>
      <c r="J3" s="77" t="s">
        <v>243</v>
      </c>
      <c r="K3" s="77">
        <v>9902340699</v>
      </c>
      <c r="L3" s="77">
        <v>9731651818</v>
      </c>
      <c r="M3" s="101">
        <v>796175156425</v>
      </c>
      <c r="N3" s="77" t="s">
        <v>6</v>
      </c>
      <c r="O3" s="77" t="s">
        <v>392</v>
      </c>
      <c r="P3" s="77"/>
      <c r="Q3" s="77"/>
    </row>
    <row r="4" spans="1:17" s="114" customFormat="1" ht="24" customHeight="1" x14ac:dyDescent="0.25">
      <c r="A4" s="222">
        <v>3</v>
      </c>
      <c r="B4" s="222">
        <v>6</v>
      </c>
      <c r="C4" s="223" t="s">
        <v>394</v>
      </c>
      <c r="D4" s="223" t="s">
        <v>394</v>
      </c>
      <c r="E4" s="77" t="s">
        <v>1273</v>
      </c>
      <c r="F4" s="77" t="s">
        <v>1294</v>
      </c>
      <c r="G4" s="259">
        <v>41561</v>
      </c>
      <c r="H4" s="90" t="s">
        <v>396</v>
      </c>
      <c r="I4" s="90" t="s">
        <v>1784</v>
      </c>
      <c r="J4" s="77" t="s">
        <v>397</v>
      </c>
      <c r="K4" s="77">
        <v>8550859845</v>
      </c>
      <c r="L4" s="77">
        <v>9886688514</v>
      </c>
      <c r="M4" s="101">
        <v>972487781113</v>
      </c>
      <c r="N4" s="77" t="s">
        <v>6</v>
      </c>
      <c r="O4" s="90" t="s">
        <v>398</v>
      </c>
      <c r="P4" s="77"/>
      <c r="Q4" s="77"/>
    </row>
    <row r="5" spans="1:17" s="114" customFormat="1" ht="24" customHeight="1" x14ac:dyDescent="0.25">
      <c r="A5" s="222">
        <v>4</v>
      </c>
      <c r="B5" s="222">
        <v>6</v>
      </c>
      <c r="C5" s="222" t="s">
        <v>1785</v>
      </c>
      <c r="D5" s="222" t="s">
        <v>2291</v>
      </c>
      <c r="E5" s="77" t="s">
        <v>1273</v>
      </c>
      <c r="F5" s="77" t="s">
        <v>1294</v>
      </c>
      <c r="G5" s="259">
        <v>41455</v>
      </c>
      <c r="H5" s="77" t="s">
        <v>1786</v>
      </c>
      <c r="I5" s="77" t="s">
        <v>2077</v>
      </c>
      <c r="J5" s="77" t="s">
        <v>401</v>
      </c>
      <c r="K5" s="77">
        <v>9686305261</v>
      </c>
      <c r="L5" s="77">
        <v>7889494803</v>
      </c>
      <c r="M5" s="101">
        <v>409810467307</v>
      </c>
      <c r="N5" s="77" t="s">
        <v>6</v>
      </c>
      <c r="O5" s="77" t="s">
        <v>9</v>
      </c>
      <c r="P5" s="77"/>
      <c r="Q5" s="77"/>
    </row>
    <row r="6" spans="1:17" s="114" customFormat="1" ht="24" customHeight="1" x14ac:dyDescent="0.25">
      <c r="A6" s="222">
        <v>5</v>
      </c>
      <c r="B6" s="222">
        <v>6</v>
      </c>
      <c r="C6" s="222" t="s">
        <v>1787</v>
      </c>
      <c r="D6" s="222" t="s">
        <v>1787</v>
      </c>
      <c r="E6" s="77" t="s">
        <v>1273</v>
      </c>
      <c r="F6" s="77" t="s">
        <v>1294</v>
      </c>
      <c r="G6" s="259">
        <v>41276</v>
      </c>
      <c r="H6" s="77" t="s">
        <v>403</v>
      </c>
      <c r="I6" s="77" t="s">
        <v>350</v>
      </c>
      <c r="J6" s="77" t="s">
        <v>404</v>
      </c>
      <c r="K6" s="77">
        <v>7795783005</v>
      </c>
      <c r="L6" s="77">
        <v>9972899987</v>
      </c>
      <c r="M6" s="101">
        <v>247091966106</v>
      </c>
      <c r="N6" s="77" t="s">
        <v>6</v>
      </c>
      <c r="O6" s="77" t="s">
        <v>47</v>
      </c>
      <c r="P6" s="77"/>
      <c r="Q6" s="77"/>
    </row>
    <row r="7" spans="1:17" s="114" customFormat="1" ht="24" customHeight="1" x14ac:dyDescent="0.25">
      <c r="A7" s="222">
        <v>6</v>
      </c>
      <c r="B7" s="222">
        <v>6</v>
      </c>
      <c r="C7" s="223" t="s">
        <v>405</v>
      </c>
      <c r="D7" s="223" t="s">
        <v>405</v>
      </c>
      <c r="E7" s="77" t="s">
        <v>1273</v>
      </c>
      <c r="F7" s="77" t="s">
        <v>1294</v>
      </c>
      <c r="G7" s="259">
        <v>41330</v>
      </c>
      <c r="H7" s="90" t="s">
        <v>1788</v>
      </c>
      <c r="I7" s="90" t="s">
        <v>1789</v>
      </c>
      <c r="J7" s="77" t="s">
        <v>397</v>
      </c>
      <c r="K7" s="77">
        <v>9535445451</v>
      </c>
      <c r="L7" s="77">
        <v>9611981112</v>
      </c>
      <c r="M7" s="101">
        <v>595599099877</v>
      </c>
      <c r="N7" s="77" t="s">
        <v>6</v>
      </c>
      <c r="O7" s="90" t="s">
        <v>406</v>
      </c>
      <c r="P7" s="77"/>
      <c r="Q7" s="77"/>
    </row>
    <row r="8" spans="1:17" s="114" customFormat="1" ht="24" customHeight="1" x14ac:dyDescent="0.25">
      <c r="A8" s="222">
        <v>7</v>
      </c>
      <c r="B8" s="222">
        <v>6</v>
      </c>
      <c r="C8" s="222" t="s">
        <v>407</v>
      </c>
      <c r="D8" s="222" t="s">
        <v>407</v>
      </c>
      <c r="E8" s="77" t="s">
        <v>1273</v>
      </c>
      <c r="F8" s="77" t="s">
        <v>1294</v>
      </c>
      <c r="G8" s="259">
        <v>41358</v>
      </c>
      <c r="H8" s="77" t="s">
        <v>408</v>
      </c>
      <c r="I8" s="77" t="s">
        <v>2078</v>
      </c>
      <c r="J8" s="77" t="s">
        <v>258</v>
      </c>
      <c r="K8" s="77">
        <v>8197746999</v>
      </c>
      <c r="L8" s="77">
        <v>9886948131</v>
      </c>
      <c r="M8" s="101">
        <v>390660214268</v>
      </c>
      <c r="N8" s="77" t="s">
        <v>6</v>
      </c>
      <c r="O8" s="77" t="s">
        <v>24</v>
      </c>
      <c r="P8" s="77"/>
      <c r="Q8" s="77"/>
    </row>
    <row r="9" spans="1:17" s="114" customFormat="1" ht="24" customHeight="1" x14ac:dyDescent="0.25">
      <c r="A9" s="222">
        <v>8</v>
      </c>
      <c r="B9" s="222">
        <v>6</v>
      </c>
      <c r="C9" s="227" t="s">
        <v>2137</v>
      </c>
      <c r="D9" s="227" t="s">
        <v>2292</v>
      </c>
      <c r="E9" s="77" t="s">
        <v>1273</v>
      </c>
      <c r="F9" s="77" t="s">
        <v>1294</v>
      </c>
      <c r="G9" s="259">
        <v>41159</v>
      </c>
      <c r="H9" s="77" t="s">
        <v>2138</v>
      </c>
      <c r="I9" s="77" t="s">
        <v>2139</v>
      </c>
      <c r="J9" s="77" t="s">
        <v>422</v>
      </c>
      <c r="K9" s="77">
        <v>9743137384</v>
      </c>
      <c r="L9" s="77"/>
      <c r="M9" s="101">
        <v>926748744531</v>
      </c>
      <c r="N9" s="77" t="s">
        <v>59</v>
      </c>
      <c r="O9" s="90" t="s">
        <v>59</v>
      </c>
      <c r="P9" s="77"/>
      <c r="Q9" s="77"/>
    </row>
    <row r="10" spans="1:17" s="114" customFormat="1" ht="21.75" customHeight="1" x14ac:dyDescent="0.25">
      <c r="A10" s="222">
        <v>9</v>
      </c>
      <c r="B10" s="222">
        <v>6</v>
      </c>
      <c r="C10" s="223" t="s">
        <v>1790</v>
      </c>
      <c r="D10" s="223" t="s">
        <v>2293</v>
      </c>
      <c r="E10" s="77" t="s">
        <v>1273</v>
      </c>
      <c r="F10" s="77" t="s">
        <v>1294</v>
      </c>
      <c r="G10" s="259">
        <v>41400</v>
      </c>
      <c r="H10" s="90" t="s">
        <v>1791</v>
      </c>
      <c r="I10" s="90" t="s">
        <v>2079</v>
      </c>
      <c r="J10" s="77" t="s">
        <v>409</v>
      </c>
      <c r="K10" s="77">
        <v>9819192041</v>
      </c>
      <c r="L10" s="77">
        <v>8805556171</v>
      </c>
      <c r="M10" s="101">
        <v>420210856291</v>
      </c>
      <c r="N10" s="77" t="s">
        <v>6</v>
      </c>
      <c r="O10" s="90" t="s">
        <v>9</v>
      </c>
      <c r="P10" s="77"/>
      <c r="Q10" s="77"/>
    </row>
    <row r="11" spans="1:17" s="114" customFormat="1" ht="24" customHeight="1" x14ac:dyDescent="0.25">
      <c r="A11" s="222">
        <v>10</v>
      </c>
      <c r="B11" s="222">
        <v>6</v>
      </c>
      <c r="C11" s="227" t="s">
        <v>2371</v>
      </c>
      <c r="D11" s="227" t="s">
        <v>2371</v>
      </c>
      <c r="E11" s="77" t="s">
        <v>1273</v>
      </c>
      <c r="F11" s="77" t="s">
        <v>1294</v>
      </c>
      <c r="G11" s="259">
        <v>41305</v>
      </c>
      <c r="H11" s="90" t="s">
        <v>1773</v>
      </c>
      <c r="I11" s="90" t="s">
        <v>1774</v>
      </c>
      <c r="J11" s="77" t="s">
        <v>1127</v>
      </c>
      <c r="K11" s="77">
        <v>9663355617</v>
      </c>
      <c r="L11" s="77">
        <v>7349250077</v>
      </c>
      <c r="M11" s="101">
        <v>516121349338</v>
      </c>
      <c r="N11" s="77" t="s">
        <v>6</v>
      </c>
      <c r="O11" s="90" t="s">
        <v>1775</v>
      </c>
      <c r="P11" s="77"/>
      <c r="Q11" s="77"/>
    </row>
    <row r="12" spans="1:17" s="114" customFormat="1" ht="21.75" customHeight="1" x14ac:dyDescent="0.25">
      <c r="A12" s="222">
        <v>11</v>
      </c>
      <c r="B12" s="222">
        <v>6</v>
      </c>
      <c r="C12" s="222" t="s">
        <v>1792</v>
      </c>
      <c r="D12" s="222" t="s">
        <v>410</v>
      </c>
      <c r="E12" s="77" t="s">
        <v>1273</v>
      </c>
      <c r="F12" s="77" t="s">
        <v>1294</v>
      </c>
      <c r="G12" s="259">
        <v>41206</v>
      </c>
      <c r="H12" s="77" t="s">
        <v>285</v>
      </c>
      <c r="I12" s="77" t="s">
        <v>411</v>
      </c>
      <c r="J12" s="77" t="s">
        <v>213</v>
      </c>
      <c r="K12" s="77">
        <v>8147584495</v>
      </c>
      <c r="L12" s="77">
        <v>7411411648</v>
      </c>
      <c r="M12" s="101">
        <v>739956377579</v>
      </c>
      <c r="N12" s="77" t="s">
        <v>6</v>
      </c>
      <c r="O12" s="77" t="s">
        <v>39</v>
      </c>
      <c r="P12" s="95" t="s">
        <v>926</v>
      </c>
      <c r="Q12" s="77">
        <v>9</v>
      </c>
    </row>
    <row r="13" spans="1:17" s="114" customFormat="1" ht="24" customHeight="1" x14ac:dyDescent="0.25">
      <c r="A13" s="222">
        <v>12</v>
      </c>
      <c r="B13" s="222">
        <v>6</v>
      </c>
      <c r="C13" s="222" t="s">
        <v>1793</v>
      </c>
      <c r="D13" s="222" t="s">
        <v>2294</v>
      </c>
      <c r="E13" s="77" t="s">
        <v>1273</v>
      </c>
      <c r="F13" s="77" t="s">
        <v>1294</v>
      </c>
      <c r="G13" s="259">
        <v>41310</v>
      </c>
      <c r="H13" s="77" t="s">
        <v>1794</v>
      </c>
      <c r="I13" s="77" t="s">
        <v>412</v>
      </c>
      <c r="J13" s="77" t="s">
        <v>243</v>
      </c>
      <c r="K13" s="77">
        <v>9916671870</v>
      </c>
      <c r="L13" s="77">
        <v>7026262250</v>
      </c>
      <c r="M13" s="101">
        <v>896321845629</v>
      </c>
      <c r="N13" s="77" t="s">
        <v>6</v>
      </c>
      <c r="O13" s="77" t="s">
        <v>19</v>
      </c>
      <c r="P13" s="77"/>
      <c r="Q13" s="77"/>
    </row>
    <row r="14" spans="1:17" s="114" customFormat="1" ht="24" customHeight="1" x14ac:dyDescent="0.25">
      <c r="A14" s="222">
        <v>13</v>
      </c>
      <c r="B14" s="222">
        <v>6</v>
      </c>
      <c r="C14" s="223" t="s">
        <v>1798</v>
      </c>
      <c r="D14" s="223" t="s">
        <v>2296</v>
      </c>
      <c r="E14" s="77" t="s">
        <v>1273</v>
      </c>
      <c r="F14" s="77" t="s">
        <v>1294</v>
      </c>
      <c r="G14" s="259">
        <v>41431</v>
      </c>
      <c r="H14" s="77" t="s">
        <v>2080</v>
      </c>
      <c r="I14" s="90" t="s">
        <v>1799</v>
      </c>
      <c r="J14" s="77" t="s">
        <v>388</v>
      </c>
      <c r="K14" s="77">
        <v>9880516101</v>
      </c>
      <c r="L14" s="77">
        <v>7337634608</v>
      </c>
      <c r="M14" s="101">
        <v>810437301671</v>
      </c>
      <c r="N14" s="77" t="s">
        <v>6</v>
      </c>
      <c r="O14" s="90" t="s">
        <v>9</v>
      </c>
      <c r="P14" s="77"/>
      <c r="Q14" s="77"/>
    </row>
    <row r="15" spans="1:17" s="114" customFormat="1" ht="24" customHeight="1" x14ac:dyDescent="0.25">
      <c r="A15" s="222">
        <v>14</v>
      </c>
      <c r="B15" s="222">
        <v>6</v>
      </c>
      <c r="C15" s="94" t="s">
        <v>1795</v>
      </c>
      <c r="D15" s="94" t="s">
        <v>2295</v>
      </c>
      <c r="E15" s="77" t="s">
        <v>1273</v>
      </c>
      <c r="F15" s="77" t="s">
        <v>1294</v>
      </c>
      <c r="G15" s="260">
        <v>41482</v>
      </c>
      <c r="H15" s="138" t="s">
        <v>1796</v>
      </c>
      <c r="I15" s="138" t="s">
        <v>1797</v>
      </c>
      <c r="J15" s="72" t="s">
        <v>280</v>
      </c>
      <c r="K15" s="72">
        <v>9448822229</v>
      </c>
      <c r="L15" s="77">
        <v>7892382252</v>
      </c>
      <c r="M15" s="101">
        <v>743886723711</v>
      </c>
      <c r="N15" s="138" t="s">
        <v>6</v>
      </c>
      <c r="O15" s="138" t="s">
        <v>392</v>
      </c>
      <c r="P15" s="77"/>
      <c r="Q15" s="77"/>
    </row>
    <row r="16" spans="1:17" s="114" customFormat="1" ht="24" customHeight="1" x14ac:dyDescent="0.25">
      <c r="A16" s="222">
        <v>15</v>
      </c>
      <c r="B16" s="222">
        <v>6</v>
      </c>
      <c r="C16" s="223" t="s">
        <v>1800</v>
      </c>
      <c r="D16" s="223" t="s">
        <v>1800</v>
      </c>
      <c r="E16" s="77" t="s">
        <v>1273</v>
      </c>
      <c r="F16" s="77" t="s">
        <v>1294</v>
      </c>
      <c r="G16" s="259">
        <v>41298</v>
      </c>
      <c r="H16" s="77" t="s">
        <v>1801</v>
      </c>
      <c r="I16" s="90" t="s">
        <v>413</v>
      </c>
      <c r="J16" s="77" t="s">
        <v>213</v>
      </c>
      <c r="K16" s="77">
        <v>9448860663</v>
      </c>
      <c r="L16" s="77">
        <v>9606272023</v>
      </c>
      <c r="M16" s="101">
        <v>202494917330</v>
      </c>
      <c r="N16" s="77" t="s">
        <v>6</v>
      </c>
      <c r="O16" s="90" t="s">
        <v>414</v>
      </c>
      <c r="P16" s="77"/>
      <c r="Q16" s="77"/>
    </row>
    <row r="17" spans="1:17" s="114" customFormat="1" ht="24" customHeight="1" x14ac:dyDescent="0.25">
      <c r="A17" s="222">
        <v>16</v>
      </c>
      <c r="B17" s="222">
        <v>6</v>
      </c>
      <c r="C17" s="223" t="s">
        <v>416</v>
      </c>
      <c r="D17" s="223" t="s">
        <v>416</v>
      </c>
      <c r="E17" s="77" t="s">
        <v>1273</v>
      </c>
      <c r="F17" s="77" t="s">
        <v>1294</v>
      </c>
      <c r="G17" s="259">
        <v>41307</v>
      </c>
      <c r="H17" s="90" t="s">
        <v>1802</v>
      </c>
      <c r="I17" s="90" t="s">
        <v>2081</v>
      </c>
      <c r="J17" s="77" t="s">
        <v>397</v>
      </c>
      <c r="K17" s="77">
        <v>9343817977</v>
      </c>
      <c r="L17" s="77">
        <v>9886069700</v>
      </c>
      <c r="M17" s="101">
        <v>382892447945</v>
      </c>
      <c r="N17" s="77" t="s">
        <v>6</v>
      </c>
      <c r="O17" s="90" t="s">
        <v>417</v>
      </c>
      <c r="P17" s="77"/>
      <c r="Q17" s="77"/>
    </row>
    <row r="18" spans="1:17" s="114" customFormat="1" ht="24" customHeight="1" x14ac:dyDescent="0.25">
      <c r="A18" s="222">
        <v>17</v>
      </c>
      <c r="B18" s="222">
        <v>6</v>
      </c>
      <c r="C18" s="223" t="s">
        <v>1803</v>
      </c>
      <c r="D18" s="223" t="s">
        <v>2307</v>
      </c>
      <c r="E18" s="77" t="s">
        <v>1273</v>
      </c>
      <c r="F18" s="77" t="s">
        <v>1294</v>
      </c>
      <c r="G18" s="259">
        <v>41337</v>
      </c>
      <c r="H18" s="90" t="s">
        <v>1804</v>
      </c>
      <c r="I18" s="90" t="s">
        <v>18</v>
      </c>
      <c r="J18" s="77" t="s">
        <v>213</v>
      </c>
      <c r="K18" s="77">
        <v>9845245664</v>
      </c>
      <c r="L18" s="77">
        <v>9611654144</v>
      </c>
      <c r="M18" s="101">
        <v>460662398718</v>
      </c>
      <c r="N18" s="77" t="s">
        <v>6</v>
      </c>
      <c r="O18" s="90" t="s">
        <v>9</v>
      </c>
      <c r="P18" s="77"/>
      <c r="Q18" s="77"/>
    </row>
    <row r="19" spans="1:17" s="114" customFormat="1" ht="24" customHeight="1" x14ac:dyDescent="0.25">
      <c r="A19" s="222">
        <v>18</v>
      </c>
      <c r="B19" s="222">
        <v>6</v>
      </c>
      <c r="C19" s="222" t="s">
        <v>418</v>
      </c>
      <c r="D19" s="222" t="s">
        <v>418</v>
      </c>
      <c r="E19" s="77" t="s">
        <v>1273</v>
      </c>
      <c r="F19" s="77" t="s">
        <v>1294</v>
      </c>
      <c r="G19" s="259">
        <v>41121</v>
      </c>
      <c r="H19" s="77" t="s">
        <v>419</v>
      </c>
      <c r="I19" s="77" t="s">
        <v>2082</v>
      </c>
      <c r="J19" s="77" t="s">
        <v>420</v>
      </c>
      <c r="K19" s="77">
        <v>9886819728</v>
      </c>
      <c r="L19" s="77"/>
      <c r="M19" s="101">
        <v>531425890861</v>
      </c>
      <c r="N19" s="77" t="s">
        <v>6</v>
      </c>
      <c r="O19" s="77" t="s">
        <v>421</v>
      </c>
      <c r="P19" s="77"/>
      <c r="Q19" s="77"/>
    </row>
    <row r="20" spans="1:17" s="114" customFormat="1" ht="24" customHeight="1" x14ac:dyDescent="0.25">
      <c r="A20" s="222">
        <v>19</v>
      </c>
      <c r="B20" s="222">
        <v>6</v>
      </c>
      <c r="C20" s="223" t="s">
        <v>1805</v>
      </c>
      <c r="D20" s="223" t="s">
        <v>2297</v>
      </c>
      <c r="E20" s="77" t="s">
        <v>1273</v>
      </c>
      <c r="F20" s="77" t="s">
        <v>1294</v>
      </c>
      <c r="G20" s="259">
        <v>41346</v>
      </c>
      <c r="H20" s="77" t="s">
        <v>1806</v>
      </c>
      <c r="I20" s="90" t="s">
        <v>2083</v>
      </c>
      <c r="J20" s="77" t="s">
        <v>213</v>
      </c>
      <c r="K20" s="77">
        <v>9480236253</v>
      </c>
      <c r="L20" s="77">
        <v>9743396253</v>
      </c>
      <c r="M20" s="101">
        <v>812059989911</v>
      </c>
      <c r="N20" s="77" t="s">
        <v>6</v>
      </c>
      <c r="O20" s="90" t="s">
        <v>26</v>
      </c>
      <c r="P20" s="77"/>
      <c r="Q20" s="77"/>
    </row>
    <row r="21" spans="1:17" s="114" customFormat="1" ht="24" customHeight="1" x14ac:dyDescent="0.25">
      <c r="A21" s="222">
        <v>20</v>
      </c>
      <c r="B21" s="222">
        <v>6</v>
      </c>
      <c r="C21" s="227" t="s">
        <v>2303</v>
      </c>
      <c r="D21" s="227" t="s">
        <v>2306</v>
      </c>
      <c r="E21" s="77" t="s">
        <v>1273</v>
      </c>
      <c r="F21" s="77" t="s">
        <v>1294</v>
      </c>
      <c r="G21" s="259">
        <v>41461</v>
      </c>
      <c r="H21" s="90" t="s">
        <v>2304</v>
      </c>
      <c r="I21" s="77" t="s">
        <v>2305</v>
      </c>
      <c r="J21" s="77" t="s">
        <v>213</v>
      </c>
      <c r="K21" s="77">
        <v>9902740486</v>
      </c>
      <c r="L21" s="77"/>
      <c r="M21" s="101">
        <v>287083211281</v>
      </c>
      <c r="N21" s="77" t="s">
        <v>6</v>
      </c>
      <c r="O21" s="90" t="s">
        <v>9</v>
      </c>
      <c r="P21" s="77"/>
      <c r="Q21" s="77"/>
    </row>
    <row r="22" spans="1:17" s="114" customFormat="1" ht="21.75" customHeight="1" x14ac:dyDescent="0.25">
      <c r="A22" s="222">
        <v>21</v>
      </c>
      <c r="B22" s="222">
        <v>6</v>
      </c>
      <c r="C22" s="224" t="s">
        <v>1523</v>
      </c>
      <c r="D22" s="224" t="s">
        <v>1523</v>
      </c>
      <c r="E22" s="77" t="s">
        <v>1274</v>
      </c>
      <c r="F22" s="77" t="s">
        <v>1294</v>
      </c>
      <c r="G22" s="260">
        <v>41308</v>
      </c>
      <c r="H22" s="138" t="s">
        <v>1525</v>
      </c>
      <c r="I22" s="138" t="s">
        <v>1524</v>
      </c>
      <c r="J22" s="138" t="s">
        <v>243</v>
      </c>
      <c r="K22" s="72">
        <v>9901782481</v>
      </c>
      <c r="L22" s="77"/>
      <c r="M22" s="101">
        <v>759732358989</v>
      </c>
      <c r="N22" s="138" t="s">
        <v>6</v>
      </c>
      <c r="O22" s="138" t="s">
        <v>9</v>
      </c>
      <c r="P22" s="77"/>
      <c r="Q22" s="77"/>
    </row>
    <row r="23" spans="1:17" s="114" customFormat="1" ht="21.75" customHeight="1" x14ac:dyDescent="0.25">
      <c r="A23" s="222">
        <v>22</v>
      </c>
      <c r="B23" s="222">
        <v>6</v>
      </c>
      <c r="C23" s="223" t="s">
        <v>1807</v>
      </c>
      <c r="D23" s="223" t="s">
        <v>2298</v>
      </c>
      <c r="E23" s="135" t="s">
        <v>1274</v>
      </c>
      <c r="F23" s="77" t="s">
        <v>1294</v>
      </c>
      <c r="G23" s="259">
        <v>41337</v>
      </c>
      <c r="H23" s="90" t="s">
        <v>424</v>
      </c>
      <c r="I23" s="90" t="s">
        <v>2084</v>
      </c>
      <c r="J23" s="77" t="s">
        <v>243</v>
      </c>
      <c r="K23" s="77">
        <v>8317341055</v>
      </c>
      <c r="L23" s="77">
        <v>6360468477</v>
      </c>
      <c r="M23" s="101">
        <v>790645265854</v>
      </c>
      <c r="N23" s="77" t="s">
        <v>6</v>
      </c>
      <c r="O23" s="90" t="s">
        <v>392</v>
      </c>
      <c r="P23" s="77"/>
      <c r="Q23" s="77"/>
    </row>
    <row r="24" spans="1:17" s="114" customFormat="1" ht="24" customHeight="1" x14ac:dyDescent="0.25">
      <c r="A24" s="222">
        <v>23</v>
      </c>
      <c r="B24" s="222">
        <v>6</v>
      </c>
      <c r="C24" s="222" t="s">
        <v>2438</v>
      </c>
      <c r="D24" s="222" t="s">
        <v>2438</v>
      </c>
      <c r="E24" s="77" t="s">
        <v>1274</v>
      </c>
      <c r="F24" s="77" t="s">
        <v>1294</v>
      </c>
      <c r="G24" s="259">
        <v>41384</v>
      </c>
      <c r="H24" s="77" t="s">
        <v>1441</v>
      </c>
      <c r="I24" s="77" t="s">
        <v>1440</v>
      </c>
      <c r="J24" s="77" t="s">
        <v>1442</v>
      </c>
      <c r="K24" s="77">
        <v>9880954817</v>
      </c>
      <c r="L24" s="77">
        <v>7760988175</v>
      </c>
      <c r="M24" s="101">
        <v>433013118591</v>
      </c>
      <c r="N24" s="77" t="s">
        <v>6</v>
      </c>
      <c r="O24" s="77" t="s">
        <v>49</v>
      </c>
      <c r="P24" s="77"/>
      <c r="Q24" s="77"/>
    </row>
    <row r="25" spans="1:17" s="114" customFormat="1" ht="24" customHeight="1" x14ac:dyDescent="0.25">
      <c r="A25" s="222">
        <v>24</v>
      </c>
      <c r="B25" s="222">
        <v>6</v>
      </c>
      <c r="C25" s="222" t="s">
        <v>1808</v>
      </c>
      <c r="D25" s="222" t="s">
        <v>2299</v>
      </c>
      <c r="E25" s="77" t="s">
        <v>1274</v>
      </c>
      <c r="F25" s="77" t="s">
        <v>1294</v>
      </c>
      <c r="G25" s="259">
        <v>41470</v>
      </c>
      <c r="H25" s="77" t="s">
        <v>426</v>
      </c>
      <c r="I25" s="77" t="s">
        <v>1809</v>
      </c>
      <c r="J25" s="77" t="s">
        <v>280</v>
      </c>
      <c r="K25" s="77">
        <v>9986047197</v>
      </c>
      <c r="L25" s="77">
        <v>9900258500</v>
      </c>
      <c r="M25" s="101">
        <v>713099893718</v>
      </c>
      <c r="N25" s="77" t="s">
        <v>6</v>
      </c>
      <c r="O25" s="77" t="s">
        <v>9</v>
      </c>
      <c r="P25" s="77"/>
      <c r="Q25" s="77"/>
    </row>
    <row r="26" spans="1:17" s="114" customFormat="1" ht="24" customHeight="1" x14ac:dyDescent="0.25">
      <c r="A26" s="222">
        <v>25</v>
      </c>
      <c r="B26" s="222">
        <v>6</v>
      </c>
      <c r="C26" s="223" t="s">
        <v>1810</v>
      </c>
      <c r="D26" s="223" t="s">
        <v>2300</v>
      </c>
      <c r="E26" s="135" t="s">
        <v>1274</v>
      </c>
      <c r="F26" s="77" t="s">
        <v>1294</v>
      </c>
      <c r="G26" s="259">
        <v>41528</v>
      </c>
      <c r="H26" s="90" t="s">
        <v>1811</v>
      </c>
      <c r="I26" s="90" t="s">
        <v>1835</v>
      </c>
      <c r="J26" s="77" t="s">
        <v>243</v>
      </c>
      <c r="K26" s="72">
        <v>9900276995</v>
      </c>
      <c r="L26" s="72">
        <v>7019004797</v>
      </c>
      <c r="M26" s="101">
        <v>914701855635</v>
      </c>
      <c r="N26" s="77" t="s">
        <v>6</v>
      </c>
      <c r="O26" s="90" t="s">
        <v>12</v>
      </c>
      <c r="P26" s="77"/>
      <c r="Q26" s="77"/>
    </row>
  </sheetData>
  <sortState xmlns:xlrd2="http://schemas.microsoft.com/office/spreadsheetml/2017/richdata2" ref="A22:Q26">
    <sortCondition ref="C22:C26"/>
  </sortState>
  <pageMargins left="0" right="0" top="0" bottom="0" header="0.3" footer="0.3"/>
  <pageSetup paperSize="9" scale="8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B51F-CEAD-48A7-9D4E-7771AB241E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BC2D-C37A-436F-9B5A-52A80AEA3E0C}">
  <sheetPr filterMode="1"/>
  <dimension ref="A1:AI604"/>
  <sheetViews>
    <sheetView tabSelected="1" topLeftCell="A577" workbookViewId="0">
      <selection activeCell="F202" sqref="F202:G599"/>
    </sheetView>
  </sheetViews>
  <sheetFormatPr defaultColWidth="8.85546875" defaultRowHeight="15.75" x14ac:dyDescent="0.25"/>
  <cols>
    <col min="1" max="1" width="8.140625" style="106" customWidth="1"/>
    <col min="2" max="3" width="7" style="106" customWidth="1"/>
    <col min="4" max="4" width="48" style="290" customWidth="1"/>
    <col min="5" max="5" width="46.42578125" style="290" bestFit="1" customWidth="1"/>
    <col min="6" max="6" width="8.85546875" style="106" customWidth="1"/>
    <col min="7" max="7" width="14.5703125" style="106" customWidth="1"/>
    <col min="8" max="8" width="15.140625" style="283" customWidth="1"/>
    <col min="9" max="9" width="36.28515625" style="70" customWidth="1"/>
    <col min="10" max="10" width="36.42578125" style="291" customWidth="1"/>
    <col min="11" max="11" width="20.5703125" style="70" customWidth="1"/>
    <col min="12" max="13" width="14.28515625" style="75" customWidth="1"/>
    <col min="14" max="14" width="19.7109375" style="93" customWidth="1"/>
    <col min="15" max="15" width="15.7109375" style="70" bestFit="1" customWidth="1"/>
    <col min="16" max="16" width="25.85546875" style="70" customWidth="1"/>
    <col min="17" max="17" width="8.85546875" style="70"/>
    <col min="18" max="22" width="13.28515625" style="70" customWidth="1"/>
    <col min="23" max="23" width="8.42578125" style="70" bestFit="1" customWidth="1"/>
    <col min="24" max="24" width="7.7109375" style="110" bestFit="1" customWidth="1"/>
    <col min="25" max="25" width="9" style="110" bestFit="1" customWidth="1"/>
    <col min="26" max="26" width="9.28515625" style="110" bestFit="1" customWidth="1"/>
    <col min="27" max="27" width="9" style="110" bestFit="1" customWidth="1"/>
    <col min="28" max="28" width="8.140625" style="110" bestFit="1" customWidth="1"/>
    <col min="29" max="29" width="9.140625" style="110" bestFit="1" customWidth="1"/>
    <col min="30" max="30" width="7.7109375" style="110" bestFit="1" customWidth="1"/>
    <col min="31" max="31" width="8.140625" style="110" bestFit="1" customWidth="1"/>
    <col min="32" max="32" width="9.140625" style="110" bestFit="1" customWidth="1"/>
    <col min="33" max="34" width="9.140625" style="106" customWidth="1"/>
    <col min="35" max="35" width="9.140625" style="106" bestFit="1" customWidth="1"/>
    <col min="36" max="16384" width="8.85546875" style="70"/>
  </cols>
  <sheetData>
    <row r="1" spans="1:35" ht="31.9" customHeight="1" x14ac:dyDescent="0.25">
      <c r="A1" s="298" t="s">
        <v>1293</v>
      </c>
      <c r="C1" s="298"/>
      <c r="D1" s="299" t="s">
        <v>3181</v>
      </c>
      <c r="E1" s="307"/>
      <c r="F1" s="297" t="s">
        <v>1280</v>
      </c>
      <c r="G1" s="297" t="s">
        <v>1278</v>
      </c>
      <c r="H1" s="308" t="s">
        <v>1279</v>
      </c>
      <c r="I1" s="234" t="s">
        <v>1281</v>
      </c>
      <c r="J1" s="288" t="s">
        <v>1282</v>
      </c>
      <c r="K1" s="203" t="s">
        <v>1283</v>
      </c>
      <c r="L1" s="234" t="s">
        <v>1284</v>
      </c>
      <c r="M1" s="234" t="s">
        <v>1285</v>
      </c>
      <c r="N1" s="207" t="s">
        <v>1286</v>
      </c>
      <c r="O1" s="234" t="s">
        <v>1288</v>
      </c>
      <c r="P1" s="302" t="s">
        <v>1289</v>
      </c>
    </row>
    <row r="2" spans="1:35" ht="25.15" hidden="1" customHeight="1" x14ac:dyDescent="0.5">
      <c r="A2" s="322">
        <f>SUBTOTAL(3,$D$2:D2)</f>
        <v>0</v>
      </c>
      <c r="B2" s="323">
        <v>5</v>
      </c>
      <c r="C2" s="323"/>
      <c r="D2" s="324" t="s">
        <v>2466</v>
      </c>
      <c r="E2" s="324" t="s">
        <v>2466</v>
      </c>
      <c r="F2" s="323" t="s">
        <v>1273</v>
      </c>
      <c r="G2" s="323" t="s">
        <v>2467</v>
      </c>
      <c r="H2" s="296">
        <v>41674</v>
      </c>
      <c r="I2" s="81" t="s">
        <v>2468</v>
      </c>
      <c r="J2" s="81" t="s">
        <v>2469</v>
      </c>
      <c r="K2" s="81" t="s">
        <v>388</v>
      </c>
      <c r="L2" s="76">
        <v>8495849405</v>
      </c>
      <c r="M2" s="76">
        <v>9449014505</v>
      </c>
      <c r="N2" s="170">
        <v>906259908341</v>
      </c>
      <c r="O2" s="81" t="s">
        <v>6</v>
      </c>
      <c r="P2" s="81" t="s">
        <v>26</v>
      </c>
      <c r="R2" s="331"/>
      <c r="S2" s="331"/>
      <c r="T2" s="331" t="s">
        <v>1273</v>
      </c>
      <c r="U2" s="331" t="s">
        <v>1274</v>
      </c>
      <c r="V2" s="350"/>
      <c r="W2" s="370" t="s">
        <v>3180</v>
      </c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1"/>
      <c r="AI2" s="372"/>
    </row>
    <row r="3" spans="1:35" ht="25.15" hidden="1" customHeight="1" x14ac:dyDescent="0.35">
      <c r="A3" s="322">
        <f>SUBTOTAL(3,$D$2:D3)</f>
        <v>0</v>
      </c>
      <c r="B3" s="116">
        <v>5</v>
      </c>
      <c r="C3" s="116"/>
      <c r="D3" s="81" t="s">
        <v>2470</v>
      </c>
      <c r="E3" s="81" t="s">
        <v>2982</v>
      </c>
      <c r="F3" s="116" t="s">
        <v>1273</v>
      </c>
      <c r="G3" s="116" t="s">
        <v>2467</v>
      </c>
      <c r="H3" s="296">
        <v>41649</v>
      </c>
      <c r="I3" s="81" t="s">
        <v>2471</v>
      </c>
      <c r="J3" s="81" t="s">
        <v>2472</v>
      </c>
      <c r="K3" s="81" t="s">
        <v>388</v>
      </c>
      <c r="L3" s="76">
        <v>8970669246</v>
      </c>
      <c r="M3" s="76">
        <v>9741660955</v>
      </c>
      <c r="N3" s="170">
        <v>776765829110</v>
      </c>
      <c r="O3" s="81" t="s">
        <v>6</v>
      </c>
      <c r="P3" s="81" t="s">
        <v>2473</v>
      </c>
      <c r="R3" s="331">
        <v>5</v>
      </c>
      <c r="S3" s="331">
        <f>COUNTIF(B2:B600,R3)</f>
        <v>15</v>
      </c>
      <c r="T3" s="331">
        <f>COUNTIFS(B:B,5,F:F,T2)</f>
        <v>11</v>
      </c>
      <c r="U3" s="331">
        <f>COUNTIFS(B:B,R3,F:F,U2)</f>
        <v>4</v>
      </c>
      <c r="V3" s="350"/>
      <c r="W3" s="352"/>
      <c r="X3" s="373" t="s">
        <v>2944</v>
      </c>
      <c r="Y3" s="374"/>
      <c r="Z3" s="375"/>
      <c r="AA3" s="376" t="s">
        <v>2939</v>
      </c>
      <c r="AB3" s="377"/>
      <c r="AC3" s="378"/>
      <c r="AD3" s="373" t="s">
        <v>2938</v>
      </c>
      <c r="AE3" s="374"/>
      <c r="AF3" s="375"/>
      <c r="AG3" s="376" t="s">
        <v>2943</v>
      </c>
      <c r="AH3" s="377"/>
      <c r="AI3" s="379"/>
    </row>
    <row r="4" spans="1:35" ht="25.15" hidden="1" customHeight="1" x14ac:dyDescent="0.35">
      <c r="A4" s="322">
        <f>SUBTOTAL(3,$D$2:D4)</f>
        <v>0</v>
      </c>
      <c r="B4" s="116">
        <v>5</v>
      </c>
      <c r="C4" s="116"/>
      <c r="D4" s="81" t="s">
        <v>2474</v>
      </c>
      <c r="E4" s="81" t="s">
        <v>2983</v>
      </c>
      <c r="F4" s="116" t="s">
        <v>1273</v>
      </c>
      <c r="G4" s="116" t="s">
        <v>2467</v>
      </c>
      <c r="H4" s="296">
        <v>41708</v>
      </c>
      <c r="I4" s="81" t="s">
        <v>2475</v>
      </c>
      <c r="J4" s="81" t="s">
        <v>2476</v>
      </c>
      <c r="K4" s="81" t="s">
        <v>422</v>
      </c>
      <c r="L4" s="76">
        <v>9535965163</v>
      </c>
      <c r="M4" s="76"/>
      <c r="N4" s="170">
        <v>601092901301</v>
      </c>
      <c r="O4" s="81" t="s">
        <v>6</v>
      </c>
      <c r="P4" s="81" t="s">
        <v>2477</v>
      </c>
      <c r="R4" s="331">
        <v>6</v>
      </c>
      <c r="S4" s="331">
        <f>COUNTIF(B2:B601,R4)</f>
        <v>74</v>
      </c>
      <c r="T4" s="331">
        <f>COUNTIFS(B:B,6,F:F,T2)</f>
        <v>59</v>
      </c>
      <c r="U4" s="331">
        <f>COUNTIFS(B:B,R4,F:F,U2)</f>
        <v>15</v>
      </c>
      <c r="V4" s="350"/>
      <c r="W4" s="353" t="s">
        <v>2365</v>
      </c>
      <c r="X4" s="335" t="s">
        <v>1273</v>
      </c>
      <c r="Y4" s="335" t="s">
        <v>1274</v>
      </c>
      <c r="Z4" s="335" t="s">
        <v>2942</v>
      </c>
      <c r="AA4" s="335" t="s">
        <v>2940</v>
      </c>
      <c r="AB4" s="335" t="s">
        <v>2941</v>
      </c>
      <c r="AC4" s="335" t="s">
        <v>2942</v>
      </c>
      <c r="AD4" s="335" t="s">
        <v>2940</v>
      </c>
      <c r="AE4" s="335" t="s">
        <v>2941</v>
      </c>
      <c r="AF4" s="335" t="s">
        <v>2942</v>
      </c>
      <c r="AG4" s="333" t="s">
        <v>2940</v>
      </c>
      <c r="AH4" s="333" t="s">
        <v>2941</v>
      </c>
      <c r="AI4" s="354" t="s">
        <v>2942</v>
      </c>
    </row>
    <row r="5" spans="1:35" ht="25.15" hidden="1" customHeight="1" x14ac:dyDescent="0.35">
      <c r="A5" s="322">
        <f>SUBTOTAL(3,$D$2:D5)</f>
        <v>0</v>
      </c>
      <c r="B5" s="116">
        <v>5</v>
      </c>
      <c r="C5" s="116"/>
      <c r="D5" s="81" t="s">
        <v>2478</v>
      </c>
      <c r="E5" s="81" t="s">
        <v>2984</v>
      </c>
      <c r="F5" s="116" t="s">
        <v>1273</v>
      </c>
      <c r="G5" s="116" t="s">
        <v>2467</v>
      </c>
      <c r="H5" s="296">
        <v>42004</v>
      </c>
      <c r="I5" s="81" t="s">
        <v>2479</v>
      </c>
      <c r="J5" s="81" t="s">
        <v>2480</v>
      </c>
      <c r="K5" s="81" t="s">
        <v>243</v>
      </c>
      <c r="L5" s="76">
        <v>9480756666</v>
      </c>
      <c r="M5" s="76">
        <v>9663009060</v>
      </c>
      <c r="N5" s="170">
        <v>995449086296</v>
      </c>
      <c r="O5" s="81" t="s">
        <v>6</v>
      </c>
      <c r="P5" s="81" t="s">
        <v>7</v>
      </c>
      <c r="R5" s="331">
        <v>7</v>
      </c>
      <c r="S5" s="331">
        <f>COUNTIF(B2:B601,R5)</f>
        <v>111</v>
      </c>
      <c r="T5" s="331">
        <f>COUNTIFS(B:B,7,F:F,T2)</f>
        <v>90</v>
      </c>
      <c r="U5" s="331">
        <f>COUNTIFS(B:B,R5,F:F,U2)</f>
        <v>21</v>
      </c>
      <c r="V5" s="350"/>
      <c r="W5" s="355">
        <v>5</v>
      </c>
      <c r="X5" s="336">
        <f>COUNTIFS(B:B,W5,F:F,X4)</f>
        <v>11</v>
      </c>
      <c r="Y5" s="336">
        <f>COUNTIFS(B:B,W5,F:F,Y4)</f>
        <v>4</v>
      </c>
      <c r="Z5" s="337">
        <f>SUM(X5:Y5)</f>
        <v>15</v>
      </c>
      <c r="AA5" s="336">
        <v>0</v>
      </c>
      <c r="AB5" s="336">
        <v>0</v>
      </c>
      <c r="AC5" s="337">
        <f>SUM(AA5:AB5)</f>
        <v>0</v>
      </c>
      <c r="AD5" s="336">
        <f>X5-AA5</f>
        <v>11</v>
      </c>
      <c r="AE5" s="336">
        <f>Y5-AB5</f>
        <v>4</v>
      </c>
      <c r="AF5" s="337">
        <f>SUM(AD5:AE5)</f>
        <v>15</v>
      </c>
      <c r="AG5" s="332">
        <v>1</v>
      </c>
      <c r="AH5" s="368">
        <v>4</v>
      </c>
      <c r="AI5" s="356"/>
    </row>
    <row r="6" spans="1:35" ht="25.15" hidden="1" customHeight="1" x14ac:dyDescent="0.35">
      <c r="A6" s="322">
        <f>SUBTOTAL(3,$D$2:D6)</f>
        <v>0</v>
      </c>
      <c r="B6" s="116">
        <v>5</v>
      </c>
      <c r="C6" s="116"/>
      <c r="D6" s="81" t="s">
        <v>2481</v>
      </c>
      <c r="E6" s="81" t="s">
        <v>2481</v>
      </c>
      <c r="F6" s="116" t="s">
        <v>1273</v>
      </c>
      <c r="G6" s="116" t="s">
        <v>2467</v>
      </c>
      <c r="H6" s="296">
        <v>41898</v>
      </c>
      <c r="I6" s="81" t="s">
        <v>2482</v>
      </c>
      <c r="J6" s="81" t="s">
        <v>2483</v>
      </c>
      <c r="K6" s="81" t="s">
        <v>915</v>
      </c>
      <c r="L6" s="76">
        <v>8217438489</v>
      </c>
      <c r="M6" s="76">
        <v>6361195590</v>
      </c>
      <c r="N6" s="170">
        <v>957026025197</v>
      </c>
      <c r="O6" s="81" t="s">
        <v>6</v>
      </c>
      <c r="P6" s="81" t="s">
        <v>9</v>
      </c>
      <c r="R6" s="331">
        <v>8</v>
      </c>
      <c r="S6" s="331">
        <f>COUNTIF(B2:B603,R6)</f>
        <v>143</v>
      </c>
      <c r="T6" s="331">
        <f>COUNTIFS(B:B,R6,F:F,T2)</f>
        <v>115</v>
      </c>
      <c r="U6" s="331">
        <f>COUNTIFS(B:B,R6,F:F,U2)</f>
        <v>28</v>
      </c>
      <c r="V6" s="350"/>
      <c r="W6" s="355">
        <v>6</v>
      </c>
      <c r="X6" s="336">
        <f>COUNTIFS(B:B,W6,F:F,X4)</f>
        <v>59</v>
      </c>
      <c r="Y6" s="336">
        <f>COUNTIFS(B:B,W6,F:F,Y4)</f>
        <v>15</v>
      </c>
      <c r="Z6" s="337">
        <f t="shared" ref="Z6:Z7" si="0">SUM(X6:Y6)</f>
        <v>74</v>
      </c>
      <c r="AA6" s="336">
        <v>0</v>
      </c>
      <c r="AB6" s="336">
        <v>1</v>
      </c>
      <c r="AC6" s="337">
        <f t="shared" ref="AC6:AC7" si="1">SUM(AA6:AB6)</f>
        <v>1</v>
      </c>
      <c r="AD6" s="336">
        <f t="shared" ref="AD6:AD7" si="2">X6-AA6</f>
        <v>59</v>
      </c>
      <c r="AE6" s="336">
        <f t="shared" ref="AE6:AE7" si="3">Y6-AB6</f>
        <v>14</v>
      </c>
      <c r="AF6" s="337">
        <f t="shared" ref="AF6:AF7" si="4">SUM(AD6:AE6)</f>
        <v>73</v>
      </c>
      <c r="AG6" s="332">
        <v>1</v>
      </c>
      <c r="AH6" s="369"/>
      <c r="AI6" s="356"/>
    </row>
    <row r="7" spans="1:35" ht="25.15" hidden="1" customHeight="1" x14ac:dyDescent="0.35">
      <c r="A7" s="322">
        <f>SUBTOTAL(3,$D$2:D7)</f>
        <v>0</v>
      </c>
      <c r="B7" s="116">
        <v>5</v>
      </c>
      <c r="C7" s="116"/>
      <c r="D7" s="81" t="s">
        <v>2487</v>
      </c>
      <c r="E7" s="81" t="s">
        <v>2487</v>
      </c>
      <c r="F7" s="116" t="s">
        <v>1273</v>
      </c>
      <c r="G7" s="116" t="s">
        <v>2467</v>
      </c>
      <c r="H7" s="296">
        <v>41870</v>
      </c>
      <c r="I7" s="81" t="s">
        <v>2488</v>
      </c>
      <c r="J7" s="81" t="s">
        <v>2489</v>
      </c>
      <c r="K7" s="81" t="s">
        <v>1370</v>
      </c>
      <c r="L7" s="76">
        <v>9986236748</v>
      </c>
      <c r="M7" s="76">
        <v>8105821967</v>
      </c>
      <c r="N7" s="170">
        <v>215951752438</v>
      </c>
      <c r="O7" s="81" t="s">
        <v>6</v>
      </c>
      <c r="P7" s="81" t="s">
        <v>21</v>
      </c>
      <c r="R7" s="331">
        <v>9</v>
      </c>
      <c r="S7" s="331">
        <f>COUNTIF(B2:B604,R7)</f>
        <v>124</v>
      </c>
      <c r="T7" s="331">
        <f>COUNTIFS(B2:B598,R7,F2:F598,T2)</f>
        <v>94</v>
      </c>
      <c r="U7" s="331">
        <f>COUNTIFS(B:B,R7,F:F,U2)</f>
        <v>30</v>
      </c>
      <c r="V7" s="350"/>
      <c r="W7" s="355">
        <v>7</v>
      </c>
      <c r="X7" s="336">
        <f>COUNTIFS(B:B,W7,F:F,X4)</f>
        <v>90</v>
      </c>
      <c r="Y7" s="336">
        <f>COUNTIFS(B:B,W7,F:F,Y4)</f>
        <v>21</v>
      </c>
      <c r="Z7" s="337">
        <f t="shared" si="0"/>
        <v>111</v>
      </c>
      <c r="AA7" s="336">
        <v>0</v>
      </c>
      <c r="AB7" s="336">
        <v>0</v>
      </c>
      <c r="AC7" s="337">
        <f t="shared" si="1"/>
        <v>0</v>
      </c>
      <c r="AD7" s="336">
        <f t="shared" si="2"/>
        <v>90</v>
      </c>
      <c r="AE7" s="336">
        <f t="shared" si="3"/>
        <v>21</v>
      </c>
      <c r="AF7" s="337">
        <f t="shared" si="4"/>
        <v>111</v>
      </c>
      <c r="AG7" s="332">
        <v>0</v>
      </c>
      <c r="AH7" s="336">
        <v>3</v>
      </c>
      <c r="AI7" s="356"/>
    </row>
    <row r="8" spans="1:35" ht="25.15" hidden="1" customHeight="1" x14ac:dyDescent="0.35">
      <c r="A8" s="322">
        <f>SUBTOTAL(3,$D$2:D8)</f>
        <v>0</v>
      </c>
      <c r="B8" s="116">
        <v>5</v>
      </c>
      <c r="C8" s="116"/>
      <c r="D8" s="81" t="s">
        <v>2949</v>
      </c>
      <c r="E8" s="81" t="s">
        <v>2985</v>
      </c>
      <c r="F8" s="116" t="s">
        <v>1273</v>
      </c>
      <c r="G8" s="116" t="s">
        <v>2467</v>
      </c>
      <c r="H8" s="296">
        <v>41744</v>
      </c>
      <c r="I8" s="81" t="s">
        <v>679</v>
      </c>
      <c r="J8" s="81" t="s">
        <v>2950</v>
      </c>
      <c r="K8" s="81" t="s">
        <v>820</v>
      </c>
      <c r="L8" s="76">
        <v>9902670091</v>
      </c>
      <c r="M8" s="76">
        <v>7483053455</v>
      </c>
      <c r="N8" s="170">
        <v>495319611305</v>
      </c>
      <c r="O8" s="81" t="s">
        <v>6</v>
      </c>
      <c r="P8" s="81" t="s">
        <v>389</v>
      </c>
      <c r="R8" s="331">
        <v>10</v>
      </c>
      <c r="S8" s="331">
        <f>COUNTIF(B2:B605,R8)</f>
        <v>131</v>
      </c>
      <c r="T8" s="331">
        <f>COUNTIFS(B2:B598,R8,F2:F598,T2)</f>
        <v>107</v>
      </c>
      <c r="U8" s="331">
        <f>COUNTIFS(B:B,R8,F:F,U2)</f>
        <v>24</v>
      </c>
      <c r="V8" s="350"/>
      <c r="W8" s="355">
        <v>8</v>
      </c>
      <c r="X8" s="336">
        <f>COUNTIFS(B:B,W8,F:F,X4)</f>
        <v>115</v>
      </c>
      <c r="Y8" s="336">
        <f>COUNTIFS(B:B,W8,F:F,Y4)</f>
        <v>28</v>
      </c>
      <c r="Z8" s="337">
        <f>SUM(X8:Y8)</f>
        <v>143</v>
      </c>
      <c r="AA8" s="336">
        <v>1</v>
      </c>
      <c r="AB8" s="336">
        <v>0</v>
      </c>
      <c r="AC8" s="337">
        <f>SUM(AA8:AB8)</f>
        <v>1</v>
      </c>
      <c r="AD8" s="336">
        <f t="shared" ref="AD8:AE10" si="5">X8-AA8</f>
        <v>114</v>
      </c>
      <c r="AE8" s="336">
        <f t="shared" si="5"/>
        <v>28</v>
      </c>
      <c r="AF8" s="337">
        <f>SUM(AD8:AE8)</f>
        <v>142</v>
      </c>
      <c r="AG8" s="332"/>
      <c r="AH8" s="332">
        <v>0</v>
      </c>
      <c r="AI8" s="356"/>
    </row>
    <row r="9" spans="1:35" ht="25.15" hidden="1" customHeight="1" x14ac:dyDescent="0.35">
      <c r="A9" s="322">
        <f>SUBTOTAL(3,$D$2:D9)</f>
        <v>0</v>
      </c>
      <c r="B9" s="116">
        <v>5</v>
      </c>
      <c r="C9" s="116"/>
      <c r="D9" s="81" t="s">
        <v>2932</v>
      </c>
      <c r="E9" s="81" t="s">
        <v>2932</v>
      </c>
      <c r="F9" s="116" t="s">
        <v>1273</v>
      </c>
      <c r="G9" s="116" t="s">
        <v>2467</v>
      </c>
      <c r="H9" s="296">
        <v>41959</v>
      </c>
      <c r="I9" s="81" t="s">
        <v>2933</v>
      </c>
      <c r="J9" s="81" t="s">
        <v>2934</v>
      </c>
      <c r="K9" s="81" t="s">
        <v>483</v>
      </c>
      <c r="L9" s="76">
        <v>9741363523</v>
      </c>
      <c r="M9" s="76">
        <v>3535092342</v>
      </c>
      <c r="N9" s="170">
        <v>279658095949</v>
      </c>
      <c r="O9" s="81"/>
      <c r="P9" s="81"/>
      <c r="R9" s="331"/>
      <c r="S9" s="331">
        <f>SUBTOTAL(9,S3:S8)</f>
        <v>0</v>
      </c>
      <c r="T9" s="331">
        <f>SUBTOTAL(9,T3:T8)</f>
        <v>0</v>
      </c>
      <c r="U9" s="331">
        <f>SUBTOTAL(9,U3:U8)</f>
        <v>0</v>
      </c>
      <c r="V9" s="350"/>
      <c r="W9" s="355">
        <v>9</v>
      </c>
      <c r="X9" s="336">
        <f>COUNTIFS(B:B,W9,F:F,X4)</f>
        <v>94</v>
      </c>
      <c r="Y9" s="336">
        <f>COUNTIFS(B:B,W9,F:F,Y4)</f>
        <v>30</v>
      </c>
      <c r="Z9" s="337">
        <f>SUM(X9:Y9)</f>
        <v>124</v>
      </c>
      <c r="AA9" s="336">
        <v>0</v>
      </c>
      <c r="AB9" s="336">
        <v>0</v>
      </c>
      <c r="AC9" s="337">
        <f>SUM(AA9:AB9)</f>
        <v>0</v>
      </c>
      <c r="AD9" s="336">
        <f t="shared" si="5"/>
        <v>94</v>
      </c>
      <c r="AE9" s="336">
        <f t="shared" si="5"/>
        <v>30</v>
      </c>
      <c r="AF9" s="337">
        <f>SUM(AD9:AE9)</f>
        <v>124</v>
      </c>
      <c r="AG9" s="332">
        <v>0</v>
      </c>
      <c r="AH9" s="332">
        <v>0</v>
      </c>
      <c r="AI9" s="356"/>
    </row>
    <row r="10" spans="1:35" ht="25.15" hidden="1" customHeight="1" x14ac:dyDescent="0.35">
      <c r="A10" s="322">
        <f>SUBTOTAL(3,$D$2:D10)</f>
        <v>0</v>
      </c>
      <c r="B10" s="116">
        <v>5</v>
      </c>
      <c r="C10" s="116"/>
      <c r="D10" s="81" t="s">
        <v>2490</v>
      </c>
      <c r="E10" s="81" t="s">
        <v>2986</v>
      </c>
      <c r="F10" s="116" t="s">
        <v>1273</v>
      </c>
      <c r="G10" s="116" t="s">
        <v>2467</v>
      </c>
      <c r="H10" s="296">
        <v>41422</v>
      </c>
      <c r="I10" s="81" t="s">
        <v>2491</v>
      </c>
      <c r="J10" s="81" t="s">
        <v>2492</v>
      </c>
      <c r="K10" s="81" t="s">
        <v>415</v>
      </c>
      <c r="L10" s="76">
        <v>9353559633</v>
      </c>
      <c r="M10" s="340"/>
      <c r="N10" s="170">
        <v>468301882415</v>
      </c>
      <c r="O10" s="81" t="s">
        <v>6</v>
      </c>
      <c r="P10" s="81" t="s">
        <v>49</v>
      </c>
      <c r="V10" s="350"/>
      <c r="W10" s="355">
        <v>10</v>
      </c>
      <c r="X10" s="336">
        <f>COUNTIFS(B:B,W10,F:F,X4)</f>
        <v>107</v>
      </c>
      <c r="Y10" s="336">
        <f>COUNTIFS(B:B,W10,F:F,Y4)</f>
        <v>24</v>
      </c>
      <c r="Z10" s="337">
        <f>SUM(X10:Y10)</f>
        <v>131</v>
      </c>
      <c r="AA10" s="336">
        <v>0</v>
      </c>
      <c r="AB10" s="336">
        <v>1</v>
      </c>
      <c r="AC10" s="337">
        <f>SUM(AA10:AB10)</f>
        <v>1</v>
      </c>
      <c r="AD10" s="336">
        <f t="shared" si="5"/>
        <v>107</v>
      </c>
      <c r="AE10" s="336">
        <f t="shared" si="5"/>
        <v>23</v>
      </c>
      <c r="AF10" s="337">
        <f>SUM(AD10:AE10)</f>
        <v>130</v>
      </c>
      <c r="AG10" s="332">
        <v>0</v>
      </c>
      <c r="AH10" s="332">
        <v>0</v>
      </c>
      <c r="AI10" s="356"/>
    </row>
    <row r="11" spans="1:35" ht="25.15" hidden="1" customHeight="1" thickBot="1" x14ac:dyDescent="0.4">
      <c r="A11" s="322">
        <f>SUBTOTAL(3,$D$2:D11)</f>
        <v>0</v>
      </c>
      <c r="B11" s="116">
        <v>5</v>
      </c>
      <c r="C11" s="116"/>
      <c r="D11" s="81" t="s">
        <v>2493</v>
      </c>
      <c r="E11" s="81" t="s">
        <v>2987</v>
      </c>
      <c r="F11" s="116" t="s">
        <v>1273</v>
      </c>
      <c r="G11" s="116" t="s">
        <v>2467</v>
      </c>
      <c r="H11" s="296">
        <v>41725</v>
      </c>
      <c r="I11" s="81" t="s">
        <v>2494</v>
      </c>
      <c r="J11" s="81" t="s">
        <v>2495</v>
      </c>
      <c r="K11" s="81" t="s">
        <v>388</v>
      </c>
      <c r="L11" s="76">
        <v>9902685725</v>
      </c>
      <c r="M11" s="76">
        <v>6363696192</v>
      </c>
      <c r="N11" s="170">
        <v>956269663714</v>
      </c>
      <c r="O11" s="81" t="s">
        <v>6</v>
      </c>
      <c r="P11" s="81" t="s">
        <v>2473</v>
      </c>
      <c r="R11" s="331"/>
      <c r="S11" s="331"/>
      <c r="T11" s="331"/>
      <c r="U11" s="331"/>
      <c r="V11" s="350"/>
      <c r="W11" s="357"/>
      <c r="X11" s="358">
        <f t="shared" ref="X11:AD11" si="6">SUM(X5:X10)</f>
        <v>476</v>
      </c>
      <c r="Y11" s="358">
        <f t="shared" si="6"/>
        <v>122</v>
      </c>
      <c r="Z11" s="358">
        <f t="shared" si="6"/>
        <v>598</v>
      </c>
      <c r="AA11" s="358">
        <f t="shared" si="6"/>
        <v>1</v>
      </c>
      <c r="AB11" s="358">
        <f t="shared" si="6"/>
        <v>2</v>
      </c>
      <c r="AC11" s="358">
        <f t="shared" si="6"/>
        <v>3</v>
      </c>
      <c r="AD11" s="358">
        <f t="shared" si="6"/>
        <v>475</v>
      </c>
      <c r="AE11" s="358">
        <f t="shared" ref="AE11" si="7">SUM(AE5:AE10)</f>
        <v>120</v>
      </c>
      <c r="AF11" s="358">
        <f>SUM(AD11:AE11)</f>
        <v>595</v>
      </c>
      <c r="AG11" s="358">
        <f>SUM(AG5:AG10)</f>
        <v>2</v>
      </c>
      <c r="AH11" s="359">
        <f>SUM(AH5:AH10)</f>
        <v>7</v>
      </c>
      <c r="AI11" s="360">
        <f>SUM(AI5:AI10)</f>
        <v>0</v>
      </c>
    </row>
    <row r="12" spans="1:35" ht="25.15" hidden="1" customHeight="1" x14ac:dyDescent="0.35">
      <c r="A12" s="322">
        <f>SUBTOTAL(3,$D$2:D12)</f>
        <v>0</v>
      </c>
      <c r="B12" s="116">
        <v>5</v>
      </c>
      <c r="C12" s="116">
        <v>1</v>
      </c>
      <c r="D12" s="81" t="s">
        <v>3161</v>
      </c>
      <c r="E12" s="81"/>
      <c r="F12" s="116" t="s">
        <v>1273</v>
      </c>
      <c r="G12" s="116" t="s">
        <v>2467</v>
      </c>
      <c r="H12" s="296">
        <v>41767</v>
      </c>
      <c r="I12" s="81" t="s">
        <v>2496</v>
      </c>
      <c r="J12" s="81" t="s">
        <v>3162</v>
      </c>
      <c r="K12" s="81" t="s">
        <v>648</v>
      </c>
      <c r="L12" s="76">
        <v>9535950543</v>
      </c>
      <c r="M12" s="76">
        <v>6362458296</v>
      </c>
      <c r="N12" s="170">
        <v>252311877967</v>
      </c>
      <c r="O12" s="81" t="s">
        <v>6</v>
      </c>
      <c r="P12" s="81" t="s">
        <v>20</v>
      </c>
      <c r="X12" s="70"/>
      <c r="Y12" s="70"/>
      <c r="Z12" s="70"/>
      <c r="AA12" s="70"/>
      <c r="AB12" s="70"/>
      <c r="AC12" s="70"/>
      <c r="AD12" s="351">
        <v>480</v>
      </c>
      <c r="AE12" s="351">
        <v>126</v>
      </c>
      <c r="AF12" s="351">
        <f>SUM(AD12:AE12)</f>
        <v>606</v>
      </c>
      <c r="AI12" s="70"/>
    </row>
    <row r="13" spans="1:35" ht="19.899999999999999" hidden="1" customHeight="1" x14ac:dyDescent="0.25">
      <c r="A13" s="322">
        <f>SUBTOTAL(3,$D$2:D13)</f>
        <v>0</v>
      </c>
      <c r="B13" s="116">
        <v>5</v>
      </c>
      <c r="C13" s="116"/>
      <c r="D13" s="81" t="s">
        <v>2484</v>
      </c>
      <c r="E13" s="81" t="s">
        <v>2988</v>
      </c>
      <c r="F13" s="116" t="s">
        <v>1274</v>
      </c>
      <c r="G13" s="116" t="s">
        <v>2467</v>
      </c>
      <c r="H13" s="296">
        <v>41528</v>
      </c>
      <c r="I13" s="81" t="s">
        <v>2485</v>
      </c>
      <c r="J13" s="81" t="s">
        <v>2486</v>
      </c>
      <c r="K13" s="81" t="s">
        <v>388</v>
      </c>
      <c r="L13" s="76">
        <v>9632059895</v>
      </c>
      <c r="M13" s="76">
        <v>8197072963</v>
      </c>
      <c r="N13" s="170">
        <v>686256923117</v>
      </c>
      <c r="O13" s="81" t="s">
        <v>6</v>
      </c>
      <c r="P13" s="81" t="s">
        <v>12</v>
      </c>
      <c r="AD13" s="70">
        <f>AD12-AD11</f>
        <v>5</v>
      </c>
      <c r="AE13" s="70">
        <f>AE12-AE11</f>
        <v>6</v>
      </c>
    </row>
    <row r="14" spans="1:35" ht="19.899999999999999" hidden="1" customHeight="1" x14ac:dyDescent="0.25">
      <c r="A14" s="322">
        <f>SUBTOTAL(3,$D$2:D14)</f>
        <v>0</v>
      </c>
      <c r="B14" s="116">
        <v>5</v>
      </c>
      <c r="C14" s="116"/>
      <c r="D14" s="81" t="s">
        <v>2497</v>
      </c>
      <c r="E14" s="81" t="s">
        <v>2497</v>
      </c>
      <c r="F14" s="116" t="s">
        <v>1274</v>
      </c>
      <c r="G14" s="116" t="s">
        <v>2467</v>
      </c>
      <c r="H14" s="296">
        <v>41714</v>
      </c>
      <c r="I14" s="81" t="s">
        <v>2498</v>
      </c>
      <c r="J14" s="289"/>
      <c r="K14" s="81" t="s">
        <v>213</v>
      </c>
      <c r="L14" s="76">
        <v>9591283516</v>
      </c>
      <c r="M14" s="76"/>
      <c r="N14" s="170">
        <v>755408311478</v>
      </c>
      <c r="O14" s="81" t="s">
        <v>6</v>
      </c>
      <c r="P14" s="81"/>
      <c r="X14" s="70"/>
      <c r="Y14" s="70"/>
      <c r="Z14" s="70"/>
      <c r="AA14" s="70"/>
      <c r="AB14" s="70"/>
      <c r="AC14" s="70"/>
      <c r="AF14" s="70"/>
      <c r="AI14" s="70"/>
    </row>
    <row r="15" spans="1:35" ht="19.899999999999999" hidden="1" customHeight="1" x14ac:dyDescent="0.25">
      <c r="A15" s="322">
        <f>SUBTOTAL(3,$D$2:D15)</f>
        <v>0</v>
      </c>
      <c r="B15" s="116">
        <v>5</v>
      </c>
      <c r="C15" s="116"/>
      <c r="D15" s="81" t="s">
        <v>2499</v>
      </c>
      <c r="E15" s="81" t="s">
        <v>2499</v>
      </c>
      <c r="F15" s="116" t="s">
        <v>1274</v>
      </c>
      <c r="G15" s="116" t="s">
        <v>2467</v>
      </c>
      <c r="H15" s="296">
        <v>41924</v>
      </c>
      <c r="I15" s="81" t="s">
        <v>2500</v>
      </c>
      <c r="J15" s="81" t="s">
        <v>15</v>
      </c>
      <c r="K15" s="81" t="s">
        <v>2501</v>
      </c>
      <c r="L15" s="76">
        <v>9764679328</v>
      </c>
      <c r="M15" s="76">
        <v>8431875737</v>
      </c>
      <c r="N15" s="170">
        <v>748120854398</v>
      </c>
      <c r="O15" s="81" t="s">
        <v>6</v>
      </c>
      <c r="P15" s="81" t="s">
        <v>585</v>
      </c>
      <c r="X15" s="70"/>
      <c r="Y15" s="70"/>
      <c r="Z15" s="70"/>
      <c r="AA15" s="70"/>
      <c r="AB15" s="70"/>
      <c r="AC15" s="70"/>
      <c r="AD15" s="70"/>
      <c r="AE15" s="70"/>
      <c r="AF15" s="70"/>
      <c r="AI15" s="70"/>
    </row>
    <row r="16" spans="1:35" ht="19.899999999999999" hidden="1" customHeight="1" x14ac:dyDescent="0.25">
      <c r="A16" s="322">
        <f>SUBTOTAL(3,$D$2:D16)</f>
        <v>0</v>
      </c>
      <c r="B16" s="116">
        <v>5</v>
      </c>
      <c r="C16" s="116"/>
      <c r="D16" s="81" t="s">
        <v>2502</v>
      </c>
      <c r="E16" s="81" t="s">
        <v>2502</v>
      </c>
      <c r="F16" s="116" t="s">
        <v>1274</v>
      </c>
      <c r="G16" s="116" t="s">
        <v>2467</v>
      </c>
      <c r="H16" s="296">
        <v>41592</v>
      </c>
      <c r="I16" s="81" t="s">
        <v>2503</v>
      </c>
      <c r="J16" s="81" t="s">
        <v>2504</v>
      </c>
      <c r="K16" s="81" t="s">
        <v>397</v>
      </c>
      <c r="L16" s="76">
        <v>9538908385</v>
      </c>
      <c r="M16" s="76">
        <v>782982859</v>
      </c>
      <c r="N16" s="170">
        <v>831189601088</v>
      </c>
      <c r="O16" s="81" t="s">
        <v>6</v>
      </c>
      <c r="P16" s="81" t="s">
        <v>2505</v>
      </c>
      <c r="X16" s="70"/>
      <c r="Y16" s="70"/>
      <c r="Z16" s="70"/>
      <c r="AA16" s="70"/>
      <c r="AB16" s="70"/>
      <c r="AC16" s="70"/>
      <c r="AD16" s="70"/>
      <c r="AE16" s="70"/>
      <c r="AF16" s="70"/>
      <c r="AI16" s="70"/>
    </row>
    <row r="17" spans="1:35" ht="25.15" hidden="1" customHeight="1" x14ac:dyDescent="0.25">
      <c r="A17" s="322">
        <f>SUBTOTAL(3,$D$2:D17)</f>
        <v>0</v>
      </c>
      <c r="B17" s="115">
        <v>6</v>
      </c>
      <c r="C17" s="115"/>
      <c r="D17" s="293" t="s">
        <v>2506</v>
      </c>
      <c r="E17" s="300" t="s">
        <v>2506</v>
      </c>
      <c r="F17" s="115" t="s">
        <v>1273</v>
      </c>
      <c r="G17" s="115" t="s">
        <v>2467</v>
      </c>
      <c r="H17" s="253">
        <v>41295</v>
      </c>
      <c r="I17" s="74" t="s">
        <v>2507</v>
      </c>
      <c r="J17" s="294" t="s">
        <v>2508</v>
      </c>
      <c r="K17" s="74" t="s">
        <v>1308</v>
      </c>
      <c r="L17" s="76">
        <v>9945702902</v>
      </c>
      <c r="M17" s="76">
        <v>9740492282</v>
      </c>
      <c r="N17" s="101">
        <v>919684475016</v>
      </c>
      <c r="O17" s="74" t="s">
        <v>6</v>
      </c>
      <c r="P17" s="74" t="s">
        <v>2509</v>
      </c>
    </row>
    <row r="18" spans="1:35" ht="25.15" hidden="1" customHeight="1" x14ac:dyDescent="0.25">
      <c r="A18" s="322">
        <f>SUBTOTAL(3,$D$2:D18)</f>
        <v>0</v>
      </c>
      <c r="B18" s="115">
        <v>6</v>
      </c>
      <c r="C18" s="115"/>
      <c r="D18" s="293" t="s">
        <v>2510</v>
      </c>
      <c r="E18" s="300" t="s">
        <v>2989</v>
      </c>
      <c r="F18" s="115" t="s">
        <v>1273</v>
      </c>
      <c r="G18" s="115" t="s">
        <v>2467</v>
      </c>
      <c r="H18" s="253">
        <v>41482</v>
      </c>
      <c r="I18" s="74" t="s">
        <v>2511</v>
      </c>
      <c r="J18" s="294" t="s">
        <v>2512</v>
      </c>
      <c r="K18" s="74" t="s">
        <v>784</v>
      </c>
      <c r="L18" s="76">
        <v>9480151739</v>
      </c>
      <c r="M18" s="76">
        <v>7026489923</v>
      </c>
      <c r="N18" s="101">
        <v>256764301218</v>
      </c>
      <c r="O18" s="74" t="s">
        <v>6</v>
      </c>
      <c r="P18" s="74" t="s">
        <v>49</v>
      </c>
      <c r="Y18" s="70"/>
      <c r="Z18" s="70"/>
      <c r="AA18" s="70"/>
      <c r="AD18" s="70"/>
      <c r="AE18" s="70"/>
      <c r="AF18" s="70">
        <f>AF12-AF11</f>
        <v>11</v>
      </c>
    </row>
    <row r="19" spans="1:35" ht="25.15" hidden="1" customHeight="1" x14ac:dyDescent="0.25">
      <c r="A19" s="322">
        <f>SUBTOTAL(3,$D$2:D19)</f>
        <v>0</v>
      </c>
      <c r="B19" s="115">
        <v>6</v>
      </c>
      <c r="C19" s="115"/>
      <c r="D19" s="293" t="s">
        <v>2513</v>
      </c>
      <c r="E19" s="300" t="s">
        <v>2990</v>
      </c>
      <c r="F19" s="115" t="s">
        <v>1273</v>
      </c>
      <c r="G19" s="115" t="s">
        <v>2467</v>
      </c>
      <c r="H19" s="253">
        <v>41437</v>
      </c>
      <c r="I19" s="74" t="s">
        <v>2514</v>
      </c>
      <c r="J19" s="294" t="s">
        <v>55</v>
      </c>
      <c r="K19" s="74" t="s">
        <v>2515</v>
      </c>
      <c r="L19" s="76">
        <v>9449217151</v>
      </c>
      <c r="M19" s="76">
        <v>9448908208</v>
      </c>
      <c r="N19" s="101">
        <v>467645653874</v>
      </c>
      <c r="O19" s="74" t="s">
        <v>54</v>
      </c>
      <c r="P19" s="74" t="s">
        <v>1452</v>
      </c>
    </row>
    <row r="20" spans="1:35" ht="19.899999999999999" hidden="1" customHeight="1" x14ac:dyDescent="0.25">
      <c r="A20" s="322">
        <f>SUBTOTAL(3,$D$2:D20)</f>
        <v>0</v>
      </c>
      <c r="B20" s="80">
        <v>6</v>
      </c>
      <c r="C20" s="80">
        <v>1</v>
      </c>
      <c r="D20" s="77" t="s">
        <v>2076</v>
      </c>
      <c r="E20" s="77" t="s">
        <v>2076</v>
      </c>
      <c r="F20" s="80" t="s">
        <v>1273</v>
      </c>
      <c r="G20" s="80" t="s">
        <v>1294</v>
      </c>
      <c r="H20" s="250">
        <v>41119</v>
      </c>
      <c r="I20" s="77" t="s">
        <v>1781</v>
      </c>
      <c r="J20" s="77" t="s">
        <v>387</v>
      </c>
      <c r="K20" s="77" t="s">
        <v>388</v>
      </c>
      <c r="L20" s="72">
        <v>9148235405</v>
      </c>
      <c r="M20" s="72">
        <v>9449106762</v>
      </c>
      <c r="N20" s="101">
        <v>533807234919</v>
      </c>
      <c r="O20" s="77" t="s">
        <v>6</v>
      </c>
      <c r="P20" s="77" t="s">
        <v>389</v>
      </c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</row>
    <row r="21" spans="1:35" ht="25.15" hidden="1" customHeight="1" x14ac:dyDescent="0.25">
      <c r="A21" s="322">
        <f>SUBTOTAL(3,$D$2:D21)</f>
        <v>0</v>
      </c>
      <c r="B21" s="115">
        <v>6</v>
      </c>
      <c r="C21" s="115"/>
      <c r="D21" s="293" t="s">
        <v>2516</v>
      </c>
      <c r="E21" s="300" t="s">
        <v>2516</v>
      </c>
      <c r="F21" s="115" t="s">
        <v>1273</v>
      </c>
      <c r="G21" s="115" t="s">
        <v>2467</v>
      </c>
      <c r="H21" s="253">
        <v>41366</v>
      </c>
      <c r="I21" s="74" t="s">
        <v>2517</v>
      </c>
      <c r="J21" s="294" t="s">
        <v>2518</v>
      </c>
      <c r="K21" s="74" t="s">
        <v>243</v>
      </c>
      <c r="L21" s="76">
        <v>9449768585</v>
      </c>
      <c r="M21" s="76">
        <v>9036175374</v>
      </c>
      <c r="N21" s="101">
        <v>319715500132</v>
      </c>
      <c r="O21" s="74" t="s">
        <v>6</v>
      </c>
      <c r="P21" s="74" t="s">
        <v>462</v>
      </c>
    </row>
    <row r="22" spans="1:35" ht="19.899999999999999" hidden="1" customHeight="1" x14ac:dyDescent="0.25">
      <c r="A22" s="322">
        <f>SUBTOTAL(3,$D$2:D22)</f>
        <v>0</v>
      </c>
      <c r="B22" s="80">
        <v>6</v>
      </c>
      <c r="C22" s="80">
        <v>1</v>
      </c>
      <c r="D22" s="77" t="s">
        <v>1782</v>
      </c>
      <c r="E22" s="77" t="s">
        <v>2290</v>
      </c>
      <c r="F22" s="80" t="s">
        <v>1273</v>
      </c>
      <c r="G22" s="80" t="s">
        <v>1294</v>
      </c>
      <c r="H22" s="250">
        <v>41533</v>
      </c>
      <c r="I22" s="77" t="s">
        <v>1783</v>
      </c>
      <c r="J22" s="77" t="s">
        <v>391</v>
      </c>
      <c r="K22" s="77" t="s">
        <v>243</v>
      </c>
      <c r="L22" s="72">
        <v>9902340699</v>
      </c>
      <c r="M22" s="72">
        <v>9731651818</v>
      </c>
      <c r="N22" s="101">
        <v>796175156425</v>
      </c>
      <c r="O22" s="77" t="s">
        <v>6</v>
      </c>
      <c r="P22" s="77" t="s">
        <v>392</v>
      </c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</row>
    <row r="23" spans="1:35" ht="19.899999999999999" hidden="1" customHeight="1" x14ac:dyDescent="0.25">
      <c r="A23" s="322">
        <f>SUBTOTAL(3,$D$2:D23)</f>
        <v>0</v>
      </c>
      <c r="B23" s="80">
        <v>6</v>
      </c>
      <c r="C23" s="80">
        <v>1</v>
      </c>
      <c r="D23" s="90" t="s">
        <v>394</v>
      </c>
      <c r="E23" s="90" t="s">
        <v>394</v>
      </c>
      <c r="F23" s="80" t="s">
        <v>1273</v>
      </c>
      <c r="G23" s="80" t="s">
        <v>1294</v>
      </c>
      <c r="H23" s="250">
        <v>41561</v>
      </c>
      <c r="I23" s="90" t="s">
        <v>396</v>
      </c>
      <c r="J23" s="90" t="s">
        <v>1784</v>
      </c>
      <c r="K23" s="77" t="s">
        <v>397</v>
      </c>
      <c r="L23" s="72">
        <v>8550859845</v>
      </c>
      <c r="M23" s="72">
        <v>9886688514</v>
      </c>
      <c r="N23" s="101">
        <v>972487781113</v>
      </c>
      <c r="O23" s="77" t="s">
        <v>6</v>
      </c>
      <c r="P23" s="90" t="s">
        <v>398</v>
      </c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</row>
    <row r="24" spans="1:35" ht="19.899999999999999" hidden="1" customHeight="1" x14ac:dyDescent="0.25">
      <c r="A24" s="322">
        <f>SUBTOTAL(3,$D$2:D24)</f>
        <v>0</v>
      </c>
      <c r="B24" s="115">
        <v>6</v>
      </c>
      <c r="C24" s="115"/>
      <c r="D24" s="293" t="s">
        <v>2519</v>
      </c>
      <c r="E24" s="300" t="s">
        <v>2991</v>
      </c>
      <c r="F24" s="115" t="s">
        <v>1273</v>
      </c>
      <c r="G24" s="115" t="s">
        <v>2467</v>
      </c>
      <c r="H24" s="253">
        <v>41592</v>
      </c>
      <c r="I24" s="74" t="s">
        <v>2520</v>
      </c>
      <c r="J24" s="294" t="s">
        <v>2521</v>
      </c>
      <c r="K24" s="74" t="s">
        <v>388</v>
      </c>
      <c r="L24" s="76">
        <v>9741660955</v>
      </c>
      <c r="M24" s="76">
        <v>9741660965</v>
      </c>
      <c r="N24" s="101">
        <v>263957490156</v>
      </c>
      <c r="O24" s="74" t="s">
        <v>6</v>
      </c>
      <c r="P24" s="74" t="s">
        <v>2473</v>
      </c>
    </row>
    <row r="25" spans="1:35" ht="19.899999999999999" hidden="1" customHeight="1" x14ac:dyDescent="0.25">
      <c r="A25" s="322">
        <f>SUBTOTAL(3,$D$2:D25)</f>
        <v>0</v>
      </c>
      <c r="B25" s="115">
        <v>6</v>
      </c>
      <c r="C25" s="115"/>
      <c r="D25" s="293" t="s">
        <v>2522</v>
      </c>
      <c r="E25" s="300" t="s">
        <v>2522</v>
      </c>
      <c r="F25" s="115" t="s">
        <v>1273</v>
      </c>
      <c r="G25" s="115" t="s">
        <v>2467</v>
      </c>
      <c r="H25" s="253">
        <v>41026</v>
      </c>
      <c r="I25" s="74" t="s">
        <v>2523</v>
      </c>
      <c r="J25" s="294" t="s">
        <v>2524</v>
      </c>
      <c r="K25" s="74" t="s">
        <v>280</v>
      </c>
      <c r="L25" s="76">
        <v>8310994858</v>
      </c>
      <c r="M25" s="76">
        <v>9380193430</v>
      </c>
      <c r="N25" s="101">
        <v>254271733888</v>
      </c>
      <c r="O25" s="74" t="s">
        <v>6</v>
      </c>
      <c r="P25" s="74" t="s">
        <v>20</v>
      </c>
    </row>
    <row r="26" spans="1:35" ht="19.899999999999999" hidden="1" customHeight="1" x14ac:dyDescent="0.25">
      <c r="A26" s="322">
        <f>SUBTOTAL(3,$D$2:D26)</f>
        <v>0</v>
      </c>
      <c r="B26" s="115">
        <v>6</v>
      </c>
      <c r="C26" s="115"/>
      <c r="D26" s="293" t="s">
        <v>2525</v>
      </c>
      <c r="E26" s="300" t="s">
        <v>2525</v>
      </c>
      <c r="F26" s="115" t="s">
        <v>1273</v>
      </c>
      <c r="G26" s="115" t="s">
        <v>2467</v>
      </c>
      <c r="H26" s="253">
        <v>41460</v>
      </c>
      <c r="I26" s="74" t="s">
        <v>2526</v>
      </c>
      <c r="J26" s="294" t="s">
        <v>2527</v>
      </c>
      <c r="K26" s="74" t="s">
        <v>388</v>
      </c>
      <c r="L26" s="76">
        <v>9972102583</v>
      </c>
      <c r="M26" s="76">
        <v>7353549691</v>
      </c>
      <c r="N26" s="101">
        <v>787836163545</v>
      </c>
      <c r="O26" s="74" t="s">
        <v>6</v>
      </c>
      <c r="P26" s="74" t="s">
        <v>20</v>
      </c>
    </row>
    <row r="27" spans="1:35" ht="19.899999999999999" hidden="1" customHeight="1" x14ac:dyDescent="0.25">
      <c r="A27" s="322">
        <f>SUBTOTAL(3,$D$2:D27)</f>
        <v>0</v>
      </c>
      <c r="B27" s="80">
        <v>6</v>
      </c>
      <c r="C27" s="80">
        <v>1</v>
      </c>
      <c r="D27" s="77" t="s">
        <v>1787</v>
      </c>
      <c r="E27" s="77" t="s">
        <v>1787</v>
      </c>
      <c r="F27" s="80" t="s">
        <v>1273</v>
      </c>
      <c r="G27" s="80" t="s">
        <v>1294</v>
      </c>
      <c r="H27" s="250">
        <v>41276</v>
      </c>
      <c r="I27" s="77" t="s">
        <v>403</v>
      </c>
      <c r="J27" s="77" t="s">
        <v>350</v>
      </c>
      <c r="K27" s="77" t="s">
        <v>404</v>
      </c>
      <c r="L27" s="72">
        <v>7795783005</v>
      </c>
      <c r="M27" s="72">
        <v>9972899987</v>
      </c>
      <c r="N27" s="101">
        <v>247091966106</v>
      </c>
      <c r="O27" s="77" t="s">
        <v>6</v>
      </c>
      <c r="P27" s="77" t="s">
        <v>47</v>
      </c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</row>
    <row r="28" spans="1:35" ht="19.899999999999999" hidden="1" customHeight="1" x14ac:dyDescent="0.25">
      <c r="A28" s="322">
        <f>SUBTOTAL(3,$D$2:D28)</f>
        <v>0</v>
      </c>
      <c r="B28" s="115">
        <v>6</v>
      </c>
      <c r="C28" s="115"/>
      <c r="D28" s="293" t="s">
        <v>2528</v>
      </c>
      <c r="E28" s="300" t="s">
        <v>2528</v>
      </c>
      <c r="F28" s="115" t="s">
        <v>1273</v>
      </c>
      <c r="G28" s="115" t="s">
        <v>2467</v>
      </c>
      <c r="H28" s="253">
        <v>41073</v>
      </c>
      <c r="I28" s="74" t="s">
        <v>2529</v>
      </c>
      <c r="J28" s="294" t="s">
        <v>2530</v>
      </c>
      <c r="K28" s="74" t="s">
        <v>450</v>
      </c>
      <c r="L28" s="76">
        <v>9482045575</v>
      </c>
      <c r="M28" s="76">
        <v>9632095053</v>
      </c>
      <c r="N28" s="101">
        <v>425358717814</v>
      </c>
      <c r="O28" s="74" t="s">
        <v>6</v>
      </c>
      <c r="P28" s="74" t="s">
        <v>7</v>
      </c>
    </row>
    <row r="29" spans="1:35" ht="19.899999999999999" hidden="1" customHeight="1" x14ac:dyDescent="0.25">
      <c r="A29" s="322">
        <f>SUBTOTAL(3,$D$2:D29)</f>
        <v>0</v>
      </c>
      <c r="B29" s="115">
        <v>6</v>
      </c>
      <c r="C29" s="115"/>
      <c r="D29" s="293" t="s">
        <v>2531</v>
      </c>
      <c r="E29" s="300" t="s">
        <v>2992</v>
      </c>
      <c r="F29" s="115" t="s">
        <v>1273</v>
      </c>
      <c r="G29" s="115" t="s">
        <v>2467</v>
      </c>
      <c r="H29" s="253">
        <v>41062</v>
      </c>
      <c r="I29" s="74" t="s">
        <v>2532</v>
      </c>
      <c r="J29" s="294" t="s">
        <v>2533</v>
      </c>
      <c r="K29" s="74" t="s">
        <v>784</v>
      </c>
      <c r="L29" s="76">
        <v>9483244774</v>
      </c>
      <c r="M29" s="76">
        <v>8073876377</v>
      </c>
      <c r="N29" s="101">
        <v>497140855602</v>
      </c>
      <c r="O29" s="74" t="s">
        <v>6</v>
      </c>
      <c r="P29" s="74" t="s">
        <v>27</v>
      </c>
    </row>
    <row r="30" spans="1:35" ht="19.899999999999999" hidden="1" customHeight="1" x14ac:dyDescent="0.25">
      <c r="A30" s="322">
        <f>SUBTOTAL(3,$D$2:D30)</f>
        <v>0</v>
      </c>
      <c r="B30" s="115">
        <v>6</v>
      </c>
      <c r="C30" s="115"/>
      <c r="D30" s="293" t="s">
        <v>2534</v>
      </c>
      <c r="E30" s="300" t="s">
        <v>2534</v>
      </c>
      <c r="F30" s="115" t="s">
        <v>1273</v>
      </c>
      <c r="G30" s="115" t="s">
        <v>2467</v>
      </c>
      <c r="H30" s="253">
        <v>41430</v>
      </c>
      <c r="I30" s="74" t="s">
        <v>2535</v>
      </c>
      <c r="J30" s="294" t="s">
        <v>2536</v>
      </c>
      <c r="K30" s="74" t="s">
        <v>1572</v>
      </c>
      <c r="L30" s="76">
        <v>9916058698</v>
      </c>
      <c r="M30" s="76">
        <v>9611768374</v>
      </c>
      <c r="N30" s="101">
        <v>293331825549</v>
      </c>
      <c r="O30" s="74" t="s">
        <v>6</v>
      </c>
      <c r="P30" s="74" t="s">
        <v>47</v>
      </c>
    </row>
    <row r="31" spans="1:35" ht="19.899999999999999" hidden="1" customHeight="1" x14ac:dyDescent="0.25">
      <c r="A31" s="322">
        <f>SUBTOTAL(3,$D$2:D31)</f>
        <v>0</v>
      </c>
      <c r="B31" s="115">
        <v>6</v>
      </c>
      <c r="C31" s="115"/>
      <c r="D31" s="293" t="s">
        <v>2537</v>
      </c>
      <c r="E31" s="300" t="s">
        <v>2537</v>
      </c>
      <c r="F31" s="115" t="s">
        <v>1273</v>
      </c>
      <c r="G31" s="115" t="s">
        <v>2467</v>
      </c>
      <c r="H31" s="253">
        <v>41493</v>
      </c>
      <c r="I31" s="74" t="s">
        <v>2538</v>
      </c>
      <c r="J31" s="294" t="s">
        <v>2539</v>
      </c>
      <c r="K31" s="74" t="s">
        <v>605</v>
      </c>
      <c r="L31" s="76">
        <v>7204022033</v>
      </c>
      <c r="M31" s="76">
        <v>9380495741</v>
      </c>
      <c r="N31" s="101">
        <v>994884461664</v>
      </c>
      <c r="O31" s="74" t="s">
        <v>6</v>
      </c>
      <c r="P31" s="74" t="s">
        <v>24</v>
      </c>
    </row>
    <row r="32" spans="1:35" ht="19.899999999999999" hidden="1" customHeight="1" x14ac:dyDescent="0.25">
      <c r="A32" s="322">
        <f>SUBTOTAL(3,$D$2:D32)</f>
        <v>0</v>
      </c>
      <c r="B32" s="115">
        <v>6</v>
      </c>
      <c r="C32" s="115"/>
      <c r="D32" s="293" t="s">
        <v>2540</v>
      </c>
      <c r="E32" s="300" t="s">
        <v>2540</v>
      </c>
      <c r="F32" s="115" t="s">
        <v>1273</v>
      </c>
      <c r="G32" s="115" t="s">
        <v>2467</v>
      </c>
      <c r="H32" s="253">
        <v>41287</v>
      </c>
      <c r="I32" s="74" t="s">
        <v>2541</v>
      </c>
      <c r="J32" s="294" t="s">
        <v>2542</v>
      </c>
      <c r="K32" s="74" t="s">
        <v>2543</v>
      </c>
      <c r="L32" s="76">
        <v>9964802134</v>
      </c>
      <c r="M32" s="76">
        <v>7760321814</v>
      </c>
      <c r="N32" s="101">
        <v>788492570491</v>
      </c>
      <c r="O32" s="74" t="s">
        <v>6</v>
      </c>
      <c r="P32" s="74" t="s">
        <v>20</v>
      </c>
    </row>
    <row r="33" spans="1:35" ht="19.899999999999999" hidden="1" customHeight="1" x14ac:dyDescent="0.25">
      <c r="A33" s="322">
        <f>SUBTOTAL(3,$D$2:D33)</f>
        <v>0</v>
      </c>
      <c r="B33" s="115">
        <v>6</v>
      </c>
      <c r="C33" s="115">
        <v>1</v>
      </c>
      <c r="D33" s="293" t="s">
        <v>2544</v>
      </c>
      <c r="E33" s="300" t="s">
        <v>2993</v>
      </c>
      <c r="F33" s="115" t="s">
        <v>1273</v>
      </c>
      <c r="G33" s="115" t="s">
        <v>2467</v>
      </c>
      <c r="H33" s="253">
        <v>41190</v>
      </c>
      <c r="I33" s="74" t="s">
        <v>2021</v>
      </c>
      <c r="J33" s="294" t="s">
        <v>413</v>
      </c>
      <c r="K33" s="74" t="s">
        <v>759</v>
      </c>
      <c r="L33" s="76">
        <v>9880343818</v>
      </c>
      <c r="M33" s="76">
        <v>9731875353</v>
      </c>
      <c r="N33" s="101">
        <v>610079847560</v>
      </c>
      <c r="O33" s="74" t="s">
        <v>6</v>
      </c>
      <c r="P33" s="74" t="s">
        <v>12</v>
      </c>
    </row>
    <row r="34" spans="1:35" ht="19.899999999999999" hidden="1" customHeight="1" x14ac:dyDescent="0.25">
      <c r="A34" s="322">
        <f>SUBTOTAL(3,$D$2:D34)</f>
        <v>0</v>
      </c>
      <c r="B34" s="80">
        <v>6</v>
      </c>
      <c r="C34" s="80">
        <v>1</v>
      </c>
      <c r="D34" s="90" t="s">
        <v>405</v>
      </c>
      <c r="E34" s="90" t="s">
        <v>405</v>
      </c>
      <c r="F34" s="80" t="s">
        <v>1273</v>
      </c>
      <c r="G34" s="80" t="s">
        <v>1294</v>
      </c>
      <c r="H34" s="250">
        <v>41330</v>
      </c>
      <c r="I34" s="90" t="s">
        <v>1788</v>
      </c>
      <c r="J34" s="90" t="s">
        <v>1789</v>
      </c>
      <c r="K34" s="77" t="s">
        <v>397</v>
      </c>
      <c r="L34" s="72">
        <v>9535445451</v>
      </c>
      <c r="M34" s="72">
        <v>9611981112</v>
      </c>
      <c r="N34" s="101">
        <v>595599099877</v>
      </c>
      <c r="O34" s="77" t="s">
        <v>6</v>
      </c>
      <c r="P34" s="90" t="s">
        <v>406</v>
      </c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</row>
    <row r="35" spans="1:35" ht="19.899999999999999" hidden="1" customHeight="1" x14ac:dyDescent="0.25">
      <c r="A35" s="322">
        <f>SUBTOTAL(3,$D$2:D35)</f>
        <v>0</v>
      </c>
      <c r="B35" s="115">
        <v>6</v>
      </c>
      <c r="C35" s="115"/>
      <c r="D35" s="293" t="s">
        <v>2545</v>
      </c>
      <c r="E35" s="300" t="s">
        <v>2996</v>
      </c>
      <c r="F35" s="115" t="s">
        <v>1273</v>
      </c>
      <c r="G35" s="115" t="s">
        <v>2467</v>
      </c>
      <c r="H35" s="253">
        <v>41343</v>
      </c>
      <c r="I35" s="74" t="s">
        <v>2546</v>
      </c>
      <c r="J35" s="294" t="s">
        <v>2547</v>
      </c>
      <c r="K35" s="74" t="s">
        <v>388</v>
      </c>
      <c r="L35" s="76">
        <v>9741611414</v>
      </c>
      <c r="M35" s="76">
        <v>8431704938</v>
      </c>
      <c r="N35" s="101">
        <v>418570850229</v>
      </c>
      <c r="O35" s="74" t="s">
        <v>6</v>
      </c>
      <c r="P35" s="74" t="s">
        <v>1435</v>
      </c>
    </row>
    <row r="36" spans="1:35" ht="19.899999999999999" hidden="1" customHeight="1" x14ac:dyDescent="0.25">
      <c r="A36" s="322">
        <f>SUBTOTAL(3,$D$2:D36)</f>
        <v>0</v>
      </c>
      <c r="B36" s="115">
        <v>6</v>
      </c>
      <c r="C36" s="115"/>
      <c r="D36" s="293" t="s">
        <v>2548</v>
      </c>
      <c r="E36" s="300" t="s">
        <v>2997</v>
      </c>
      <c r="F36" s="115" t="s">
        <v>1273</v>
      </c>
      <c r="G36" s="115" t="s">
        <v>2467</v>
      </c>
      <c r="H36" s="253">
        <v>41233</v>
      </c>
      <c r="I36" s="74" t="s">
        <v>2549</v>
      </c>
      <c r="J36" s="294" t="s">
        <v>2550</v>
      </c>
      <c r="K36" s="74" t="s">
        <v>243</v>
      </c>
      <c r="L36" s="76">
        <v>9620763041</v>
      </c>
      <c r="M36" s="76">
        <v>7337682164</v>
      </c>
      <c r="N36" s="101">
        <v>775436077944</v>
      </c>
      <c r="O36" s="74" t="s">
        <v>6</v>
      </c>
      <c r="P36" s="74" t="s">
        <v>49</v>
      </c>
    </row>
    <row r="37" spans="1:35" ht="19.899999999999999" hidden="1" customHeight="1" x14ac:dyDescent="0.25">
      <c r="A37" s="322">
        <f>SUBTOTAL(3,$D$2:D37)</f>
        <v>0</v>
      </c>
      <c r="B37" s="115">
        <v>6</v>
      </c>
      <c r="C37" s="115"/>
      <c r="D37" s="293" t="s">
        <v>2551</v>
      </c>
      <c r="E37" s="300" t="s">
        <v>2551</v>
      </c>
      <c r="F37" s="115" t="s">
        <v>1273</v>
      </c>
      <c r="G37" s="115" t="s">
        <v>2467</v>
      </c>
      <c r="H37" s="253">
        <v>41489</v>
      </c>
      <c r="I37" s="74" t="s">
        <v>2552</v>
      </c>
      <c r="J37" s="294" t="s">
        <v>2553</v>
      </c>
      <c r="K37" s="74" t="s">
        <v>258</v>
      </c>
      <c r="L37" s="76">
        <v>9591864832</v>
      </c>
      <c r="M37" s="76">
        <v>8310313512</v>
      </c>
      <c r="N37" s="101">
        <v>585133921936</v>
      </c>
      <c r="O37" s="74" t="s">
        <v>6</v>
      </c>
      <c r="P37" s="74" t="s">
        <v>2554</v>
      </c>
    </row>
    <row r="38" spans="1:35" ht="19.899999999999999" hidden="1" customHeight="1" x14ac:dyDescent="0.25">
      <c r="A38" s="322">
        <f>SUBTOTAL(3,$D$2:D38)</f>
        <v>0</v>
      </c>
      <c r="B38" s="80">
        <v>6</v>
      </c>
      <c r="C38" s="80">
        <v>1</v>
      </c>
      <c r="D38" s="77" t="s">
        <v>407</v>
      </c>
      <c r="E38" s="77" t="s">
        <v>407</v>
      </c>
      <c r="F38" s="80" t="s">
        <v>1273</v>
      </c>
      <c r="G38" s="80" t="s">
        <v>1294</v>
      </c>
      <c r="H38" s="250">
        <v>41358</v>
      </c>
      <c r="I38" s="77" t="s">
        <v>408</v>
      </c>
      <c r="J38" s="77" t="s">
        <v>2078</v>
      </c>
      <c r="K38" s="77" t="s">
        <v>258</v>
      </c>
      <c r="L38" s="72">
        <v>8197746999</v>
      </c>
      <c r="M38" s="72">
        <v>9886948131</v>
      </c>
      <c r="N38" s="101">
        <v>390660214268</v>
      </c>
      <c r="O38" s="77" t="s">
        <v>6</v>
      </c>
      <c r="P38" s="77" t="s">
        <v>24</v>
      </c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</row>
    <row r="39" spans="1:35" ht="19.899999999999999" hidden="1" customHeight="1" x14ac:dyDescent="0.25">
      <c r="A39" s="322">
        <f>SUBTOTAL(3,$D$2:D39)</f>
        <v>0</v>
      </c>
      <c r="B39" s="115">
        <v>6</v>
      </c>
      <c r="C39" s="115"/>
      <c r="D39" s="293" t="s">
        <v>2555</v>
      </c>
      <c r="E39" s="300" t="s">
        <v>2555</v>
      </c>
      <c r="F39" s="115" t="s">
        <v>1273</v>
      </c>
      <c r="G39" s="115" t="s">
        <v>2467</v>
      </c>
      <c r="H39" s="253">
        <v>41554</v>
      </c>
      <c r="I39" s="74" t="s">
        <v>2556</v>
      </c>
      <c r="J39" s="294" t="s">
        <v>2557</v>
      </c>
      <c r="K39" s="74" t="s">
        <v>243</v>
      </c>
      <c r="L39" s="76">
        <v>9740789449</v>
      </c>
      <c r="M39" s="76">
        <v>9663009060</v>
      </c>
      <c r="N39" s="101">
        <v>640737524806</v>
      </c>
      <c r="O39" s="74" t="s">
        <v>6</v>
      </c>
      <c r="P39" s="74" t="s">
        <v>7</v>
      </c>
    </row>
    <row r="40" spans="1:35" ht="19.899999999999999" hidden="1" customHeight="1" x14ac:dyDescent="0.25">
      <c r="A40" s="322">
        <f>SUBTOTAL(3,$D$2:D40)</f>
        <v>0</v>
      </c>
      <c r="B40" s="80">
        <v>6</v>
      </c>
      <c r="C40" s="80">
        <v>1</v>
      </c>
      <c r="D40" s="71" t="s">
        <v>2137</v>
      </c>
      <c r="E40" s="71" t="s">
        <v>2292</v>
      </c>
      <c r="F40" s="80" t="s">
        <v>1273</v>
      </c>
      <c r="G40" s="80" t="s">
        <v>1294</v>
      </c>
      <c r="H40" s="250">
        <v>41159</v>
      </c>
      <c r="I40" s="77" t="s">
        <v>2138</v>
      </c>
      <c r="J40" s="77" t="s">
        <v>2139</v>
      </c>
      <c r="K40" s="77" t="s">
        <v>422</v>
      </c>
      <c r="L40" s="72">
        <v>9743137384</v>
      </c>
      <c r="M40" s="72"/>
      <c r="N40" s="101">
        <v>926748744531</v>
      </c>
      <c r="O40" s="77" t="s">
        <v>59</v>
      </c>
      <c r="P40" s="90" t="s">
        <v>59</v>
      </c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</row>
    <row r="41" spans="1:35" ht="19.899999999999999" hidden="1" customHeight="1" x14ac:dyDescent="0.25">
      <c r="A41" s="322">
        <f>SUBTOTAL(3,$D$2:D41)</f>
        <v>0</v>
      </c>
      <c r="B41" s="80">
        <v>6</v>
      </c>
      <c r="C41" s="80">
        <v>1</v>
      </c>
      <c r="D41" s="90" t="s">
        <v>1790</v>
      </c>
      <c r="E41" s="90" t="s">
        <v>2293</v>
      </c>
      <c r="F41" s="80" t="s">
        <v>1273</v>
      </c>
      <c r="G41" s="80" t="s">
        <v>1294</v>
      </c>
      <c r="H41" s="250">
        <v>41400</v>
      </c>
      <c r="I41" s="90" t="s">
        <v>1791</v>
      </c>
      <c r="J41" s="90" t="s">
        <v>2079</v>
      </c>
      <c r="K41" s="77" t="s">
        <v>409</v>
      </c>
      <c r="L41" s="72">
        <v>9819192041</v>
      </c>
      <c r="M41" s="72">
        <v>8805556171</v>
      </c>
      <c r="N41" s="101">
        <v>420210856291</v>
      </c>
      <c r="O41" s="77" t="s">
        <v>6</v>
      </c>
      <c r="P41" s="90" t="s">
        <v>9</v>
      </c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</row>
    <row r="42" spans="1:35" ht="19.899999999999999" hidden="1" customHeight="1" x14ac:dyDescent="0.25">
      <c r="A42" s="322">
        <f>SUBTOTAL(3,$D$2:D42)</f>
        <v>0</v>
      </c>
      <c r="B42" s="115">
        <v>6</v>
      </c>
      <c r="C42" s="115"/>
      <c r="D42" s="293" t="s">
        <v>2558</v>
      </c>
      <c r="E42" s="300" t="s">
        <v>2558</v>
      </c>
      <c r="F42" s="115" t="s">
        <v>1273</v>
      </c>
      <c r="G42" s="115" t="s">
        <v>2467</v>
      </c>
      <c r="H42" s="253">
        <v>41310</v>
      </c>
      <c r="I42" s="74" t="s">
        <v>2559</v>
      </c>
      <c r="J42" s="294" t="s">
        <v>2560</v>
      </c>
      <c r="K42" s="74" t="s">
        <v>397</v>
      </c>
      <c r="L42" s="76">
        <v>9008747888</v>
      </c>
      <c r="M42" s="76">
        <v>9620613888</v>
      </c>
      <c r="N42" s="101">
        <v>853447125218</v>
      </c>
      <c r="O42" s="74" t="s">
        <v>6</v>
      </c>
      <c r="P42" s="74" t="s">
        <v>24</v>
      </c>
    </row>
    <row r="43" spans="1:35" ht="19.899999999999999" hidden="1" customHeight="1" x14ac:dyDescent="0.25">
      <c r="A43" s="322">
        <f>SUBTOTAL(3,$D$2:D43)</f>
        <v>0</v>
      </c>
      <c r="B43" s="115">
        <v>6</v>
      </c>
      <c r="C43" s="115"/>
      <c r="D43" s="293" t="s">
        <v>2561</v>
      </c>
      <c r="E43" s="300" t="s">
        <v>2998</v>
      </c>
      <c r="F43" s="115" t="s">
        <v>1273</v>
      </c>
      <c r="G43" s="115" t="s">
        <v>2467</v>
      </c>
      <c r="H43" s="253">
        <v>41282</v>
      </c>
      <c r="I43" s="74" t="s">
        <v>2562</v>
      </c>
      <c r="J43" s="294" t="s">
        <v>63</v>
      </c>
      <c r="K43" s="74" t="s">
        <v>243</v>
      </c>
      <c r="L43" s="76">
        <v>9611405559</v>
      </c>
      <c r="M43" s="76">
        <v>8050330890</v>
      </c>
      <c r="N43" s="101">
        <v>948949883243</v>
      </c>
      <c r="O43" s="74" t="s">
        <v>6</v>
      </c>
      <c r="P43" s="74" t="s">
        <v>242</v>
      </c>
    </row>
    <row r="44" spans="1:35" ht="19.899999999999999" hidden="1" customHeight="1" x14ac:dyDescent="0.25">
      <c r="A44" s="322">
        <f>SUBTOTAL(3,$D$2:D44)</f>
        <v>0</v>
      </c>
      <c r="B44" s="115">
        <v>6</v>
      </c>
      <c r="C44" s="115"/>
      <c r="D44" s="293" t="s">
        <v>2563</v>
      </c>
      <c r="E44" s="300" t="s">
        <v>2563</v>
      </c>
      <c r="F44" s="115" t="s">
        <v>1273</v>
      </c>
      <c r="G44" s="115" t="s">
        <v>2467</v>
      </c>
      <c r="H44" s="253">
        <v>41361</v>
      </c>
      <c r="I44" s="74" t="s">
        <v>2564</v>
      </c>
      <c r="J44" s="294" t="s">
        <v>2565</v>
      </c>
      <c r="K44" s="74" t="s">
        <v>1215</v>
      </c>
      <c r="L44" s="76">
        <v>9481717032</v>
      </c>
      <c r="M44" s="76">
        <v>7411622118</v>
      </c>
      <c r="N44" s="101">
        <v>678427564720</v>
      </c>
      <c r="O44" s="74" t="s">
        <v>6</v>
      </c>
      <c r="P44" s="74" t="s">
        <v>24</v>
      </c>
    </row>
    <row r="45" spans="1:35" ht="19.899999999999999" hidden="1" customHeight="1" x14ac:dyDescent="0.25">
      <c r="A45" s="322">
        <f>SUBTOTAL(3,$D$2:D45)</f>
        <v>0</v>
      </c>
      <c r="B45" s="115">
        <v>6</v>
      </c>
      <c r="C45" s="115"/>
      <c r="D45" s="293" t="s">
        <v>2566</v>
      </c>
      <c r="E45" s="300" t="s">
        <v>2999</v>
      </c>
      <c r="F45" s="115" t="s">
        <v>1273</v>
      </c>
      <c r="G45" s="115" t="s">
        <v>2467</v>
      </c>
      <c r="H45" s="253">
        <v>41258</v>
      </c>
      <c r="I45" s="74" t="s">
        <v>2567</v>
      </c>
      <c r="J45" s="294" t="s">
        <v>2568</v>
      </c>
      <c r="K45" s="74" t="s">
        <v>388</v>
      </c>
      <c r="L45" s="76">
        <v>9731332074</v>
      </c>
      <c r="M45" s="76">
        <v>9980755295</v>
      </c>
      <c r="N45" s="101">
        <v>561250344727</v>
      </c>
      <c r="O45" s="74" t="s">
        <v>6</v>
      </c>
      <c r="P45" s="74" t="s">
        <v>12</v>
      </c>
    </row>
    <row r="46" spans="1:35" ht="19.899999999999999" hidden="1" customHeight="1" x14ac:dyDescent="0.25">
      <c r="A46" s="322">
        <f>SUBTOTAL(3,$D$2:D46)</f>
        <v>0</v>
      </c>
      <c r="B46" s="80">
        <v>6</v>
      </c>
      <c r="C46" s="80">
        <v>1</v>
      </c>
      <c r="D46" s="77" t="s">
        <v>1792</v>
      </c>
      <c r="E46" s="77" t="s">
        <v>410</v>
      </c>
      <c r="F46" s="80" t="s">
        <v>1273</v>
      </c>
      <c r="G46" s="80" t="s">
        <v>1294</v>
      </c>
      <c r="H46" s="250">
        <v>41206</v>
      </c>
      <c r="I46" s="77" t="s">
        <v>285</v>
      </c>
      <c r="J46" s="77" t="s">
        <v>411</v>
      </c>
      <c r="K46" s="77" t="s">
        <v>213</v>
      </c>
      <c r="L46" s="72">
        <v>8147584495</v>
      </c>
      <c r="M46" s="72">
        <v>7411411648</v>
      </c>
      <c r="N46" s="101">
        <v>739956377579</v>
      </c>
      <c r="O46" s="77" t="s">
        <v>6</v>
      </c>
      <c r="P46" s="77" t="s">
        <v>39</v>
      </c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</row>
    <row r="47" spans="1:35" ht="19.899999999999999" hidden="1" customHeight="1" x14ac:dyDescent="0.25">
      <c r="A47" s="322">
        <f>SUBTOTAL(3,$D$2:D47)</f>
        <v>0</v>
      </c>
      <c r="B47" s="80">
        <v>6</v>
      </c>
      <c r="C47" s="80">
        <v>1</v>
      </c>
      <c r="D47" s="77" t="s">
        <v>1793</v>
      </c>
      <c r="E47" s="77" t="s">
        <v>1634</v>
      </c>
      <c r="F47" s="80" t="s">
        <v>1273</v>
      </c>
      <c r="G47" s="80" t="s">
        <v>1294</v>
      </c>
      <c r="H47" s="250">
        <v>41310</v>
      </c>
      <c r="I47" s="77" t="s">
        <v>1794</v>
      </c>
      <c r="J47" s="77" t="s">
        <v>412</v>
      </c>
      <c r="K47" s="77" t="s">
        <v>243</v>
      </c>
      <c r="L47" s="72">
        <v>9916671870</v>
      </c>
      <c r="M47" s="72">
        <v>7026262250</v>
      </c>
      <c r="N47" s="101">
        <v>896321845629</v>
      </c>
      <c r="O47" s="77" t="s">
        <v>6</v>
      </c>
      <c r="P47" s="77" t="s">
        <v>19</v>
      </c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</row>
    <row r="48" spans="1:35" ht="19.899999999999999" hidden="1" customHeight="1" x14ac:dyDescent="0.25">
      <c r="A48" s="322">
        <f>SUBTOTAL(3,$D$2:D48)</f>
        <v>0</v>
      </c>
      <c r="B48" s="115">
        <v>6</v>
      </c>
      <c r="C48" s="343">
        <v>1</v>
      </c>
      <c r="D48" s="293" t="s">
        <v>2569</v>
      </c>
      <c r="E48" s="300" t="s">
        <v>3000</v>
      </c>
      <c r="F48" s="115" t="s">
        <v>1273</v>
      </c>
      <c r="G48" s="115" t="s">
        <v>2467</v>
      </c>
      <c r="H48" s="253">
        <v>41443</v>
      </c>
      <c r="I48" s="74" t="s">
        <v>1953</v>
      </c>
      <c r="J48" s="294" t="s">
        <v>3159</v>
      </c>
      <c r="K48" s="74" t="s">
        <v>243</v>
      </c>
      <c r="L48" s="76">
        <v>9845454413</v>
      </c>
      <c r="M48" s="76">
        <v>7619124413</v>
      </c>
      <c r="N48" s="101">
        <v>749112146952</v>
      </c>
      <c r="O48" s="74" t="s">
        <v>6</v>
      </c>
      <c r="P48" s="74" t="s">
        <v>9</v>
      </c>
    </row>
    <row r="49" spans="1:35" ht="19.899999999999999" hidden="1" customHeight="1" x14ac:dyDescent="0.25">
      <c r="A49" s="322">
        <f>SUBTOTAL(3,$D$2:D49)</f>
        <v>0</v>
      </c>
      <c r="B49" s="80">
        <v>6</v>
      </c>
      <c r="C49" s="80">
        <v>1</v>
      </c>
      <c r="D49" s="90" t="s">
        <v>1798</v>
      </c>
      <c r="E49" s="90" t="s">
        <v>3001</v>
      </c>
      <c r="F49" s="80" t="s">
        <v>1273</v>
      </c>
      <c r="G49" s="80" t="s">
        <v>1294</v>
      </c>
      <c r="H49" s="250">
        <v>41431</v>
      </c>
      <c r="I49" s="77" t="s">
        <v>2080</v>
      </c>
      <c r="J49" s="90" t="s">
        <v>1799</v>
      </c>
      <c r="K49" s="77" t="s">
        <v>388</v>
      </c>
      <c r="L49" s="72">
        <v>9880516101</v>
      </c>
      <c r="M49" s="72">
        <v>7337634608</v>
      </c>
      <c r="N49" s="101">
        <v>810437301671</v>
      </c>
      <c r="O49" s="77" t="s">
        <v>6</v>
      </c>
      <c r="P49" s="90" t="s">
        <v>9</v>
      </c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</row>
    <row r="50" spans="1:35" ht="19.899999999999999" hidden="1" customHeight="1" x14ac:dyDescent="0.25">
      <c r="A50" s="322">
        <f>SUBTOTAL(3,$D$2:D50)</f>
        <v>0</v>
      </c>
      <c r="B50" s="80">
        <v>6</v>
      </c>
      <c r="C50" s="80">
        <v>1</v>
      </c>
      <c r="D50" s="72" t="s">
        <v>1795</v>
      </c>
      <c r="E50" s="72" t="s">
        <v>2295</v>
      </c>
      <c r="F50" s="80" t="s">
        <v>1273</v>
      </c>
      <c r="G50" s="80" t="s">
        <v>1294</v>
      </c>
      <c r="H50" s="252">
        <v>41482</v>
      </c>
      <c r="I50" s="138" t="s">
        <v>1796</v>
      </c>
      <c r="J50" s="138" t="s">
        <v>1797</v>
      </c>
      <c r="K50" s="72" t="s">
        <v>280</v>
      </c>
      <c r="L50" s="72">
        <v>9448822229</v>
      </c>
      <c r="M50" s="72">
        <v>7892382252</v>
      </c>
      <c r="N50" s="101">
        <v>743886723711</v>
      </c>
      <c r="O50" s="138" t="s">
        <v>6</v>
      </c>
      <c r="P50" s="138" t="s">
        <v>392</v>
      </c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</row>
    <row r="51" spans="1:35" ht="19.899999999999999" hidden="1" customHeight="1" x14ac:dyDescent="0.25">
      <c r="A51" s="322">
        <f>SUBTOTAL(3,$D$2:D51)</f>
        <v>0</v>
      </c>
      <c r="B51" s="80">
        <v>6</v>
      </c>
      <c r="C51" s="80">
        <v>1</v>
      </c>
      <c r="D51" s="90" t="s">
        <v>1800</v>
      </c>
      <c r="E51" s="90" t="s">
        <v>1800</v>
      </c>
      <c r="F51" s="80" t="s">
        <v>1273</v>
      </c>
      <c r="G51" s="80" t="s">
        <v>1294</v>
      </c>
      <c r="H51" s="250">
        <v>41298</v>
      </c>
      <c r="I51" s="77" t="s">
        <v>1801</v>
      </c>
      <c r="J51" s="90" t="s">
        <v>413</v>
      </c>
      <c r="K51" s="77" t="s">
        <v>213</v>
      </c>
      <c r="L51" s="72">
        <v>9448860663</v>
      </c>
      <c r="M51" s="72">
        <v>9606272023</v>
      </c>
      <c r="N51" s="101">
        <v>202494917330</v>
      </c>
      <c r="O51" s="77" t="s">
        <v>6</v>
      </c>
      <c r="P51" s="90" t="s">
        <v>414</v>
      </c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</row>
    <row r="52" spans="1:35" ht="19.899999999999999" hidden="1" customHeight="1" x14ac:dyDescent="0.25">
      <c r="A52" s="322">
        <f>SUBTOTAL(3,$D$2:D52)</f>
        <v>0</v>
      </c>
      <c r="B52" s="115">
        <v>6</v>
      </c>
      <c r="C52" s="115"/>
      <c r="D52" s="293" t="s">
        <v>2570</v>
      </c>
      <c r="E52" s="300" t="s">
        <v>2570</v>
      </c>
      <c r="F52" s="115" t="s">
        <v>1273</v>
      </c>
      <c r="G52" s="115" t="s">
        <v>2467</v>
      </c>
      <c r="H52" s="253">
        <v>41320</v>
      </c>
      <c r="I52" s="74" t="s">
        <v>2571</v>
      </c>
      <c r="J52" s="294" t="s">
        <v>754</v>
      </c>
      <c r="K52" s="74" t="s">
        <v>233</v>
      </c>
      <c r="L52" s="76">
        <v>8861279654</v>
      </c>
      <c r="M52" s="76"/>
      <c r="N52" s="101">
        <v>932264660517</v>
      </c>
      <c r="O52" s="74" t="s">
        <v>6</v>
      </c>
      <c r="P52" s="74" t="s">
        <v>265</v>
      </c>
    </row>
    <row r="53" spans="1:35" ht="19.899999999999999" hidden="1" customHeight="1" x14ac:dyDescent="0.25">
      <c r="A53" s="322">
        <f>SUBTOTAL(3,$D$2:D53)</f>
        <v>0</v>
      </c>
      <c r="B53" s="115">
        <v>6</v>
      </c>
      <c r="C53" s="115">
        <v>1</v>
      </c>
      <c r="D53" s="361" t="s">
        <v>2572</v>
      </c>
      <c r="E53" s="300"/>
      <c r="F53" s="115" t="s">
        <v>1273</v>
      </c>
      <c r="G53" s="115" t="s">
        <v>2467</v>
      </c>
      <c r="H53" s="253">
        <v>41218</v>
      </c>
      <c r="I53" s="74" t="s">
        <v>3175</v>
      </c>
      <c r="J53" s="294" t="s">
        <v>3176</v>
      </c>
      <c r="K53" s="74" t="s">
        <v>2573</v>
      </c>
      <c r="L53" s="76">
        <v>8660327464</v>
      </c>
      <c r="M53" s="76">
        <v>7019604155</v>
      </c>
      <c r="N53" s="101">
        <v>378959358158</v>
      </c>
      <c r="O53" s="74" t="s">
        <v>6</v>
      </c>
      <c r="P53" s="74" t="s">
        <v>389</v>
      </c>
    </row>
    <row r="54" spans="1:35" ht="19.899999999999999" hidden="1" customHeight="1" x14ac:dyDescent="0.25">
      <c r="A54" s="322">
        <f>SUBTOTAL(3,$D$2:D54)</f>
        <v>0</v>
      </c>
      <c r="B54" s="115">
        <v>6</v>
      </c>
      <c r="C54" s="115"/>
      <c r="D54" s="293" t="s">
        <v>2574</v>
      </c>
      <c r="E54" s="300" t="s">
        <v>3002</v>
      </c>
      <c r="F54" s="115" t="s">
        <v>1273</v>
      </c>
      <c r="G54" s="115" t="s">
        <v>2467</v>
      </c>
      <c r="H54" s="253">
        <v>41503</v>
      </c>
      <c r="I54" s="74" t="s">
        <v>2575</v>
      </c>
      <c r="J54" s="294" t="s">
        <v>2576</v>
      </c>
      <c r="K54" s="74" t="s">
        <v>784</v>
      </c>
      <c r="L54" s="76">
        <v>8105755698</v>
      </c>
      <c r="M54" s="76">
        <v>6362263771</v>
      </c>
      <c r="N54" s="101">
        <v>455638177069</v>
      </c>
      <c r="O54" s="74" t="s">
        <v>6</v>
      </c>
      <c r="P54" s="74" t="s">
        <v>2577</v>
      </c>
    </row>
    <row r="55" spans="1:35" ht="19.899999999999999" hidden="1" customHeight="1" x14ac:dyDescent="0.25">
      <c r="A55" s="322">
        <f>SUBTOTAL(3,$D$2:D55)</f>
        <v>0</v>
      </c>
      <c r="B55" s="115">
        <v>6</v>
      </c>
      <c r="C55" s="115"/>
      <c r="D55" s="293" t="s">
        <v>2951</v>
      </c>
      <c r="E55" s="300" t="s">
        <v>2951</v>
      </c>
      <c r="F55" s="115" t="s">
        <v>1273</v>
      </c>
      <c r="G55" s="115" t="s">
        <v>2467</v>
      </c>
      <c r="H55" s="253">
        <v>41185</v>
      </c>
      <c r="I55" s="74" t="s">
        <v>2952</v>
      </c>
      <c r="J55" s="294" t="s">
        <v>2953</v>
      </c>
      <c r="K55" s="74" t="s">
        <v>2643</v>
      </c>
      <c r="L55" s="76">
        <v>9008176777</v>
      </c>
      <c r="M55" s="76">
        <v>8867012752</v>
      </c>
      <c r="N55" s="101">
        <v>467614406460</v>
      </c>
      <c r="O55" s="74" t="s">
        <v>6</v>
      </c>
      <c r="P55" s="74" t="s">
        <v>49</v>
      </c>
    </row>
    <row r="56" spans="1:35" ht="19.899999999999999" hidden="1" customHeight="1" x14ac:dyDescent="0.25">
      <c r="A56" s="322">
        <f>SUBTOTAL(3,$D$2:D56)</f>
        <v>0</v>
      </c>
      <c r="B56" s="115">
        <v>6</v>
      </c>
      <c r="C56" s="115"/>
      <c r="D56" s="293" t="s">
        <v>2578</v>
      </c>
      <c r="E56" s="300" t="s">
        <v>2578</v>
      </c>
      <c r="F56" s="115" t="s">
        <v>1273</v>
      </c>
      <c r="G56" s="115" t="s">
        <v>2467</v>
      </c>
      <c r="H56" s="253">
        <v>41313</v>
      </c>
      <c r="I56" s="74" t="s">
        <v>2579</v>
      </c>
      <c r="J56" s="294" t="s">
        <v>2580</v>
      </c>
      <c r="K56" s="74" t="s">
        <v>243</v>
      </c>
      <c r="L56" s="76">
        <v>9482613952</v>
      </c>
      <c r="M56" s="76">
        <v>9731201450</v>
      </c>
      <c r="N56" s="101">
        <v>885259811015</v>
      </c>
      <c r="O56" s="74" t="s">
        <v>6</v>
      </c>
      <c r="P56" s="74" t="s">
        <v>242</v>
      </c>
    </row>
    <row r="57" spans="1:35" ht="19.899999999999999" hidden="1" customHeight="1" x14ac:dyDescent="0.25">
      <c r="A57" s="322">
        <f>SUBTOTAL(3,$D$2:D57)</f>
        <v>0</v>
      </c>
      <c r="B57" s="115">
        <v>6</v>
      </c>
      <c r="C57" s="115"/>
      <c r="D57" s="293" t="s">
        <v>2581</v>
      </c>
      <c r="E57" s="300" t="s">
        <v>2581</v>
      </c>
      <c r="F57" s="115" t="s">
        <v>1273</v>
      </c>
      <c r="G57" s="115" t="s">
        <v>2467</v>
      </c>
      <c r="H57" s="253">
        <v>41445</v>
      </c>
      <c r="I57" s="74" t="s">
        <v>2582</v>
      </c>
      <c r="J57" s="294" t="s">
        <v>2583</v>
      </c>
      <c r="K57" s="74" t="s">
        <v>872</v>
      </c>
      <c r="L57" s="76">
        <v>9986448077</v>
      </c>
      <c r="M57" s="76">
        <v>8660291227</v>
      </c>
      <c r="N57" s="101">
        <v>961473552454</v>
      </c>
      <c r="O57" s="74" t="s">
        <v>6</v>
      </c>
      <c r="P57" s="74" t="s">
        <v>688</v>
      </c>
    </row>
    <row r="58" spans="1:35" ht="19.899999999999999" hidden="1" customHeight="1" x14ac:dyDescent="0.25">
      <c r="A58" s="322">
        <f>SUBTOTAL(3,$D$2:D58)</f>
        <v>0</v>
      </c>
      <c r="B58" s="115">
        <v>6</v>
      </c>
      <c r="C58" s="115"/>
      <c r="D58" s="293" t="s">
        <v>2584</v>
      </c>
      <c r="E58" s="300" t="s">
        <v>2584</v>
      </c>
      <c r="F58" s="115" t="s">
        <v>1273</v>
      </c>
      <c r="G58" s="115" t="s">
        <v>2467</v>
      </c>
      <c r="H58" s="253">
        <v>41280</v>
      </c>
      <c r="I58" s="74" t="s">
        <v>2585</v>
      </c>
      <c r="J58" s="294" t="s">
        <v>2586</v>
      </c>
      <c r="K58" s="74" t="s">
        <v>915</v>
      </c>
      <c r="L58" s="76">
        <v>9740592345</v>
      </c>
      <c r="M58" s="76">
        <v>9731626892</v>
      </c>
      <c r="N58" s="101">
        <v>729057068735</v>
      </c>
      <c r="O58" s="74" t="s">
        <v>6</v>
      </c>
      <c r="P58" s="74" t="s">
        <v>20</v>
      </c>
    </row>
    <row r="59" spans="1:35" ht="19.899999999999999" hidden="1" customHeight="1" x14ac:dyDescent="0.25">
      <c r="A59" s="322">
        <f>SUBTOTAL(3,$D$2:D59)</f>
        <v>0</v>
      </c>
      <c r="B59" s="80">
        <v>6</v>
      </c>
      <c r="C59" s="80">
        <v>1</v>
      </c>
      <c r="D59" s="90" t="s">
        <v>416</v>
      </c>
      <c r="E59" s="90" t="s">
        <v>416</v>
      </c>
      <c r="F59" s="80" t="s">
        <v>1273</v>
      </c>
      <c r="G59" s="80" t="s">
        <v>1294</v>
      </c>
      <c r="H59" s="250">
        <v>41307</v>
      </c>
      <c r="I59" s="90" t="s">
        <v>1802</v>
      </c>
      <c r="J59" s="90" t="s">
        <v>2081</v>
      </c>
      <c r="K59" s="77" t="s">
        <v>397</v>
      </c>
      <c r="L59" s="72">
        <v>9343817977</v>
      </c>
      <c r="M59" s="72">
        <v>9886069700</v>
      </c>
      <c r="N59" s="101">
        <v>382892447945</v>
      </c>
      <c r="O59" s="77" t="s">
        <v>6</v>
      </c>
      <c r="P59" s="90" t="s">
        <v>417</v>
      </c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</row>
    <row r="60" spans="1:35" ht="19.899999999999999" hidden="1" customHeight="1" x14ac:dyDescent="0.25">
      <c r="A60" s="322">
        <f>SUBTOTAL(3,$D$2:D60)</f>
        <v>0</v>
      </c>
      <c r="B60" s="80">
        <v>6</v>
      </c>
      <c r="C60" s="80">
        <v>1</v>
      </c>
      <c r="D60" s="90" t="s">
        <v>1803</v>
      </c>
      <c r="E60" s="90" t="s">
        <v>2307</v>
      </c>
      <c r="F60" s="80" t="s">
        <v>1273</v>
      </c>
      <c r="G60" s="80" t="s">
        <v>1294</v>
      </c>
      <c r="H60" s="250">
        <v>41337</v>
      </c>
      <c r="I60" s="90" t="s">
        <v>1804</v>
      </c>
      <c r="J60" s="90" t="s">
        <v>18</v>
      </c>
      <c r="K60" s="77" t="s">
        <v>213</v>
      </c>
      <c r="L60" s="72">
        <v>9845245664</v>
      </c>
      <c r="M60" s="72">
        <v>9611654144</v>
      </c>
      <c r="N60" s="101">
        <v>460662398718</v>
      </c>
      <c r="O60" s="77" t="s">
        <v>6</v>
      </c>
      <c r="P60" s="90" t="s">
        <v>9</v>
      </c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</row>
    <row r="61" spans="1:35" ht="19.899999999999999" hidden="1" customHeight="1" x14ac:dyDescent="0.25">
      <c r="A61" s="322">
        <f>SUBTOTAL(3,$D$2:D61)</f>
        <v>0</v>
      </c>
      <c r="B61" s="115">
        <v>6</v>
      </c>
      <c r="C61" s="115"/>
      <c r="D61" s="293" t="s">
        <v>2587</v>
      </c>
      <c r="E61" s="300" t="s">
        <v>2587</v>
      </c>
      <c r="F61" s="115" t="s">
        <v>1273</v>
      </c>
      <c r="G61" s="115" t="s">
        <v>2467</v>
      </c>
      <c r="H61" s="253">
        <v>41362</v>
      </c>
      <c r="I61" s="74" t="s">
        <v>2588</v>
      </c>
      <c r="J61" s="294" t="s">
        <v>1461</v>
      </c>
      <c r="K61" s="74" t="s">
        <v>784</v>
      </c>
      <c r="L61" s="76">
        <v>9740910936</v>
      </c>
      <c r="M61" s="76">
        <v>7349003569</v>
      </c>
      <c r="N61" s="101">
        <v>648626952329</v>
      </c>
      <c r="O61" s="74" t="s">
        <v>6</v>
      </c>
      <c r="P61" s="74" t="s">
        <v>1597</v>
      </c>
    </row>
    <row r="62" spans="1:35" ht="19.899999999999999" hidden="1" customHeight="1" x14ac:dyDescent="0.25">
      <c r="A62" s="322">
        <f>SUBTOTAL(3,$D$2:D62)</f>
        <v>0</v>
      </c>
      <c r="B62" s="115">
        <v>6</v>
      </c>
      <c r="C62" s="115"/>
      <c r="D62" s="293" t="s">
        <v>2589</v>
      </c>
      <c r="E62" s="300" t="s">
        <v>2589</v>
      </c>
      <c r="F62" s="115" t="s">
        <v>1273</v>
      </c>
      <c r="G62" s="115" t="s">
        <v>2467</v>
      </c>
      <c r="H62" s="253">
        <v>41264</v>
      </c>
      <c r="I62" s="74" t="s">
        <v>2590</v>
      </c>
      <c r="J62" s="294" t="s">
        <v>2591</v>
      </c>
      <c r="K62" s="74" t="s">
        <v>213</v>
      </c>
      <c r="L62" s="76">
        <v>9148585996</v>
      </c>
      <c r="M62" s="76">
        <v>9986357648</v>
      </c>
      <c r="N62" s="101">
        <v>952988921306</v>
      </c>
      <c r="O62" s="74" t="s">
        <v>6</v>
      </c>
      <c r="P62" s="74" t="s">
        <v>265</v>
      </c>
    </row>
    <row r="63" spans="1:35" ht="19.899999999999999" hidden="1" customHeight="1" x14ac:dyDescent="0.25">
      <c r="A63" s="322">
        <f>SUBTOTAL(3,$D$2:D63)</f>
        <v>0</v>
      </c>
      <c r="B63" s="115">
        <v>6</v>
      </c>
      <c r="C63" s="115"/>
      <c r="D63" s="293" t="s">
        <v>2592</v>
      </c>
      <c r="E63" s="300" t="s">
        <v>3003</v>
      </c>
      <c r="F63" s="115" t="s">
        <v>1273</v>
      </c>
      <c r="G63" s="115" t="s">
        <v>2467</v>
      </c>
      <c r="H63" s="253">
        <v>41227</v>
      </c>
      <c r="I63" s="74" t="s">
        <v>2593</v>
      </c>
      <c r="J63" s="294" t="s">
        <v>2594</v>
      </c>
      <c r="K63" s="74" t="s">
        <v>243</v>
      </c>
      <c r="L63" s="76">
        <v>9611352540</v>
      </c>
      <c r="M63" s="76">
        <v>9632719030</v>
      </c>
      <c r="N63" s="101">
        <v>643767572035</v>
      </c>
      <c r="O63" s="74" t="s">
        <v>6</v>
      </c>
      <c r="P63" s="74" t="s">
        <v>7</v>
      </c>
    </row>
    <row r="64" spans="1:35" ht="19.899999999999999" hidden="1" customHeight="1" x14ac:dyDescent="0.25">
      <c r="A64" s="322">
        <f>SUBTOTAL(3,$D$2:D64)</f>
        <v>0</v>
      </c>
      <c r="B64" s="115">
        <v>6</v>
      </c>
      <c r="C64" s="115"/>
      <c r="D64" s="293" t="s">
        <v>2595</v>
      </c>
      <c r="E64" s="300" t="s">
        <v>2595</v>
      </c>
      <c r="F64" s="115" t="s">
        <v>1273</v>
      </c>
      <c r="G64" s="115" t="s">
        <v>2467</v>
      </c>
      <c r="H64" s="253">
        <v>41356</v>
      </c>
      <c r="I64" s="74" t="s">
        <v>2596</v>
      </c>
      <c r="J64" s="294" t="s">
        <v>2597</v>
      </c>
      <c r="K64" s="74" t="s">
        <v>820</v>
      </c>
      <c r="L64" s="76">
        <v>9449052371</v>
      </c>
      <c r="M64" s="76">
        <v>9449042371</v>
      </c>
      <c r="N64" s="101">
        <v>555643137419</v>
      </c>
      <c r="O64" s="74" t="s">
        <v>6</v>
      </c>
      <c r="P64" s="74" t="s">
        <v>265</v>
      </c>
    </row>
    <row r="65" spans="1:35" ht="19.899999999999999" hidden="1" customHeight="1" x14ac:dyDescent="0.25">
      <c r="A65" s="322">
        <f>SUBTOTAL(3,$D$2:D65)</f>
        <v>0</v>
      </c>
      <c r="B65" s="115">
        <v>6</v>
      </c>
      <c r="C65" s="115"/>
      <c r="D65" s="293" t="s">
        <v>2598</v>
      </c>
      <c r="E65" s="300" t="s">
        <v>2598</v>
      </c>
      <c r="F65" s="115" t="s">
        <v>1273</v>
      </c>
      <c r="G65" s="115" t="s">
        <v>2467</v>
      </c>
      <c r="H65" s="253">
        <v>41346</v>
      </c>
      <c r="I65" s="74" t="s">
        <v>2599</v>
      </c>
      <c r="J65" s="294" t="s">
        <v>2600</v>
      </c>
      <c r="K65" s="74" t="s">
        <v>784</v>
      </c>
      <c r="L65" s="76">
        <v>8722756359</v>
      </c>
      <c r="M65" s="76">
        <v>8105862928</v>
      </c>
      <c r="N65" s="101">
        <v>278237733956</v>
      </c>
      <c r="O65" s="74" t="s">
        <v>6</v>
      </c>
      <c r="P65" s="74" t="s">
        <v>688</v>
      </c>
    </row>
    <row r="66" spans="1:35" ht="19.899999999999999" hidden="1" customHeight="1" x14ac:dyDescent="0.25">
      <c r="A66" s="322">
        <f>SUBTOTAL(3,$D$2:D66)</f>
        <v>0</v>
      </c>
      <c r="B66" s="115">
        <v>6</v>
      </c>
      <c r="C66" s="115"/>
      <c r="D66" s="293" t="s">
        <v>2935</v>
      </c>
      <c r="E66" s="300" t="s">
        <v>2935</v>
      </c>
      <c r="F66" s="115" t="s">
        <v>1273</v>
      </c>
      <c r="G66" s="115" t="s">
        <v>2467</v>
      </c>
      <c r="H66" s="253">
        <v>41397</v>
      </c>
      <c r="I66" s="74" t="s">
        <v>2936</v>
      </c>
      <c r="J66" s="294" t="s">
        <v>2937</v>
      </c>
      <c r="K66" s="74" t="s">
        <v>388</v>
      </c>
      <c r="L66" s="76">
        <v>9448598365</v>
      </c>
      <c r="M66" s="76">
        <v>7019974627</v>
      </c>
      <c r="N66" s="101">
        <v>685227443379</v>
      </c>
      <c r="O66" s="74" t="s">
        <v>6</v>
      </c>
      <c r="P66" s="74" t="s">
        <v>49</v>
      </c>
    </row>
    <row r="67" spans="1:35" ht="19.899999999999999" hidden="1" customHeight="1" x14ac:dyDescent="0.25">
      <c r="A67" s="322">
        <f>SUBTOTAL(3,$D$2:D67)</f>
        <v>0</v>
      </c>
      <c r="B67" s="80">
        <v>6</v>
      </c>
      <c r="C67" s="80">
        <v>1</v>
      </c>
      <c r="D67" s="77" t="s">
        <v>418</v>
      </c>
      <c r="E67" s="77" t="s">
        <v>418</v>
      </c>
      <c r="F67" s="80" t="s">
        <v>1273</v>
      </c>
      <c r="G67" s="80" t="s">
        <v>1294</v>
      </c>
      <c r="H67" s="250">
        <v>41121</v>
      </c>
      <c r="I67" s="77" t="s">
        <v>2977</v>
      </c>
      <c r="J67" s="77" t="s">
        <v>2082</v>
      </c>
      <c r="K67" s="77" t="s">
        <v>420</v>
      </c>
      <c r="L67" s="72">
        <v>9886819728</v>
      </c>
      <c r="M67" s="72"/>
      <c r="N67" s="101">
        <v>531425890861</v>
      </c>
      <c r="O67" s="77" t="s">
        <v>6</v>
      </c>
      <c r="P67" s="77" t="s">
        <v>421</v>
      </c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</row>
    <row r="68" spans="1:35" ht="19.899999999999999" hidden="1" customHeight="1" x14ac:dyDescent="0.25">
      <c r="A68" s="322">
        <f>SUBTOTAL(3,$D$2:D68)</f>
        <v>0</v>
      </c>
      <c r="B68" s="115">
        <v>6</v>
      </c>
      <c r="C68" s="115">
        <v>1</v>
      </c>
      <c r="D68" s="293" t="s">
        <v>2601</v>
      </c>
      <c r="E68" s="293" t="s">
        <v>2601</v>
      </c>
      <c r="F68" s="115" t="s">
        <v>1273</v>
      </c>
      <c r="G68" s="115" t="s">
        <v>2467</v>
      </c>
      <c r="H68" s="253">
        <v>41205</v>
      </c>
      <c r="I68" s="74" t="s">
        <v>2602</v>
      </c>
      <c r="J68" s="294" t="s">
        <v>2603</v>
      </c>
      <c r="K68" s="74" t="s">
        <v>2604</v>
      </c>
      <c r="L68" s="76">
        <v>7406412464</v>
      </c>
      <c r="M68" s="76">
        <v>9900758783</v>
      </c>
      <c r="N68" s="101">
        <v>651876383833</v>
      </c>
      <c r="O68" s="74" t="s">
        <v>6</v>
      </c>
      <c r="P68" s="74" t="s">
        <v>24</v>
      </c>
    </row>
    <row r="69" spans="1:35" ht="19.899999999999999" hidden="1" customHeight="1" x14ac:dyDescent="0.25">
      <c r="A69" s="322">
        <f>SUBTOTAL(3,$D$2:D69)</f>
        <v>0</v>
      </c>
      <c r="B69" s="115">
        <v>6</v>
      </c>
      <c r="C69" s="115">
        <v>1</v>
      </c>
      <c r="D69" s="293" t="s">
        <v>2608</v>
      </c>
      <c r="E69" s="293" t="s">
        <v>3004</v>
      </c>
      <c r="F69" s="115" t="s">
        <v>1273</v>
      </c>
      <c r="G69" s="115" t="s">
        <v>2467</v>
      </c>
      <c r="H69" s="253">
        <v>41144</v>
      </c>
      <c r="I69" s="74" t="s">
        <v>302</v>
      </c>
      <c r="J69" s="294" t="s">
        <v>3157</v>
      </c>
      <c r="K69" s="74" t="s">
        <v>388</v>
      </c>
      <c r="L69" s="76">
        <v>9980672436</v>
      </c>
      <c r="M69" s="76">
        <v>9449938699</v>
      </c>
      <c r="N69" s="101">
        <v>611887105603</v>
      </c>
      <c r="O69" s="74" t="s">
        <v>6</v>
      </c>
      <c r="P69" s="74" t="s">
        <v>2609</v>
      </c>
    </row>
    <row r="70" spans="1:35" ht="19.899999999999999" hidden="1" customHeight="1" x14ac:dyDescent="0.25">
      <c r="A70" s="322">
        <f>SUBTOTAL(3,$D$2:D70)</f>
        <v>0</v>
      </c>
      <c r="B70" s="80">
        <v>6</v>
      </c>
      <c r="C70" s="80">
        <v>1</v>
      </c>
      <c r="D70" s="90" t="s">
        <v>1805</v>
      </c>
      <c r="E70" s="90" t="s">
        <v>1805</v>
      </c>
      <c r="F70" s="80" t="s">
        <v>1273</v>
      </c>
      <c r="G70" s="80" t="s">
        <v>1294</v>
      </c>
      <c r="H70" s="250">
        <v>41346</v>
      </c>
      <c r="I70" s="77" t="s">
        <v>1806</v>
      </c>
      <c r="J70" s="90" t="s">
        <v>2083</v>
      </c>
      <c r="K70" s="77" t="s">
        <v>213</v>
      </c>
      <c r="L70" s="72">
        <v>9480236253</v>
      </c>
      <c r="M70" s="72">
        <v>9743396253</v>
      </c>
      <c r="N70" s="101">
        <v>812059989911</v>
      </c>
      <c r="O70" s="77" t="s">
        <v>6</v>
      </c>
      <c r="P70" s="90" t="s">
        <v>26</v>
      </c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</row>
    <row r="71" spans="1:35" ht="19.899999999999999" hidden="1" customHeight="1" x14ac:dyDescent="0.25">
      <c r="A71" s="322">
        <f>SUBTOTAL(3,$D$2:D71)</f>
        <v>0</v>
      </c>
      <c r="B71" s="115">
        <v>6</v>
      </c>
      <c r="C71" s="115"/>
      <c r="D71" s="293" t="s">
        <v>2610</v>
      </c>
      <c r="E71" s="300" t="s">
        <v>2610</v>
      </c>
      <c r="F71" s="115" t="s">
        <v>1273</v>
      </c>
      <c r="G71" s="115" t="s">
        <v>2467</v>
      </c>
      <c r="H71" s="253">
        <v>41394</v>
      </c>
      <c r="I71" s="74" t="s">
        <v>676</v>
      </c>
      <c r="J71" s="294" t="s">
        <v>510</v>
      </c>
      <c r="K71" s="74" t="s">
        <v>820</v>
      </c>
      <c r="L71" s="76">
        <v>8660666506</v>
      </c>
      <c r="M71" s="76">
        <v>6362064800</v>
      </c>
      <c r="N71" s="101">
        <v>558210320984</v>
      </c>
      <c r="O71" s="74" t="s">
        <v>6</v>
      </c>
      <c r="P71" s="74" t="s">
        <v>16</v>
      </c>
    </row>
    <row r="72" spans="1:35" ht="19.899999999999999" hidden="1" customHeight="1" x14ac:dyDescent="0.25">
      <c r="A72" s="322">
        <f>SUBTOTAL(3,$D$2:D72)</f>
        <v>0</v>
      </c>
      <c r="B72" s="80">
        <v>6</v>
      </c>
      <c r="C72" s="80">
        <v>1</v>
      </c>
      <c r="D72" s="71" t="s">
        <v>2303</v>
      </c>
      <c r="E72" s="71" t="s">
        <v>2306</v>
      </c>
      <c r="F72" s="80" t="s">
        <v>1273</v>
      </c>
      <c r="G72" s="80" t="s">
        <v>1294</v>
      </c>
      <c r="H72" s="250">
        <v>41461</v>
      </c>
      <c r="I72" s="90" t="s">
        <v>2304</v>
      </c>
      <c r="J72" s="77" t="s">
        <v>2305</v>
      </c>
      <c r="K72" s="77" t="s">
        <v>213</v>
      </c>
      <c r="L72" s="72">
        <v>9902740486</v>
      </c>
      <c r="M72" s="72"/>
      <c r="N72" s="101">
        <v>287083211281</v>
      </c>
      <c r="O72" s="77" t="s">
        <v>6</v>
      </c>
      <c r="P72" s="90" t="s">
        <v>9</v>
      </c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</row>
    <row r="73" spans="1:35" ht="19.899999999999999" hidden="1" customHeight="1" x14ac:dyDescent="0.25">
      <c r="A73" s="322">
        <f>SUBTOTAL(3,$D$2:D73)</f>
        <v>0</v>
      </c>
      <c r="B73" s="115">
        <v>6</v>
      </c>
      <c r="C73" s="115"/>
      <c r="D73" s="293" t="s">
        <v>2611</v>
      </c>
      <c r="E73" s="300" t="s">
        <v>3005</v>
      </c>
      <c r="F73" s="115" t="s">
        <v>1273</v>
      </c>
      <c r="G73" s="115" t="s">
        <v>2467</v>
      </c>
      <c r="H73" s="253">
        <v>41297</v>
      </c>
      <c r="I73" s="74" t="s">
        <v>2612</v>
      </c>
      <c r="J73" s="294" t="s">
        <v>2613</v>
      </c>
      <c r="K73" s="74" t="s">
        <v>213</v>
      </c>
      <c r="L73" s="76">
        <v>9972937437</v>
      </c>
      <c r="M73" s="76">
        <v>9108972006</v>
      </c>
      <c r="N73" s="101">
        <v>410552544993</v>
      </c>
      <c r="O73" s="74" t="s">
        <v>6</v>
      </c>
      <c r="P73" s="74" t="s">
        <v>2614</v>
      </c>
    </row>
    <row r="74" spans="1:35" ht="19.899999999999999" hidden="1" customHeight="1" x14ac:dyDescent="0.25">
      <c r="A74" s="322">
        <f>SUBTOTAL(3,$D$2:D74)</f>
        <v>0</v>
      </c>
      <c r="B74" s="115">
        <v>6</v>
      </c>
      <c r="C74" s="115"/>
      <c r="D74" s="293" t="s">
        <v>2615</v>
      </c>
      <c r="E74" s="300" t="s">
        <v>3006</v>
      </c>
      <c r="F74" s="115" t="s">
        <v>1273</v>
      </c>
      <c r="G74" s="115" t="s">
        <v>2467</v>
      </c>
      <c r="H74" s="253">
        <v>41337</v>
      </c>
      <c r="I74" s="74" t="s">
        <v>2616</v>
      </c>
      <c r="J74" s="294" t="s">
        <v>2617</v>
      </c>
      <c r="K74" s="74" t="s">
        <v>280</v>
      </c>
      <c r="L74" s="76">
        <v>9986139644</v>
      </c>
      <c r="M74" s="76">
        <v>9071923617</v>
      </c>
      <c r="N74" s="101">
        <v>276735612857</v>
      </c>
      <c r="O74" s="74" t="s">
        <v>6</v>
      </c>
      <c r="P74" s="74" t="s">
        <v>8</v>
      </c>
    </row>
    <row r="75" spans="1:35" ht="19.899999999999999" hidden="1" customHeight="1" x14ac:dyDescent="0.25">
      <c r="A75" s="322">
        <f>SUBTOTAL(3,$D$2:D75)</f>
        <v>0</v>
      </c>
      <c r="B75" s="115">
        <v>6</v>
      </c>
      <c r="C75" s="115"/>
      <c r="D75" s="293" t="s">
        <v>2618</v>
      </c>
      <c r="E75" s="300" t="s">
        <v>3007</v>
      </c>
      <c r="F75" s="115" t="s">
        <v>1273</v>
      </c>
      <c r="G75" s="115" t="s">
        <v>2467</v>
      </c>
      <c r="H75" s="253">
        <v>41236</v>
      </c>
      <c r="I75" s="74" t="s">
        <v>2619</v>
      </c>
      <c r="J75" s="294" t="s">
        <v>2620</v>
      </c>
      <c r="K75" s="74" t="s">
        <v>388</v>
      </c>
      <c r="L75" s="76">
        <v>9449020748</v>
      </c>
      <c r="M75" s="76">
        <v>8105451850</v>
      </c>
      <c r="N75" s="101">
        <v>363619268172</v>
      </c>
      <c r="O75" s="74" t="s">
        <v>6</v>
      </c>
      <c r="P75" s="74" t="s">
        <v>7</v>
      </c>
    </row>
    <row r="76" spans="1:35" ht="19.899999999999999" hidden="1" customHeight="1" x14ac:dyDescent="0.25">
      <c r="A76" s="322">
        <f>SUBTOTAL(3,$D$2:D76)</f>
        <v>0</v>
      </c>
      <c r="B76" s="115">
        <v>6</v>
      </c>
      <c r="C76" s="343">
        <v>1</v>
      </c>
      <c r="D76" s="293" t="s">
        <v>2621</v>
      </c>
      <c r="E76" s="300" t="s">
        <v>3008</v>
      </c>
      <c r="F76" s="115" t="s">
        <v>1274</v>
      </c>
      <c r="G76" s="115" t="s">
        <v>2467</v>
      </c>
      <c r="H76" s="253">
        <v>41116</v>
      </c>
      <c r="I76" s="74" t="s">
        <v>285</v>
      </c>
      <c r="J76" s="294" t="s">
        <v>1172</v>
      </c>
      <c r="K76" s="74" t="s">
        <v>243</v>
      </c>
      <c r="L76" s="76">
        <v>7975381464</v>
      </c>
      <c r="M76" s="76">
        <v>9964515044</v>
      </c>
      <c r="N76" s="101">
        <v>315407817657</v>
      </c>
      <c r="O76" s="74" t="s">
        <v>6</v>
      </c>
      <c r="P76" s="74" t="s">
        <v>9</v>
      </c>
      <c r="X76" s="70"/>
      <c r="Y76" s="70"/>
      <c r="Z76" s="70"/>
      <c r="AA76" s="70"/>
      <c r="AB76" s="70"/>
      <c r="AC76" s="70"/>
      <c r="AD76" s="70"/>
      <c r="AE76" s="70"/>
      <c r="AF76" s="70"/>
      <c r="AI76" s="70"/>
    </row>
    <row r="77" spans="1:35" ht="19.899999999999999" hidden="1" customHeight="1" x14ac:dyDescent="0.25">
      <c r="A77" s="322">
        <f>SUBTOTAL(3,$D$2:D77)</f>
        <v>0</v>
      </c>
      <c r="B77" s="115">
        <v>6</v>
      </c>
      <c r="C77" s="115"/>
      <c r="D77" s="293" t="s">
        <v>2622</v>
      </c>
      <c r="E77" s="300" t="s">
        <v>3009</v>
      </c>
      <c r="F77" s="115" t="s">
        <v>1274</v>
      </c>
      <c r="G77" s="115" t="s">
        <v>2467</v>
      </c>
      <c r="H77" s="253">
        <v>41338</v>
      </c>
      <c r="I77" s="74" t="s">
        <v>2623</v>
      </c>
      <c r="J77" s="294" t="s">
        <v>2624</v>
      </c>
      <c r="K77" s="74" t="s">
        <v>388</v>
      </c>
      <c r="L77" s="76">
        <v>6005532938</v>
      </c>
      <c r="M77" s="76">
        <v>8867338445</v>
      </c>
      <c r="N77" s="101">
        <v>973216105611</v>
      </c>
      <c r="O77" s="74" t="s">
        <v>6</v>
      </c>
      <c r="P77" s="74" t="s">
        <v>73</v>
      </c>
      <c r="X77" s="70"/>
      <c r="Y77" s="70"/>
      <c r="Z77" s="70"/>
      <c r="AA77" s="70"/>
      <c r="AB77" s="70"/>
      <c r="AC77" s="70"/>
      <c r="AD77" s="70"/>
      <c r="AE77" s="70"/>
      <c r="AF77" s="70"/>
      <c r="AI77" s="70"/>
    </row>
    <row r="78" spans="1:35" ht="19.899999999999999" hidden="1" customHeight="1" x14ac:dyDescent="0.25">
      <c r="A78" s="322">
        <f>SUBTOTAL(3,$D$2:D78)</f>
        <v>0</v>
      </c>
      <c r="B78" s="115">
        <v>6</v>
      </c>
      <c r="C78" s="115"/>
      <c r="D78" s="293" t="s">
        <v>2625</v>
      </c>
      <c r="E78" s="300" t="s">
        <v>3010</v>
      </c>
      <c r="F78" s="115" t="s">
        <v>1274</v>
      </c>
      <c r="G78" s="115" t="s">
        <v>2467</v>
      </c>
      <c r="H78" s="253">
        <v>41419</v>
      </c>
      <c r="I78" s="74" t="s">
        <v>2626</v>
      </c>
      <c r="J78" s="294" t="s">
        <v>346</v>
      </c>
      <c r="K78" s="74" t="s">
        <v>388</v>
      </c>
      <c r="L78" s="76">
        <v>9901162485</v>
      </c>
      <c r="M78" s="76">
        <v>9743020186</v>
      </c>
      <c r="N78" s="101">
        <v>567454051462</v>
      </c>
      <c r="O78" s="74" t="s">
        <v>6</v>
      </c>
      <c r="P78" s="74" t="s">
        <v>20</v>
      </c>
      <c r="X78" s="70"/>
      <c r="Y78" s="70"/>
      <c r="Z78" s="70"/>
      <c r="AA78" s="70"/>
      <c r="AB78" s="70"/>
      <c r="AC78" s="70"/>
      <c r="AD78" s="70"/>
      <c r="AE78" s="70"/>
      <c r="AF78" s="70"/>
      <c r="AI78" s="70"/>
    </row>
    <row r="79" spans="1:35" ht="19.899999999999999" hidden="1" customHeight="1" x14ac:dyDescent="0.25">
      <c r="A79" s="322">
        <f>SUBTOTAL(3,$D$2:D79)</f>
        <v>0</v>
      </c>
      <c r="B79" s="80">
        <v>6</v>
      </c>
      <c r="C79" s="80">
        <v>1</v>
      </c>
      <c r="D79" s="72" t="s">
        <v>2970</v>
      </c>
      <c r="E79" s="72" t="s">
        <v>3011</v>
      </c>
      <c r="F79" s="80" t="s">
        <v>1274</v>
      </c>
      <c r="G79" s="80" t="s">
        <v>1294</v>
      </c>
      <c r="H79" s="252">
        <v>41308</v>
      </c>
      <c r="I79" s="138" t="s">
        <v>2971</v>
      </c>
      <c r="J79" s="138" t="s">
        <v>2972</v>
      </c>
      <c r="K79" s="138" t="s">
        <v>243</v>
      </c>
      <c r="L79" s="72">
        <v>9901782481</v>
      </c>
      <c r="M79" s="72"/>
      <c r="N79" s="101">
        <v>759732358989</v>
      </c>
      <c r="O79" s="138" t="s">
        <v>6</v>
      </c>
      <c r="P79" s="138" t="s">
        <v>9</v>
      </c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</row>
    <row r="80" spans="1:35" ht="19.899999999999999" hidden="1" customHeight="1" x14ac:dyDescent="0.25">
      <c r="A80" s="322">
        <f>SUBTOTAL(3,$D$2:D80)</f>
        <v>0</v>
      </c>
      <c r="B80" s="115">
        <v>6</v>
      </c>
      <c r="C80" s="115"/>
      <c r="D80" s="293" t="s">
        <v>2627</v>
      </c>
      <c r="E80" s="300" t="s">
        <v>2627</v>
      </c>
      <c r="F80" s="115" t="s">
        <v>1274</v>
      </c>
      <c r="G80" s="115" t="s">
        <v>2467</v>
      </c>
      <c r="H80" s="253">
        <v>41383</v>
      </c>
      <c r="I80" s="74" t="s">
        <v>2628</v>
      </c>
      <c r="J80" s="294" t="s">
        <v>2629</v>
      </c>
      <c r="K80" s="74" t="s">
        <v>222</v>
      </c>
      <c r="L80" s="76">
        <v>9353370232</v>
      </c>
      <c r="M80" s="76">
        <v>9916299902</v>
      </c>
      <c r="N80" s="101">
        <v>241729433858</v>
      </c>
      <c r="O80" s="74" t="s">
        <v>6</v>
      </c>
      <c r="P80" s="74" t="s">
        <v>73</v>
      </c>
      <c r="X80" s="70"/>
      <c r="Y80" s="70"/>
      <c r="Z80" s="70"/>
      <c r="AA80" s="70"/>
      <c r="AB80" s="70"/>
      <c r="AC80" s="70"/>
      <c r="AD80" s="70"/>
      <c r="AE80" s="70"/>
      <c r="AF80" s="70"/>
      <c r="AI80" s="70"/>
    </row>
    <row r="81" spans="1:35" ht="19.899999999999999" hidden="1" customHeight="1" x14ac:dyDescent="0.25">
      <c r="A81" s="322">
        <f>SUBTOTAL(3,$D$2:D81)</f>
        <v>0</v>
      </c>
      <c r="B81" s="115">
        <v>6</v>
      </c>
      <c r="C81" s="115"/>
      <c r="D81" s="293" t="s">
        <v>2630</v>
      </c>
      <c r="E81" s="300" t="s">
        <v>2630</v>
      </c>
      <c r="F81" s="115" t="s">
        <v>1274</v>
      </c>
      <c r="G81" s="115" t="s">
        <v>2467</v>
      </c>
      <c r="H81" s="253">
        <v>41513</v>
      </c>
      <c r="I81" s="74" t="s">
        <v>2631</v>
      </c>
      <c r="J81" s="294" t="s">
        <v>1315</v>
      </c>
      <c r="K81" s="74" t="s">
        <v>1606</v>
      </c>
      <c r="L81" s="76">
        <v>8217442391</v>
      </c>
      <c r="M81" s="76">
        <v>6361430559</v>
      </c>
      <c r="N81" s="101">
        <v>590048923753</v>
      </c>
      <c r="O81" s="74" t="s">
        <v>6</v>
      </c>
      <c r="P81" s="74" t="s">
        <v>389</v>
      </c>
      <c r="X81" s="70"/>
      <c r="Y81" s="70"/>
      <c r="Z81" s="70"/>
      <c r="AA81" s="70"/>
      <c r="AB81" s="70"/>
      <c r="AC81" s="70"/>
      <c r="AD81" s="70"/>
      <c r="AE81" s="70"/>
      <c r="AF81" s="70"/>
      <c r="AI81" s="70"/>
    </row>
    <row r="82" spans="1:35" ht="19.899999999999999" hidden="1" customHeight="1" x14ac:dyDescent="0.25">
      <c r="A82" s="322">
        <f>SUBTOTAL(3,$D$2:D82)</f>
        <v>0</v>
      </c>
      <c r="B82" s="80">
        <v>6</v>
      </c>
      <c r="C82" s="80">
        <v>1</v>
      </c>
      <c r="D82" s="90" t="s">
        <v>1807</v>
      </c>
      <c r="E82" s="90" t="s">
        <v>1807</v>
      </c>
      <c r="F82" s="286" t="s">
        <v>1274</v>
      </c>
      <c r="G82" s="80" t="s">
        <v>1294</v>
      </c>
      <c r="H82" s="250">
        <v>41337</v>
      </c>
      <c r="I82" s="90" t="s">
        <v>424</v>
      </c>
      <c r="J82" s="90" t="s">
        <v>2084</v>
      </c>
      <c r="K82" s="77" t="s">
        <v>243</v>
      </c>
      <c r="L82" s="72">
        <v>8317341055</v>
      </c>
      <c r="M82" s="72">
        <v>6360468477</v>
      </c>
      <c r="N82" s="101">
        <v>790645265854</v>
      </c>
      <c r="O82" s="77" t="s">
        <v>6</v>
      </c>
      <c r="P82" s="90" t="s">
        <v>392</v>
      </c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</row>
    <row r="83" spans="1:35" ht="19.899999999999999" hidden="1" customHeight="1" x14ac:dyDescent="0.25">
      <c r="A83" s="322">
        <f>SUBTOTAL(3,$D$2:D83)</f>
        <v>0</v>
      </c>
      <c r="B83" s="115">
        <v>6</v>
      </c>
      <c r="C83" s="115"/>
      <c r="D83" s="293" t="s">
        <v>2632</v>
      </c>
      <c r="E83" s="300" t="s">
        <v>3012</v>
      </c>
      <c r="F83" s="115" t="s">
        <v>1274</v>
      </c>
      <c r="G83" s="115" t="s">
        <v>2467</v>
      </c>
      <c r="H83" s="253">
        <v>41356</v>
      </c>
      <c r="I83" s="74" t="s">
        <v>2633</v>
      </c>
      <c r="J83" s="294" t="s">
        <v>2634</v>
      </c>
      <c r="K83" s="74" t="s">
        <v>243</v>
      </c>
      <c r="L83" s="76">
        <v>9448592260</v>
      </c>
      <c r="M83" s="76">
        <v>9902295123</v>
      </c>
      <c r="N83" s="101">
        <v>885471563428</v>
      </c>
      <c r="O83" s="74" t="s">
        <v>6</v>
      </c>
      <c r="P83" s="74" t="s">
        <v>8</v>
      </c>
      <c r="X83" s="70"/>
      <c r="Y83" s="70"/>
      <c r="Z83" s="70"/>
      <c r="AA83" s="70"/>
      <c r="AB83" s="70"/>
      <c r="AC83" s="70"/>
      <c r="AD83" s="70"/>
      <c r="AE83" s="70"/>
      <c r="AF83" s="70"/>
      <c r="AI83" s="70"/>
    </row>
    <row r="84" spans="1:35" ht="19.899999999999999" hidden="1" customHeight="1" x14ac:dyDescent="0.25">
      <c r="A84" s="322">
        <f>SUBTOTAL(3,$D$2:D84)</f>
        <v>0</v>
      </c>
      <c r="B84" s="115">
        <v>6</v>
      </c>
      <c r="C84" s="115"/>
      <c r="D84" s="293" t="s">
        <v>2635</v>
      </c>
      <c r="E84" s="300" t="s">
        <v>2635</v>
      </c>
      <c r="F84" s="115" t="s">
        <v>1274</v>
      </c>
      <c r="G84" s="115" t="s">
        <v>2467</v>
      </c>
      <c r="H84" s="253">
        <v>41161</v>
      </c>
      <c r="I84" s="74" t="s">
        <v>2636</v>
      </c>
      <c r="J84" s="294" t="s">
        <v>2637</v>
      </c>
      <c r="K84" s="74" t="s">
        <v>243</v>
      </c>
      <c r="L84" s="76">
        <v>9538520785</v>
      </c>
      <c r="M84" s="76">
        <v>9538200785</v>
      </c>
      <c r="N84" s="101">
        <v>819268949179</v>
      </c>
      <c r="O84" s="74" t="s">
        <v>59</v>
      </c>
      <c r="P84" s="74" t="s">
        <v>61</v>
      </c>
      <c r="X84" s="70"/>
      <c r="Y84" s="70"/>
      <c r="Z84" s="70"/>
      <c r="AA84" s="70"/>
      <c r="AB84" s="70"/>
      <c r="AC84" s="70"/>
      <c r="AD84" s="70"/>
      <c r="AE84" s="70"/>
      <c r="AF84" s="70"/>
      <c r="AI84" s="70"/>
    </row>
    <row r="85" spans="1:35" ht="19.899999999999999" hidden="1" customHeight="1" x14ac:dyDescent="0.25">
      <c r="A85" s="322">
        <f>SUBTOTAL(3,$D$2:D85)</f>
        <v>0</v>
      </c>
      <c r="B85" s="80">
        <v>6</v>
      </c>
      <c r="C85" s="80">
        <v>1</v>
      </c>
      <c r="D85" s="77" t="s">
        <v>2438</v>
      </c>
      <c r="E85" s="77" t="s">
        <v>2438</v>
      </c>
      <c r="F85" s="80" t="s">
        <v>1274</v>
      </c>
      <c r="G85" s="80" t="s">
        <v>1294</v>
      </c>
      <c r="H85" s="250">
        <v>41384</v>
      </c>
      <c r="I85" s="77" t="s">
        <v>1441</v>
      </c>
      <c r="J85" s="77" t="s">
        <v>1440</v>
      </c>
      <c r="K85" s="77" t="s">
        <v>1442</v>
      </c>
      <c r="L85" s="72">
        <v>9880954817</v>
      </c>
      <c r="M85" s="72">
        <v>7760988175</v>
      </c>
      <c r="N85" s="101">
        <v>433013118591</v>
      </c>
      <c r="O85" s="77" t="s">
        <v>6</v>
      </c>
      <c r="P85" s="77" t="s">
        <v>49</v>
      </c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</row>
    <row r="86" spans="1:35" ht="19.899999999999999" hidden="1" customHeight="1" x14ac:dyDescent="0.25">
      <c r="A86" s="322">
        <f>SUBTOTAL(3,$D$2:D86)</f>
        <v>0</v>
      </c>
      <c r="B86" s="115">
        <v>6</v>
      </c>
      <c r="C86" s="115"/>
      <c r="D86" s="293" t="s">
        <v>2605</v>
      </c>
      <c r="E86" s="300" t="s">
        <v>3013</v>
      </c>
      <c r="F86" s="115" t="s">
        <v>1274</v>
      </c>
      <c r="G86" s="115" t="s">
        <v>2467</v>
      </c>
      <c r="H86" s="253">
        <v>41217</v>
      </c>
      <c r="I86" s="74" t="s">
        <v>2606</v>
      </c>
      <c r="J86" s="294"/>
      <c r="K86" s="74" t="s">
        <v>2607</v>
      </c>
      <c r="L86" s="76">
        <v>9481325786</v>
      </c>
      <c r="M86" s="76"/>
      <c r="N86" s="101">
        <v>9663907861</v>
      </c>
      <c r="O86" s="74"/>
      <c r="P86" s="74">
        <v>902679769151</v>
      </c>
      <c r="X86" s="70"/>
      <c r="Y86" s="70"/>
      <c r="Z86" s="70"/>
      <c r="AA86" s="70"/>
      <c r="AB86" s="70"/>
      <c r="AC86" s="70"/>
      <c r="AD86" s="70"/>
      <c r="AE86" s="70"/>
      <c r="AF86" s="70"/>
      <c r="AI86" s="70"/>
    </row>
    <row r="87" spans="1:35" ht="19.899999999999999" hidden="1" customHeight="1" x14ac:dyDescent="0.25">
      <c r="A87" s="322">
        <f>SUBTOTAL(3,$D$2:D87)</f>
        <v>0</v>
      </c>
      <c r="B87" s="80">
        <v>6</v>
      </c>
      <c r="C87" s="80">
        <v>1</v>
      </c>
      <c r="D87" s="77" t="s">
        <v>1808</v>
      </c>
      <c r="E87" s="77" t="s">
        <v>3014</v>
      </c>
      <c r="F87" s="80" t="s">
        <v>1274</v>
      </c>
      <c r="G87" s="80" t="s">
        <v>1294</v>
      </c>
      <c r="H87" s="250">
        <v>41470</v>
      </c>
      <c r="I87" s="77" t="s">
        <v>426</v>
      </c>
      <c r="J87" s="77" t="s">
        <v>1809</v>
      </c>
      <c r="K87" s="77" t="s">
        <v>280</v>
      </c>
      <c r="L87" s="72">
        <v>9986047197</v>
      </c>
      <c r="M87" s="72">
        <v>9900258500</v>
      </c>
      <c r="N87" s="101">
        <v>713099893718</v>
      </c>
      <c r="O87" s="77" t="s">
        <v>6</v>
      </c>
      <c r="P87" s="77" t="s">
        <v>9</v>
      </c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</row>
    <row r="88" spans="1:35" ht="19.899999999999999" hidden="1" customHeight="1" x14ac:dyDescent="0.25">
      <c r="A88" s="322">
        <f>SUBTOTAL(3,$D$2:D88)</f>
        <v>0</v>
      </c>
      <c r="B88" s="115">
        <v>6</v>
      </c>
      <c r="C88" s="115"/>
      <c r="D88" s="293" t="s">
        <v>2638</v>
      </c>
      <c r="E88" s="300" t="s">
        <v>3015</v>
      </c>
      <c r="F88" s="115" t="s">
        <v>1274</v>
      </c>
      <c r="G88" s="115" t="s">
        <v>2467</v>
      </c>
      <c r="H88" s="253">
        <v>41372</v>
      </c>
      <c r="I88" s="74" t="s">
        <v>2639</v>
      </c>
      <c r="J88" s="294" t="s">
        <v>2640</v>
      </c>
      <c r="K88" s="74" t="s">
        <v>213</v>
      </c>
      <c r="L88" s="76">
        <v>9901856379</v>
      </c>
      <c r="M88" s="76">
        <v>7090718379</v>
      </c>
      <c r="N88" s="101">
        <v>979504811662</v>
      </c>
      <c r="O88" s="74" t="s">
        <v>6</v>
      </c>
      <c r="P88" s="74" t="s">
        <v>26</v>
      </c>
      <c r="X88" s="70"/>
      <c r="Y88" s="70"/>
      <c r="Z88" s="70"/>
      <c r="AA88" s="70"/>
      <c r="AB88" s="70"/>
      <c r="AC88" s="70"/>
      <c r="AD88" s="70"/>
      <c r="AE88" s="70"/>
      <c r="AF88" s="70"/>
      <c r="AI88" s="70"/>
    </row>
    <row r="89" spans="1:35" ht="19.899999999999999" hidden="1" customHeight="1" x14ac:dyDescent="0.25">
      <c r="A89" s="322">
        <f>SUBTOTAL(3,$D$2:D89)</f>
        <v>0</v>
      </c>
      <c r="B89" s="80">
        <v>6</v>
      </c>
      <c r="C89" s="80">
        <v>1</v>
      </c>
      <c r="D89" s="90" t="s">
        <v>1810</v>
      </c>
      <c r="E89" s="90" t="s">
        <v>3016</v>
      </c>
      <c r="F89" s="286" t="s">
        <v>1274</v>
      </c>
      <c r="G89" s="80" t="s">
        <v>1294</v>
      </c>
      <c r="H89" s="250">
        <v>41528</v>
      </c>
      <c r="I89" s="90" t="s">
        <v>1811</v>
      </c>
      <c r="J89" s="90" t="s">
        <v>1835</v>
      </c>
      <c r="K89" s="77" t="s">
        <v>243</v>
      </c>
      <c r="L89" s="72">
        <v>9900276995</v>
      </c>
      <c r="M89" s="72">
        <v>7019004797</v>
      </c>
      <c r="N89" s="101">
        <v>914701855635</v>
      </c>
      <c r="O89" s="77" t="s">
        <v>6</v>
      </c>
      <c r="P89" s="90" t="s">
        <v>12</v>
      </c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</row>
    <row r="90" spans="1:35" ht="19.899999999999999" hidden="1" customHeight="1" x14ac:dyDescent="0.25">
      <c r="A90" s="322">
        <f>SUBTOTAL(3,$D$2:D90)</f>
        <v>0</v>
      </c>
      <c r="B90" s="115">
        <v>6</v>
      </c>
      <c r="C90" s="115"/>
      <c r="D90" s="293" t="s">
        <v>2641</v>
      </c>
      <c r="E90" s="300" t="s">
        <v>3017</v>
      </c>
      <c r="F90" s="115" t="s">
        <v>1274</v>
      </c>
      <c r="G90" s="115" t="s">
        <v>2467</v>
      </c>
      <c r="H90" s="253">
        <v>41424</v>
      </c>
      <c r="I90" s="74" t="s">
        <v>2642</v>
      </c>
      <c r="J90" s="294" t="s">
        <v>1852</v>
      </c>
      <c r="K90" s="74" t="s">
        <v>2643</v>
      </c>
      <c r="L90" s="76">
        <v>8861762627</v>
      </c>
      <c r="M90" s="76">
        <v>9900631777</v>
      </c>
      <c r="N90" s="101">
        <v>619174074883</v>
      </c>
      <c r="O90" s="74" t="s">
        <v>6</v>
      </c>
      <c r="P90" s="74" t="s">
        <v>389</v>
      </c>
      <c r="X90" s="70"/>
      <c r="Y90" s="70"/>
      <c r="Z90" s="70"/>
      <c r="AA90" s="70"/>
      <c r="AB90" s="70"/>
      <c r="AC90" s="70"/>
      <c r="AD90" s="70"/>
      <c r="AE90" s="70"/>
      <c r="AF90" s="70"/>
      <c r="AI90" s="70"/>
    </row>
    <row r="91" spans="1:35" ht="19.899999999999999" hidden="1" customHeight="1" x14ac:dyDescent="0.25">
      <c r="A91" s="322">
        <f>SUBTOTAL(3,$D$2:D91)</f>
        <v>0</v>
      </c>
      <c r="B91" s="115">
        <v>7</v>
      </c>
      <c r="C91" s="115"/>
      <c r="D91" s="293" t="s">
        <v>2644</v>
      </c>
      <c r="E91" s="300" t="s">
        <v>2644</v>
      </c>
      <c r="F91" s="115" t="s">
        <v>1273</v>
      </c>
      <c r="G91" s="115" t="s">
        <v>2467</v>
      </c>
      <c r="H91" s="253">
        <v>40913</v>
      </c>
      <c r="I91" s="74" t="s">
        <v>2645</v>
      </c>
      <c r="J91" s="294" t="s">
        <v>2504</v>
      </c>
      <c r="K91" s="74" t="s">
        <v>1572</v>
      </c>
      <c r="L91" s="76">
        <v>9740735560</v>
      </c>
      <c r="M91" s="76">
        <v>7259509071</v>
      </c>
      <c r="N91" s="101">
        <v>217478196246</v>
      </c>
      <c r="O91" s="74" t="s">
        <v>6</v>
      </c>
      <c r="P91" s="74" t="s">
        <v>47</v>
      </c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</row>
    <row r="92" spans="1:35" ht="19.899999999999999" hidden="1" customHeight="1" x14ac:dyDescent="0.25">
      <c r="A92" s="322">
        <f>SUBTOTAL(3,$D$2:D92)</f>
        <v>0</v>
      </c>
      <c r="B92" s="127">
        <v>7</v>
      </c>
      <c r="C92" s="115">
        <v>1</v>
      </c>
      <c r="D92" s="153" t="s">
        <v>1448</v>
      </c>
      <c r="E92" s="153" t="s">
        <v>1448</v>
      </c>
      <c r="F92" s="194" t="s">
        <v>1273</v>
      </c>
      <c r="G92" s="127" t="s">
        <v>1294</v>
      </c>
      <c r="H92" s="252">
        <v>41110</v>
      </c>
      <c r="I92" s="196" t="s">
        <v>1936</v>
      </c>
      <c r="J92" s="138" t="s">
        <v>1449</v>
      </c>
      <c r="K92" s="138" t="s">
        <v>415</v>
      </c>
      <c r="L92" s="72">
        <v>9916906813</v>
      </c>
      <c r="M92" s="72"/>
      <c r="N92" s="170">
        <v>857758792094</v>
      </c>
      <c r="O92" s="138" t="s">
        <v>6</v>
      </c>
      <c r="P92" s="138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</row>
    <row r="93" spans="1:35" ht="19.899999999999999" hidden="1" customHeight="1" x14ac:dyDescent="0.25">
      <c r="A93" s="322">
        <f>SUBTOTAL(3,$D$2:D93)</f>
        <v>0</v>
      </c>
      <c r="B93" s="115">
        <v>7</v>
      </c>
      <c r="C93" s="115"/>
      <c r="D93" s="293" t="s">
        <v>2646</v>
      </c>
      <c r="E93" s="300" t="s">
        <v>2646</v>
      </c>
      <c r="F93" s="115" t="s">
        <v>1273</v>
      </c>
      <c r="G93" s="115" t="s">
        <v>2467</v>
      </c>
      <c r="H93" s="253">
        <v>40936</v>
      </c>
      <c r="I93" s="74" t="s">
        <v>2647</v>
      </c>
      <c r="J93" s="294" t="s">
        <v>678</v>
      </c>
      <c r="K93" s="74" t="s">
        <v>648</v>
      </c>
      <c r="L93" s="76">
        <v>9741440010</v>
      </c>
      <c r="M93" s="76">
        <v>9738603609</v>
      </c>
      <c r="N93" s="101">
        <v>266800553984</v>
      </c>
      <c r="O93" s="74" t="s">
        <v>6</v>
      </c>
      <c r="P93" s="74" t="s">
        <v>1613</v>
      </c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</row>
    <row r="94" spans="1:35" hidden="1" x14ac:dyDescent="0.25">
      <c r="A94" s="322">
        <f>SUBTOTAL(3,$D$2:D94)</f>
        <v>0</v>
      </c>
      <c r="B94" s="115">
        <v>7</v>
      </c>
      <c r="C94" s="115"/>
      <c r="D94" s="293" t="s">
        <v>2648</v>
      </c>
      <c r="E94" s="300" t="s">
        <v>2648</v>
      </c>
      <c r="F94" s="115" t="s">
        <v>1273</v>
      </c>
      <c r="G94" s="115" t="s">
        <v>2467</v>
      </c>
      <c r="H94" s="253">
        <v>41091</v>
      </c>
      <c r="I94" s="74" t="s">
        <v>2649</v>
      </c>
      <c r="J94" s="294" t="s">
        <v>2650</v>
      </c>
      <c r="K94" s="74" t="s">
        <v>784</v>
      </c>
      <c r="L94" s="76">
        <v>9353003665</v>
      </c>
      <c r="M94" s="76">
        <v>9980144683</v>
      </c>
      <c r="N94" s="101">
        <v>984950010501</v>
      </c>
      <c r="O94" s="74" t="s">
        <v>6</v>
      </c>
      <c r="P94" s="74" t="s">
        <v>20</v>
      </c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</row>
    <row r="95" spans="1:35" ht="19.899999999999999" hidden="1" customHeight="1" x14ac:dyDescent="0.25">
      <c r="A95" s="322">
        <f>SUBTOTAL(3,$D$2:D95)</f>
        <v>0</v>
      </c>
      <c r="B95" s="127">
        <v>7</v>
      </c>
      <c r="C95" s="115">
        <v>1</v>
      </c>
      <c r="D95" s="153" t="s">
        <v>431</v>
      </c>
      <c r="E95" s="153" t="s">
        <v>431</v>
      </c>
      <c r="F95" s="194" t="s">
        <v>1273</v>
      </c>
      <c r="G95" s="127" t="s">
        <v>1294</v>
      </c>
      <c r="H95" s="252">
        <v>41170</v>
      </c>
      <c r="I95" s="196" t="s">
        <v>433</v>
      </c>
      <c r="J95" s="138" t="s">
        <v>2034</v>
      </c>
      <c r="K95" s="138" t="s">
        <v>246</v>
      </c>
      <c r="L95" s="72">
        <v>9060519162</v>
      </c>
      <c r="M95" s="72">
        <v>7975810914</v>
      </c>
      <c r="N95" s="170">
        <v>901895158947</v>
      </c>
      <c r="O95" s="72" t="s">
        <v>6</v>
      </c>
      <c r="P95" s="138" t="s">
        <v>47</v>
      </c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</row>
    <row r="96" spans="1:35" ht="19.899999999999999" hidden="1" customHeight="1" x14ac:dyDescent="0.25">
      <c r="A96" s="322">
        <f>SUBTOTAL(3,$D$2:D96)</f>
        <v>0</v>
      </c>
      <c r="B96" s="127">
        <v>7</v>
      </c>
      <c r="C96" s="115">
        <v>1</v>
      </c>
      <c r="D96" s="99" t="s">
        <v>1939</v>
      </c>
      <c r="E96" s="99" t="s">
        <v>1939</v>
      </c>
      <c r="F96" s="194" t="s">
        <v>1273</v>
      </c>
      <c r="G96" s="127" t="s">
        <v>1294</v>
      </c>
      <c r="H96" s="252">
        <v>40794</v>
      </c>
      <c r="I96" s="71" t="s">
        <v>429</v>
      </c>
      <c r="J96" s="71" t="s">
        <v>2095</v>
      </c>
      <c r="K96" s="138" t="s">
        <v>388</v>
      </c>
      <c r="L96" s="72">
        <v>7829220041</v>
      </c>
      <c r="M96" s="72">
        <v>9591289228</v>
      </c>
      <c r="N96" s="170">
        <v>261010407003</v>
      </c>
      <c r="O96" s="72" t="s">
        <v>61</v>
      </c>
      <c r="P96" s="72" t="s">
        <v>59</v>
      </c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</row>
    <row r="97" spans="1:35" ht="19.899999999999999" hidden="1" customHeight="1" x14ac:dyDescent="0.25">
      <c r="A97" s="322">
        <f>SUBTOTAL(3,$D$2:D97)</f>
        <v>0</v>
      </c>
      <c r="B97" s="115">
        <v>7</v>
      </c>
      <c r="C97" s="115">
        <v>1</v>
      </c>
      <c r="D97" s="293" t="s">
        <v>3142</v>
      </c>
      <c r="E97" s="300"/>
      <c r="F97" s="115" t="s">
        <v>1273</v>
      </c>
      <c r="G97" s="115" t="s">
        <v>2467</v>
      </c>
      <c r="H97" s="253">
        <v>41137</v>
      </c>
      <c r="I97" s="74" t="s">
        <v>2651</v>
      </c>
      <c r="J97" s="294" t="s">
        <v>2652</v>
      </c>
      <c r="K97" s="74" t="s">
        <v>1529</v>
      </c>
      <c r="L97" s="76">
        <v>9113629935</v>
      </c>
      <c r="M97" s="76">
        <v>9901580288</v>
      </c>
      <c r="N97" s="101">
        <v>269291875475</v>
      </c>
      <c r="O97" s="74" t="s">
        <v>6</v>
      </c>
      <c r="P97" s="74" t="s">
        <v>20</v>
      </c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</row>
    <row r="98" spans="1:35" ht="19.899999999999999" hidden="1" customHeight="1" x14ac:dyDescent="0.25">
      <c r="A98" s="322">
        <f>SUBTOTAL(3,$D$2:D98)</f>
        <v>0</v>
      </c>
      <c r="B98" s="80">
        <v>7</v>
      </c>
      <c r="C98" s="115">
        <v>1</v>
      </c>
      <c r="D98" s="196" t="s">
        <v>1400</v>
      </c>
      <c r="E98" s="196" t="s">
        <v>3109</v>
      </c>
      <c r="F98" s="80" t="s">
        <v>1273</v>
      </c>
      <c r="G98" s="80" t="s">
        <v>76</v>
      </c>
      <c r="H98" s="252">
        <v>41234</v>
      </c>
      <c r="I98" s="196" t="s">
        <v>2096</v>
      </c>
      <c r="J98" s="138" t="s">
        <v>2441</v>
      </c>
      <c r="K98" s="138" t="s">
        <v>388</v>
      </c>
      <c r="L98" s="72">
        <v>8296774513</v>
      </c>
      <c r="M98" s="72"/>
      <c r="N98" s="101">
        <v>469840356240</v>
      </c>
      <c r="O98" s="138" t="s">
        <v>6</v>
      </c>
      <c r="P98" s="138" t="s">
        <v>20</v>
      </c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</row>
    <row r="99" spans="1:35" ht="19.899999999999999" hidden="1" customHeight="1" x14ac:dyDescent="0.25">
      <c r="A99" s="322">
        <f>SUBTOTAL(3,$D$2:D99)</f>
        <v>0</v>
      </c>
      <c r="B99" s="127">
        <v>7</v>
      </c>
      <c r="C99" s="115">
        <v>1</v>
      </c>
      <c r="D99" s="99" t="s">
        <v>1937</v>
      </c>
      <c r="E99" s="99" t="s">
        <v>2259</v>
      </c>
      <c r="F99" s="194" t="s">
        <v>1273</v>
      </c>
      <c r="G99" s="127" t="s">
        <v>1294</v>
      </c>
      <c r="H99" s="252">
        <v>40867</v>
      </c>
      <c r="I99" s="71" t="s">
        <v>1938</v>
      </c>
      <c r="J99" s="71" t="s">
        <v>435</v>
      </c>
      <c r="K99" s="138" t="s">
        <v>213</v>
      </c>
      <c r="L99" s="72">
        <v>9591121110</v>
      </c>
      <c r="M99" s="72">
        <v>9901057792</v>
      </c>
      <c r="N99" s="170">
        <v>415224568865</v>
      </c>
      <c r="O99" s="72" t="s">
        <v>6</v>
      </c>
      <c r="P99" s="72" t="s">
        <v>9</v>
      </c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</row>
    <row r="100" spans="1:35" ht="19.899999999999999" hidden="1" customHeight="1" x14ac:dyDescent="0.25">
      <c r="A100" s="322">
        <f>SUBTOTAL(3,$D$2:D100)</f>
        <v>0</v>
      </c>
      <c r="B100" s="115">
        <v>7</v>
      </c>
      <c r="C100" s="115"/>
      <c r="D100" s="293" t="s">
        <v>2653</v>
      </c>
      <c r="E100" s="300" t="s">
        <v>2653</v>
      </c>
      <c r="F100" s="115" t="s">
        <v>1273</v>
      </c>
      <c r="G100" s="115" t="s">
        <v>2467</v>
      </c>
      <c r="H100" s="253">
        <v>41230</v>
      </c>
      <c r="I100" s="74" t="s">
        <v>2654</v>
      </c>
      <c r="J100" s="294" t="s">
        <v>2655</v>
      </c>
      <c r="K100" s="74" t="s">
        <v>246</v>
      </c>
      <c r="L100" s="76">
        <v>8660335281</v>
      </c>
      <c r="M100" s="76">
        <v>9964010079</v>
      </c>
      <c r="N100" s="101">
        <v>258794337375</v>
      </c>
      <c r="O100" s="74" t="s">
        <v>6</v>
      </c>
      <c r="P100" s="74" t="s">
        <v>47</v>
      </c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</row>
    <row r="101" spans="1:35" ht="19.899999999999999" hidden="1" customHeight="1" x14ac:dyDescent="0.25">
      <c r="A101" s="322">
        <f>SUBTOTAL(3,$D$2:D101)</f>
        <v>0</v>
      </c>
      <c r="B101" s="127">
        <v>7</v>
      </c>
      <c r="C101" s="115">
        <v>1</v>
      </c>
      <c r="D101" s="219" t="s">
        <v>1940</v>
      </c>
      <c r="E101" s="219" t="s">
        <v>440</v>
      </c>
      <c r="F101" s="197" t="s">
        <v>1273</v>
      </c>
      <c r="G101" s="80" t="s">
        <v>1294</v>
      </c>
      <c r="H101" s="250">
        <v>41067</v>
      </c>
      <c r="I101" s="200" t="s">
        <v>1941</v>
      </c>
      <c r="J101" s="192" t="s">
        <v>1942</v>
      </c>
      <c r="K101" s="192" t="s">
        <v>243</v>
      </c>
      <c r="L101" s="72">
        <v>9886287104</v>
      </c>
      <c r="M101" s="72"/>
      <c r="N101" s="101">
        <v>491819847114</v>
      </c>
      <c r="O101" s="77" t="s">
        <v>6</v>
      </c>
      <c r="P101" s="192" t="s">
        <v>73</v>
      </c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</row>
    <row r="102" spans="1:35" ht="19.899999999999999" hidden="1" customHeight="1" x14ac:dyDescent="0.25">
      <c r="A102" s="322">
        <f>SUBTOTAL(3,$D$2:D102)</f>
        <v>0</v>
      </c>
      <c r="B102" s="127">
        <v>7</v>
      </c>
      <c r="C102" s="115">
        <v>1</v>
      </c>
      <c r="D102" s="153" t="s">
        <v>1401</v>
      </c>
      <c r="E102" s="153" t="s">
        <v>2289</v>
      </c>
      <c r="F102" s="80" t="s">
        <v>1273</v>
      </c>
      <c r="G102" s="80" t="s">
        <v>76</v>
      </c>
      <c r="H102" s="252">
        <v>40870</v>
      </c>
      <c r="I102" s="196" t="s">
        <v>1462</v>
      </c>
      <c r="J102" s="138" t="s">
        <v>2097</v>
      </c>
      <c r="K102" s="138" t="s">
        <v>648</v>
      </c>
      <c r="L102" s="72">
        <v>9353559633</v>
      </c>
      <c r="M102" s="72"/>
      <c r="N102" s="101">
        <v>900957673913</v>
      </c>
      <c r="O102" s="138" t="s">
        <v>6</v>
      </c>
      <c r="P102" s="138" t="s">
        <v>49</v>
      </c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</row>
    <row r="103" spans="1:35" ht="19.899999999999999" hidden="1" customHeight="1" x14ac:dyDescent="0.25">
      <c r="A103" s="322">
        <f>SUBTOTAL(3,$D$2:D103)</f>
        <v>0</v>
      </c>
      <c r="B103" s="115">
        <v>7</v>
      </c>
      <c r="C103" s="115">
        <v>1</v>
      </c>
      <c r="D103" s="293" t="s">
        <v>2656</v>
      </c>
      <c r="E103" s="293" t="s">
        <v>2656</v>
      </c>
      <c r="F103" s="115" t="s">
        <v>1273</v>
      </c>
      <c r="G103" s="115" t="s">
        <v>2467</v>
      </c>
      <c r="H103" s="253">
        <v>41046</v>
      </c>
      <c r="I103" s="74" t="s">
        <v>3152</v>
      </c>
      <c r="J103" s="294" t="s">
        <v>3153</v>
      </c>
      <c r="K103" s="74" t="s">
        <v>784</v>
      </c>
      <c r="L103" s="76">
        <v>8088023577</v>
      </c>
      <c r="M103" s="76">
        <v>9036990355</v>
      </c>
      <c r="N103" s="101">
        <v>985445978597</v>
      </c>
      <c r="O103" s="74" t="s">
        <v>6</v>
      </c>
      <c r="P103" s="74" t="s">
        <v>73</v>
      </c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</row>
    <row r="104" spans="1:35" ht="19.899999999999999" hidden="1" customHeight="1" x14ac:dyDescent="0.25">
      <c r="A104" s="322">
        <f>SUBTOTAL(3,$D$2:D104)</f>
        <v>0</v>
      </c>
      <c r="B104" s="127">
        <v>7</v>
      </c>
      <c r="C104" s="115">
        <v>1</v>
      </c>
      <c r="D104" s="196" t="s">
        <v>2098</v>
      </c>
      <c r="E104" s="196" t="s">
        <v>2098</v>
      </c>
      <c r="F104" s="80" t="s">
        <v>1273</v>
      </c>
      <c r="G104" s="80" t="s">
        <v>76</v>
      </c>
      <c r="H104" s="252">
        <v>41181</v>
      </c>
      <c r="I104" s="196" t="s">
        <v>2099</v>
      </c>
      <c r="J104" s="138" t="s">
        <v>2100</v>
      </c>
      <c r="K104" s="138" t="s">
        <v>1465</v>
      </c>
      <c r="L104" s="72">
        <v>7483524779</v>
      </c>
      <c r="M104" s="72"/>
      <c r="N104" s="101">
        <v>801818713101</v>
      </c>
      <c r="O104" s="138" t="s">
        <v>6</v>
      </c>
      <c r="P104" s="138" t="s">
        <v>24</v>
      </c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</row>
    <row r="105" spans="1:35" ht="19.899999999999999" hidden="1" customHeight="1" x14ac:dyDescent="0.25">
      <c r="A105" s="322">
        <f>SUBTOTAL(3,$D$2:D105)</f>
        <v>0</v>
      </c>
      <c r="B105" s="127">
        <v>7</v>
      </c>
      <c r="C105" s="343">
        <v>1</v>
      </c>
      <c r="D105" s="196" t="s">
        <v>2143</v>
      </c>
      <c r="E105" s="196" t="s">
        <v>3110</v>
      </c>
      <c r="F105" s="80" t="s">
        <v>1273</v>
      </c>
      <c r="G105" s="80" t="s">
        <v>1294</v>
      </c>
      <c r="H105" s="252">
        <v>41208</v>
      </c>
      <c r="I105" s="196" t="s">
        <v>2144</v>
      </c>
      <c r="J105" s="138" t="s">
        <v>2145</v>
      </c>
      <c r="K105" s="138" t="s">
        <v>648</v>
      </c>
      <c r="L105" s="72">
        <v>9964021685</v>
      </c>
      <c r="M105" s="72">
        <v>9945520188</v>
      </c>
      <c r="N105" s="101">
        <v>397603371166</v>
      </c>
      <c r="O105" s="138" t="s">
        <v>6</v>
      </c>
      <c r="P105" s="138" t="s">
        <v>20</v>
      </c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</row>
    <row r="106" spans="1:35" ht="19.899999999999999" hidden="1" customHeight="1" x14ac:dyDescent="0.25">
      <c r="A106" s="322">
        <f>SUBTOTAL(3,$D$2:D106)</f>
        <v>0</v>
      </c>
      <c r="B106" s="80">
        <v>7</v>
      </c>
      <c r="C106" s="115">
        <v>1</v>
      </c>
      <c r="D106" s="200" t="s">
        <v>443</v>
      </c>
      <c r="E106" s="200" t="s">
        <v>443</v>
      </c>
      <c r="F106" s="197" t="s">
        <v>1273</v>
      </c>
      <c r="G106" s="80" t="s">
        <v>1294</v>
      </c>
      <c r="H106" s="250">
        <v>40800</v>
      </c>
      <c r="I106" s="200" t="s">
        <v>445</v>
      </c>
      <c r="J106" s="192" t="s">
        <v>444</v>
      </c>
      <c r="K106" s="192" t="s">
        <v>246</v>
      </c>
      <c r="L106" s="72">
        <v>9845805914</v>
      </c>
      <c r="M106" s="72">
        <v>9980554761</v>
      </c>
      <c r="N106" s="101">
        <v>672830247377</v>
      </c>
      <c r="O106" s="77" t="s">
        <v>6</v>
      </c>
      <c r="P106" s="80" t="s">
        <v>446</v>
      </c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35" ht="19.899999999999999" hidden="1" customHeight="1" x14ac:dyDescent="0.25">
      <c r="A107" s="322">
        <f>SUBTOTAL(3,$D$2:D107)</f>
        <v>0</v>
      </c>
      <c r="B107" s="115">
        <v>7</v>
      </c>
      <c r="C107" s="115"/>
      <c r="D107" s="293" t="s">
        <v>2657</v>
      </c>
      <c r="E107" s="300" t="s">
        <v>2657</v>
      </c>
      <c r="F107" s="115" t="s">
        <v>1273</v>
      </c>
      <c r="G107" s="115" t="s">
        <v>2467</v>
      </c>
      <c r="H107" s="253">
        <v>41235</v>
      </c>
      <c r="I107" s="74" t="s">
        <v>2658</v>
      </c>
      <c r="J107" s="294" t="s">
        <v>2659</v>
      </c>
      <c r="K107" s="74" t="s">
        <v>2660</v>
      </c>
      <c r="L107" s="76">
        <v>9141806363</v>
      </c>
      <c r="M107" s="76">
        <v>8660226403</v>
      </c>
      <c r="N107" s="101">
        <v>227908065426</v>
      </c>
      <c r="O107" s="74" t="s">
        <v>6</v>
      </c>
      <c r="P107" s="74" t="s">
        <v>24</v>
      </c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</row>
    <row r="108" spans="1:35" ht="19.899999999999999" hidden="1" customHeight="1" x14ac:dyDescent="0.25">
      <c r="A108" s="322">
        <f>SUBTOTAL(3,$D$2:D108)</f>
        <v>0</v>
      </c>
      <c r="B108" s="127">
        <v>7</v>
      </c>
      <c r="C108" s="115">
        <v>1</v>
      </c>
      <c r="D108" s="153" t="s">
        <v>1410</v>
      </c>
      <c r="E108" s="153" t="s">
        <v>1410</v>
      </c>
      <c r="F108" s="80" t="s">
        <v>1273</v>
      </c>
      <c r="G108" s="80" t="s">
        <v>76</v>
      </c>
      <c r="H108" s="252">
        <v>40607</v>
      </c>
      <c r="I108" s="196" t="s">
        <v>1812</v>
      </c>
      <c r="J108" s="138" t="s">
        <v>1475</v>
      </c>
      <c r="K108" s="138" t="s">
        <v>1215</v>
      </c>
      <c r="L108" s="72">
        <v>8310597846</v>
      </c>
      <c r="M108" s="72"/>
      <c r="N108" s="101">
        <v>832681875691</v>
      </c>
      <c r="O108" s="138" t="s">
        <v>6</v>
      </c>
      <c r="P108" s="138" t="s">
        <v>24</v>
      </c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35" ht="19.899999999999999" hidden="1" customHeight="1" x14ac:dyDescent="0.25">
      <c r="A109" s="322">
        <f>SUBTOTAL(3,$D$2:D109)</f>
        <v>0</v>
      </c>
      <c r="B109" s="115">
        <v>7</v>
      </c>
      <c r="C109" s="115"/>
      <c r="D109" s="293" t="s">
        <v>2661</v>
      </c>
      <c r="E109" s="300" t="s">
        <v>3111</v>
      </c>
      <c r="F109" s="115" t="s">
        <v>1273</v>
      </c>
      <c r="G109" s="115" t="s">
        <v>2467</v>
      </c>
      <c r="H109" s="253">
        <v>41073</v>
      </c>
      <c r="I109" s="74" t="s">
        <v>2662</v>
      </c>
      <c r="J109" s="294" t="s">
        <v>2663</v>
      </c>
      <c r="K109" s="74" t="s">
        <v>1308</v>
      </c>
      <c r="L109" s="76">
        <v>9902445352</v>
      </c>
      <c r="M109" s="76">
        <v>7892025206</v>
      </c>
      <c r="N109" s="101">
        <v>880197430365</v>
      </c>
      <c r="O109" s="74" t="s">
        <v>6</v>
      </c>
      <c r="P109" s="74" t="s">
        <v>20</v>
      </c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35" ht="19.899999999999999" hidden="1" customHeight="1" x14ac:dyDescent="0.25">
      <c r="A110" s="322">
        <f>SUBTOTAL(3,$D$2:D110)</f>
        <v>0</v>
      </c>
      <c r="B110" s="115">
        <v>7</v>
      </c>
      <c r="C110" s="115"/>
      <c r="D110" s="293" t="s">
        <v>2664</v>
      </c>
      <c r="E110" s="300" t="s">
        <v>2664</v>
      </c>
      <c r="F110" s="115" t="s">
        <v>1273</v>
      </c>
      <c r="G110" s="115" t="s">
        <v>2467</v>
      </c>
      <c r="H110" s="253">
        <v>41045</v>
      </c>
      <c r="I110" s="74" t="s">
        <v>2665</v>
      </c>
      <c r="J110" s="294" t="s">
        <v>2666</v>
      </c>
      <c r="K110" s="74" t="s">
        <v>258</v>
      </c>
      <c r="L110" s="76">
        <v>9164008679</v>
      </c>
      <c r="M110" s="76">
        <v>9585651876</v>
      </c>
      <c r="N110" s="101">
        <v>564615349992</v>
      </c>
      <c r="O110" s="74" t="s">
        <v>6</v>
      </c>
      <c r="P110" s="74" t="s">
        <v>2667</v>
      </c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</row>
    <row r="111" spans="1:35" ht="19.899999999999999" hidden="1" customHeight="1" x14ac:dyDescent="0.25">
      <c r="A111" s="322">
        <f>SUBTOTAL(3,$D$2:D111)</f>
        <v>0</v>
      </c>
      <c r="B111" s="127">
        <v>7</v>
      </c>
      <c r="C111" s="115">
        <v>1</v>
      </c>
      <c r="D111" s="219" t="s">
        <v>1744</v>
      </c>
      <c r="E111" s="219" t="s">
        <v>3112</v>
      </c>
      <c r="F111" s="80" t="s">
        <v>1273</v>
      </c>
      <c r="G111" s="80" t="s">
        <v>1294</v>
      </c>
      <c r="H111" s="250">
        <v>40886</v>
      </c>
      <c r="I111" s="200" t="s">
        <v>2037</v>
      </c>
      <c r="J111" s="138" t="s">
        <v>435</v>
      </c>
      <c r="K111" s="192" t="s">
        <v>213</v>
      </c>
      <c r="L111" s="72">
        <v>9731036449</v>
      </c>
      <c r="M111" s="72">
        <v>9448030035</v>
      </c>
      <c r="N111" s="101">
        <v>428469868809</v>
      </c>
      <c r="O111" s="192" t="s">
        <v>6</v>
      </c>
      <c r="P111" s="192" t="s">
        <v>7</v>
      </c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</row>
    <row r="112" spans="1:35" ht="19.899999999999999" hidden="1" customHeight="1" x14ac:dyDescent="0.25">
      <c r="A112" s="322">
        <f>SUBTOTAL(3,$D$2:D112)</f>
        <v>0</v>
      </c>
      <c r="B112" s="127">
        <v>7</v>
      </c>
      <c r="C112" s="115">
        <v>1</v>
      </c>
      <c r="D112" s="217" t="s">
        <v>1530</v>
      </c>
      <c r="E112" s="217" t="s">
        <v>1530</v>
      </c>
      <c r="F112" s="80" t="s">
        <v>1273</v>
      </c>
      <c r="G112" s="80" t="s">
        <v>1294</v>
      </c>
      <c r="H112" s="252">
        <v>40753</v>
      </c>
      <c r="I112" s="196" t="s">
        <v>1943</v>
      </c>
      <c r="J112" s="138" t="s">
        <v>1531</v>
      </c>
      <c r="K112" s="138" t="s">
        <v>258</v>
      </c>
      <c r="L112" s="72">
        <v>9900907765</v>
      </c>
      <c r="M112" s="72"/>
      <c r="N112" s="101">
        <v>867021290105</v>
      </c>
      <c r="O112" s="77"/>
      <c r="P112" s="77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</row>
    <row r="113" spans="1:35" ht="19.899999999999999" hidden="1" customHeight="1" x14ac:dyDescent="0.25">
      <c r="A113" s="322">
        <f>SUBTOTAL(3,$D$2:D113)</f>
        <v>0</v>
      </c>
      <c r="B113" s="115">
        <v>7</v>
      </c>
      <c r="C113" s="115">
        <v>1</v>
      </c>
      <c r="D113" s="293" t="s">
        <v>2668</v>
      </c>
      <c r="E113" s="300" t="s">
        <v>2668</v>
      </c>
      <c r="F113" s="115" t="s">
        <v>1273</v>
      </c>
      <c r="G113" s="115" t="s">
        <v>2467</v>
      </c>
      <c r="H113" s="253">
        <v>40781</v>
      </c>
      <c r="I113" s="74" t="s">
        <v>2669</v>
      </c>
      <c r="J113" s="294" t="s">
        <v>2670</v>
      </c>
      <c r="K113" s="74" t="s">
        <v>1572</v>
      </c>
      <c r="L113" s="76">
        <v>7899977929</v>
      </c>
      <c r="M113" s="76">
        <v>8050558856</v>
      </c>
      <c r="N113" s="101">
        <v>556153996560</v>
      </c>
      <c r="O113" s="74" t="s">
        <v>6</v>
      </c>
      <c r="P113" s="74" t="s">
        <v>2671</v>
      </c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</row>
    <row r="114" spans="1:35" ht="19.899999999999999" hidden="1" customHeight="1" x14ac:dyDescent="0.25">
      <c r="A114" s="322">
        <f>SUBTOTAL(3,$D$2:D114)</f>
        <v>0</v>
      </c>
      <c r="B114" s="115">
        <v>7</v>
      </c>
      <c r="C114" s="115">
        <v>1</v>
      </c>
      <c r="D114" s="293" t="s">
        <v>2672</v>
      </c>
      <c r="E114" s="293" t="s">
        <v>2672</v>
      </c>
      <c r="F114" s="115" t="s">
        <v>1273</v>
      </c>
      <c r="G114" s="115" t="s">
        <v>2467</v>
      </c>
      <c r="H114" s="253">
        <v>40453</v>
      </c>
      <c r="I114" s="74" t="s">
        <v>3143</v>
      </c>
      <c r="J114" s="294" t="s">
        <v>2674</v>
      </c>
      <c r="K114" s="74" t="s">
        <v>397</v>
      </c>
      <c r="L114" s="76">
        <v>9591063171</v>
      </c>
      <c r="M114" s="76">
        <v>9481032909</v>
      </c>
      <c r="N114" s="101">
        <v>232994898904</v>
      </c>
      <c r="O114" s="74" t="s">
        <v>6</v>
      </c>
      <c r="P114" s="74" t="s">
        <v>1349</v>
      </c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</row>
    <row r="115" spans="1:35" ht="19.899999999999999" hidden="1" customHeight="1" x14ac:dyDescent="0.25">
      <c r="A115" s="322">
        <f>SUBTOTAL(3,$D$2:D115)</f>
        <v>0</v>
      </c>
      <c r="B115" s="127">
        <v>7</v>
      </c>
      <c r="C115" s="115">
        <v>1</v>
      </c>
      <c r="D115" s="217" t="s">
        <v>2442</v>
      </c>
      <c r="E115" s="217" t="s">
        <v>2442</v>
      </c>
      <c r="F115" s="197" t="s">
        <v>1273</v>
      </c>
      <c r="G115" s="80" t="s">
        <v>1294</v>
      </c>
      <c r="H115" s="250">
        <v>40908</v>
      </c>
      <c r="I115" s="90" t="s">
        <v>2310</v>
      </c>
      <c r="J115" s="90" t="s">
        <v>2126</v>
      </c>
      <c r="K115" s="192" t="s">
        <v>397</v>
      </c>
      <c r="L115" s="72">
        <v>9148933208</v>
      </c>
      <c r="M115" s="72">
        <v>8867290771</v>
      </c>
      <c r="N115" s="101">
        <v>360043968964</v>
      </c>
      <c r="O115" s="77" t="s">
        <v>6</v>
      </c>
      <c r="P115" s="77" t="s">
        <v>47</v>
      </c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</row>
    <row r="116" spans="1:35" ht="19.899999999999999" hidden="1" customHeight="1" x14ac:dyDescent="0.25">
      <c r="A116" s="322">
        <f>SUBTOTAL(3,$D$2:D116)</f>
        <v>0</v>
      </c>
      <c r="B116" s="127">
        <v>7</v>
      </c>
      <c r="C116" s="115">
        <v>1</v>
      </c>
      <c r="D116" s="217" t="s">
        <v>1455</v>
      </c>
      <c r="E116" s="217" t="s">
        <v>1455</v>
      </c>
      <c r="F116" s="197" t="s">
        <v>1273</v>
      </c>
      <c r="G116" s="80" t="s">
        <v>1294</v>
      </c>
      <c r="H116" s="250">
        <v>41136</v>
      </c>
      <c r="I116" s="196" t="s">
        <v>1457</v>
      </c>
      <c r="J116" s="138" t="s">
        <v>1456</v>
      </c>
      <c r="K116" s="192"/>
      <c r="L116" s="72">
        <v>9964998015</v>
      </c>
      <c r="M116" s="72">
        <v>8073782681</v>
      </c>
      <c r="N116" s="101">
        <v>653245806393</v>
      </c>
      <c r="O116" s="138" t="s">
        <v>6</v>
      </c>
      <c r="P116" s="138" t="s">
        <v>24</v>
      </c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</row>
    <row r="117" spans="1:35" ht="19.899999999999999" hidden="1" customHeight="1" x14ac:dyDescent="0.25">
      <c r="A117" s="322">
        <f>SUBTOTAL(3,$D$2:D117)</f>
        <v>0</v>
      </c>
      <c r="B117" s="80">
        <v>7</v>
      </c>
      <c r="C117" s="115">
        <v>1</v>
      </c>
      <c r="D117" s="217" t="s">
        <v>2443</v>
      </c>
      <c r="E117" s="217" t="s">
        <v>3113</v>
      </c>
      <c r="F117" s="197" t="s">
        <v>1273</v>
      </c>
      <c r="G117" s="80" t="s">
        <v>1294</v>
      </c>
      <c r="H117" s="279">
        <v>41214</v>
      </c>
      <c r="I117" s="90" t="s">
        <v>2101</v>
      </c>
      <c r="J117" s="90" t="s">
        <v>2444</v>
      </c>
      <c r="K117" s="192" t="s">
        <v>459</v>
      </c>
      <c r="L117" s="72">
        <v>9480717264</v>
      </c>
      <c r="M117" s="72">
        <v>8296507264</v>
      </c>
      <c r="N117" s="101">
        <v>315845099699</v>
      </c>
      <c r="O117" s="77" t="s">
        <v>6</v>
      </c>
      <c r="P117" s="77" t="s">
        <v>26</v>
      </c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</row>
    <row r="118" spans="1:35" ht="19.899999999999999" hidden="1" customHeight="1" x14ac:dyDescent="0.25">
      <c r="A118" s="322">
        <f>SUBTOTAL(3,$D$2:D118)</f>
        <v>0</v>
      </c>
      <c r="B118" s="115">
        <v>7</v>
      </c>
      <c r="C118" s="115"/>
      <c r="D118" s="293" t="s">
        <v>2675</v>
      </c>
      <c r="E118" s="300" t="s">
        <v>2675</v>
      </c>
      <c r="F118" s="115" t="s">
        <v>1273</v>
      </c>
      <c r="G118" s="115" t="s">
        <v>2467</v>
      </c>
      <c r="H118" s="253">
        <v>40970</v>
      </c>
      <c r="I118" s="74" t="s">
        <v>2676</v>
      </c>
      <c r="J118" s="294" t="s">
        <v>2677</v>
      </c>
      <c r="K118" s="74" t="s">
        <v>1572</v>
      </c>
      <c r="L118" s="76">
        <v>7353756614</v>
      </c>
      <c r="M118" s="76"/>
      <c r="N118" s="101">
        <v>454458921725</v>
      </c>
      <c r="O118" s="74" t="s">
        <v>6</v>
      </c>
      <c r="P118" s="74" t="s">
        <v>2678</v>
      </c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</row>
    <row r="119" spans="1:35" ht="19.899999999999999" hidden="1" customHeight="1" x14ac:dyDescent="0.25">
      <c r="A119" s="322">
        <f>SUBTOTAL(3,$D$2:D119)</f>
        <v>0</v>
      </c>
      <c r="B119" s="127">
        <v>7</v>
      </c>
      <c r="C119" s="115">
        <v>1</v>
      </c>
      <c r="D119" s="217" t="s">
        <v>1944</v>
      </c>
      <c r="E119" s="217" t="s">
        <v>1944</v>
      </c>
      <c r="F119" s="197" t="s">
        <v>1273</v>
      </c>
      <c r="G119" s="80" t="s">
        <v>1294</v>
      </c>
      <c r="H119" s="250">
        <v>40967</v>
      </c>
      <c r="I119" s="90" t="s">
        <v>1304</v>
      </c>
      <c r="J119" s="77" t="s">
        <v>391</v>
      </c>
      <c r="K119" s="192" t="s">
        <v>213</v>
      </c>
      <c r="L119" s="72">
        <v>9916185224</v>
      </c>
      <c r="M119" s="72"/>
      <c r="N119" s="101">
        <v>878195984147</v>
      </c>
      <c r="O119" s="77" t="s">
        <v>6</v>
      </c>
      <c r="P119" s="77" t="s">
        <v>7</v>
      </c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35" ht="19.899999999999999" hidden="1" customHeight="1" x14ac:dyDescent="0.25">
      <c r="A120" s="322">
        <f>SUBTOTAL(3,$D$2:D120)</f>
        <v>0</v>
      </c>
      <c r="B120" s="127">
        <v>7</v>
      </c>
      <c r="C120" s="115">
        <v>1</v>
      </c>
      <c r="D120" s="217" t="s">
        <v>1945</v>
      </c>
      <c r="E120" s="217" t="s">
        <v>3114</v>
      </c>
      <c r="F120" s="197" t="s">
        <v>1273</v>
      </c>
      <c r="G120" s="80" t="s">
        <v>1294</v>
      </c>
      <c r="H120" s="250">
        <v>40912</v>
      </c>
      <c r="I120" s="90" t="s">
        <v>2102</v>
      </c>
      <c r="J120" s="192" t="s">
        <v>2103</v>
      </c>
      <c r="K120" s="192" t="s">
        <v>466</v>
      </c>
      <c r="L120" s="72">
        <v>9916237598</v>
      </c>
      <c r="M120" s="72">
        <v>8197851775</v>
      </c>
      <c r="N120" s="101">
        <v>792165110284</v>
      </c>
      <c r="O120" s="77" t="s">
        <v>6</v>
      </c>
      <c r="P120" s="77" t="s">
        <v>467</v>
      </c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</row>
    <row r="121" spans="1:35" ht="19.899999999999999" hidden="1" customHeight="1" x14ac:dyDescent="0.25">
      <c r="A121" s="322">
        <f>SUBTOTAL(3,$D$2:D121)</f>
        <v>0</v>
      </c>
      <c r="B121" s="127">
        <v>7</v>
      </c>
      <c r="C121" s="115">
        <v>1</v>
      </c>
      <c r="D121" s="153" t="s">
        <v>1403</v>
      </c>
      <c r="E121" s="153" t="s">
        <v>1403</v>
      </c>
      <c r="F121" s="80" t="s">
        <v>1273</v>
      </c>
      <c r="G121" s="80" t="s">
        <v>76</v>
      </c>
      <c r="H121" s="252">
        <v>41080</v>
      </c>
      <c r="I121" s="196" t="s">
        <v>1467</v>
      </c>
      <c r="J121" s="138" t="s">
        <v>1466</v>
      </c>
      <c r="K121" s="138" t="s">
        <v>397</v>
      </c>
      <c r="L121" s="72">
        <v>9964933335</v>
      </c>
      <c r="M121" s="72"/>
      <c r="N121" s="101">
        <v>472933577737</v>
      </c>
      <c r="O121" s="138" t="s">
        <v>6</v>
      </c>
      <c r="P121" s="138" t="s">
        <v>1468</v>
      </c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</row>
    <row r="122" spans="1:35" ht="19.899999999999999" hidden="1" customHeight="1" x14ac:dyDescent="0.25">
      <c r="A122" s="322">
        <f>SUBTOTAL(3,$D$2:D122)</f>
        <v>0</v>
      </c>
      <c r="B122" s="127">
        <v>7</v>
      </c>
      <c r="C122" s="115">
        <v>1</v>
      </c>
      <c r="D122" s="217" t="s">
        <v>2104</v>
      </c>
      <c r="E122" s="217" t="s">
        <v>3115</v>
      </c>
      <c r="F122" s="197" t="s">
        <v>1273</v>
      </c>
      <c r="G122" s="80" t="s">
        <v>1294</v>
      </c>
      <c r="H122" s="250">
        <v>40866</v>
      </c>
      <c r="I122" s="90" t="s">
        <v>2105</v>
      </c>
      <c r="J122" s="90" t="s">
        <v>2445</v>
      </c>
      <c r="K122" s="192" t="s">
        <v>243</v>
      </c>
      <c r="L122" s="72">
        <v>9164139561</v>
      </c>
      <c r="M122" s="72"/>
      <c r="N122" s="101">
        <v>930982330149</v>
      </c>
      <c r="O122" s="77" t="s">
        <v>6</v>
      </c>
      <c r="P122" s="77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</row>
    <row r="123" spans="1:35" ht="19.899999999999999" hidden="1" customHeight="1" x14ac:dyDescent="0.25">
      <c r="A123" s="322">
        <f>SUBTOTAL(3,$D$2:D123)</f>
        <v>0</v>
      </c>
      <c r="B123" s="127">
        <v>7</v>
      </c>
      <c r="C123" s="115">
        <v>1</v>
      </c>
      <c r="D123" s="217" t="s">
        <v>1946</v>
      </c>
      <c r="E123" s="217" t="s">
        <v>3116</v>
      </c>
      <c r="F123" s="197" t="s">
        <v>1273</v>
      </c>
      <c r="G123" s="80" t="s">
        <v>1294</v>
      </c>
      <c r="H123" s="250">
        <v>41192</v>
      </c>
      <c r="I123" s="90" t="s">
        <v>1947</v>
      </c>
      <c r="J123" s="90" t="s">
        <v>63</v>
      </c>
      <c r="K123" s="192" t="s">
        <v>243</v>
      </c>
      <c r="L123" s="72">
        <v>9481138953</v>
      </c>
      <c r="M123" s="72">
        <v>9164139561</v>
      </c>
      <c r="N123" s="101">
        <v>954137247847</v>
      </c>
      <c r="O123" s="77" t="s">
        <v>6</v>
      </c>
      <c r="P123" s="77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</row>
    <row r="124" spans="1:35" ht="19.899999999999999" hidden="1" customHeight="1" x14ac:dyDescent="0.25">
      <c r="A124" s="322">
        <f>SUBTOTAL(3,$D$2:D124)</f>
        <v>0</v>
      </c>
      <c r="B124" s="80">
        <v>7</v>
      </c>
      <c r="C124" s="115">
        <v>1</v>
      </c>
      <c r="D124" s="153" t="s">
        <v>1404</v>
      </c>
      <c r="E124" s="153" t="s">
        <v>1404</v>
      </c>
      <c r="F124" s="80" t="s">
        <v>1273</v>
      </c>
      <c r="G124" s="127" t="s">
        <v>76</v>
      </c>
      <c r="H124" s="252">
        <v>40966</v>
      </c>
      <c r="I124" s="196" t="s">
        <v>1486</v>
      </c>
      <c r="J124" s="138" t="s">
        <v>2106</v>
      </c>
      <c r="K124" s="138" t="s">
        <v>397</v>
      </c>
      <c r="L124" s="72">
        <v>7619488209</v>
      </c>
      <c r="M124" s="72"/>
      <c r="N124" s="101">
        <v>847038032925</v>
      </c>
      <c r="O124" s="138" t="s">
        <v>6</v>
      </c>
      <c r="P124" s="138" t="s">
        <v>20</v>
      </c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</row>
    <row r="125" spans="1:35" ht="19.899999999999999" hidden="1" customHeight="1" x14ac:dyDescent="0.25">
      <c r="A125" s="322">
        <f>SUBTOTAL(3,$D$2:D125)</f>
        <v>0</v>
      </c>
      <c r="B125" s="127">
        <v>7</v>
      </c>
      <c r="C125" s="115">
        <v>1</v>
      </c>
      <c r="D125" s="153" t="s">
        <v>1405</v>
      </c>
      <c r="E125" s="153" t="s">
        <v>1405</v>
      </c>
      <c r="F125" s="80" t="s">
        <v>1273</v>
      </c>
      <c r="G125" s="80" t="s">
        <v>76</v>
      </c>
      <c r="H125" s="252">
        <v>40994</v>
      </c>
      <c r="I125" s="196" t="s">
        <v>2446</v>
      </c>
      <c r="J125" s="138" t="s">
        <v>1813</v>
      </c>
      <c r="K125" s="138" t="s">
        <v>397</v>
      </c>
      <c r="L125" s="72">
        <v>9844875871</v>
      </c>
      <c r="M125" s="72"/>
      <c r="N125" s="101">
        <v>452215613907</v>
      </c>
      <c r="O125" s="138" t="s">
        <v>6</v>
      </c>
      <c r="P125" s="192" t="s">
        <v>12</v>
      </c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</row>
    <row r="126" spans="1:35" ht="19.899999999999999" hidden="1" customHeight="1" x14ac:dyDescent="0.25">
      <c r="A126" s="322">
        <f>SUBTOTAL(3,$D$2:D126)</f>
        <v>0</v>
      </c>
      <c r="B126" s="115">
        <v>7</v>
      </c>
      <c r="C126" s="115"/>
      <c r="D126" s="293" t="s">
        <v>2679</v>
      </c>
      <c r="E126" s="300" t="s">
        <v>3117</v>
      </c>
      <c r="F126" s="115" t="s">
        <v>1273</v>
      </c>
      <c r="G126" s="115" t="s">
        <v>2467</v>
      </c>
      <c r="H126" s="253">
        <v>40905</v>
      </c>
      <c r="I126" s="74" t="s">
        <v>2680</v>
      </c>
      <c r="J126" s="294" t="s">
        <v>650</v>
      </c>
      <c r="K126" s="74" t="s">
        <v>233</v>
      </c>
      <c r="L126" s="76">
        <v>9986561661</v>
      </c>
      <c r="M126" s="76">
        <v>9916561433</v>
      </c>
      <c r="N126" s="101">
        <v>586394468740</v>
      </c>
      <c r="O126" s="74" t="s">
        <v>6</v>
      </c>
      <c r="P126" s="74" t="s">
        <v>688</v>
      </c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</row>
    <row r="127" spans="1:35" ht="19.899999999999999" hidden="1" customHeight="1" x14ac:dyDescent="0.25">
      <c r="A127" s="322">
        <f>SUBTOTAL(3,$D$2:D127)</f>
        <v>0</v>
      </c>
      <c r="B127" s="127">
        <v>7</v>
      </c>
      <c r="C127" s="115">
        <v>1</v>
      </c>
      <c r="D127" s="153" t="s">
        <v>1948</v>
      </c>
      <c r="E127" s="153" t="s">
        <v>1948</v>
      </c>
      <c r="F127" s="197" t="s">
        <v>1273</v>
      </c>
      <c r="G127" s="80" t="s">
        <v>1294</v>
      </c>
      <c r="H127" s="250">
        <v>41205</v>
      </c>
      <c r="I127" s="90" t="s">
        <v>1949</v>
      </c>
      <c r="J127" s="90" t="s">
        <v>1950</v>
      </c>
      <c r="K127" s="138" t="s">
        <v>1529</v>
      </c>
      <c r="L127" s="72">
        <v>9353616973</v>
      </c>
      <c r="M127" s="72">
        <v>9972191323</v>
      </c>
      <c r="N127" s="101">
        <v>395342132244</v>
      </c>
      <c r="O127" s="77" t="s">
        <v>6</v>
      </c>
      <c r="P127" s="77" t="s">
        <v>20</v>
      </c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</row>
    <row r="128" spans="1:35" ht="19.899999999999999" hidden="1" customHeight="1" x14ac:dyDescent="0.25">
      <c r="A128" s="322">
        <f>SUBTOTAL(3,$D$2:D128)</f>
        <v>0</v>
      </c>
      <c r="B128" s="127">
        <v>7</v>
      </c>
      <c r="C128" s="115">
        <v>1</v>
      </c>
      <c r="D128" s="153" t="s">
        <v>1406</v>
      </c>
      <c r="E128" s="153" t="s">
        <v>1406</v>
      </c>
      <c r="F128" s="80" t="s">
        <v>1273</v>
      </c>
      <c r="G128" s="80" t="s">
        <v>76</v>
      </c>
      <c r="H128" s="252">
        <v>40973</v>
      </c>
      <c r="I128" s="196" t="s">
        <v>2115</v>
      </c>
      <c r="J128" s="138" t="s">
        <v>1814</v>
      </c>
      <c r="K128" s="138" t="s">
        <v>1472</v>
      </c>
      <c r="L128" s="72">
        <v>9980435143</v>
      </c>
      <c r="M128" s="72"/>
      <c r="N128" s="101">
        <v>522346637925</v>
      </c>
      <c r="O128" s="138" t="s">
        <v>6</v>
      </c>
      <c r="P128" s="138" t="s">
        <v>12</v>
      </c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</row>
    <row r="129" spans="1:35" ht="19.899999999999999" hidden="1" customHeight="1" x14ac:dyDescent="0.25">
      <c r="A129" s="322">
        <f>SUBTOTAL(3,$D$2:D129)</f>
        <v>0</v>
      </c>
      <c r="B129" s="115">
        <v>7</v>
      </c>
      <c r="C129" s="115"/>
      <c r="D129" s="293" t="s">
        <v>2681</v>
      </c>
      <c r="E129" s="300" t="s">
        <v>2681</v>
      </c>
      <c r="F129" s="115" t="s">
        <v>1273</v>
      </c>
      <c r="G129" s="115" t="s">
        <v>2467</v>
      </c>
      <c r="H129" s="253">
        <v>41255</v>
      </c>
      <c r="I129" s="74" t="s">
        <v>801</v>
      </c>
      <c r="J129" s="294" t="s">
        <v>2682</v>
      </c>
      <c r="K129" s="74" t="s">
        <v>773</v>
      </c>
      <c r="L129" s="76">
        <v>9008119571</v>
      </c>
      <c r="M129" s="76">
        <v>9481561643</v>
      </c>
      <c r="N129" s="101">
        <v>617218564721</v>
      </c>
      <c r="O129" s="74" t="s">
        <v>6</v>
      </c>
      <c r="P129" s="74" t="s">
        <v>696</v>
      </c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</row>
    <row r="130" spans="1:35" ht="19.899999999999999" hidden="1" customHeight="1" x14ac:dyDescent="0.25">
      <c r="A130" s="322">
        <f>SUBTOTAL(3,$D$2:D130)</f>
        <v>0</v>
      </c>
      <c r="B130" s="127">
        <v>7</v>
      </c>
      <c r="C130" s="115">
        <v>1</v>
      </c>
      <c r="D130" s="153" t="s">
        <v>1407</v>
      </c>
      <c r="E130" s="153" t="s">
        <v>3118</v>
      </c>
      <c r="F130" s="80" t="s">
        <v>1273</v>
      </c>
      <c r="G130" s="80" t="s">
        <v>76</v>
      </c>
      <c r="H130" s="252">
        <v>40982</v>
      </c>
      <c r="I130" s="196" t="s">
        <v>355</v>
      </c>
      <c r="J130" s="138" t="s">
        <v>1473</v>
      </c>
      <c r="K130" s="138" t="s">
        <v>641</v>
      </c>
      <c r="L130" s="72">
        <v>8880717366</v>
      </c>
      <c r="M130" s="72"/>
      <c r="N130" s="101">
        <v>296388570075</v>
      </c>
      <c r="O130" s="138" t="s">
        <v>6</v>
      </c>
      <c r="P130" s="138" t="s">
        <v>1474</v>
      </c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</row>
    <row r="131" spans="1:35" ht="19.899999999999999" hidden="1" customHeight="1" x14ac:dyDescent="0.25">
      <c r="A131" s="322">
        <f>SUBTOTAL(3,$D$2:D131)</f>
        <v>0</v>
      </c>
      <c r="B131" s="127">
        <v>7</v>
      </c>
      <c r="C131" s="115">
        <v>1</v>
      </c>
      <c r="D131" s="219" t="s">
        <v>1712</v>
      </c>
      <c r="E131" s="219" t="s">
        <v>1712</v>
      </c>
      <c r="F131" s="80" t="s">
        <v>1273</v>
      </c>
      <c r="G131" s="80" t="s">
        <v>1294</v>
      </c>
      <c r="H131" s="250">
        <v>40900</v>
      </c>
      <c r="I131" s="200" t="s">
        <v>1714</v>
      </c>
      <c r="J131" s="192" t="s">
        <v>2116</v>
      </c>
      <c r="K131" s="192" t="s">
        <v>258</v>
      </c>
      <c r="L131" s="72">
        <v>9900699460</v>
      </c>
      <c r="M131" s="72">
        <v>9353775027</v>
      </c>
      <c r="N131" s="101">
        <v>217118228808</v>
      </c>
      <c r="O131" s="192" t="s">
        <v>6</v>
      </c>
      <c r="P131" s="192" t="s">
        <v>24</v>
      </c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</row>
    <row r="132" spans="1:35" ht="19.899999999999999" hidden="1" customHeight="1" x14ac:dyDescent="0.25">
      <c r="A132" s="322">
        <f>SUBTOTAL(3,$D$2:D132)</f>
        <v>0</v>
      </c>
      <c r="B132" s="80">
        <v>7</v>
      </c>
      <c r="C132" s="115">
        <v>1</v>
      </c>
      <c r="D132" s="219" t="s">
        <v>1954</v>
      </c>
      <c r="E132" s="219" t="s">
        <v>474</v>
      </c>
      <c r="F132" s="197" t="s">
        <v>1273</v>
      </c>
      <c r="G132" s="80" t="s">
        <v>1294</v>
      </c>
      <c r="H132" s="250">
        <v>40806</v>
      </c>
      <c r="I132" s="200" t="s">
        <v>1955</v>
      </c>
      <c r="J132" s="192" t="s">
        <v>46</v>
      </c>
      <c r="K132" s="192" t="s">
        <v>243</v>
      </c>
      <c r="L132" s="72">
        <v>9632059895</v>
      </c>
      <c r="M132" s="72"/>
      <c r="N132" s="101">
        <v>783293816349</v>
      </c>
      <c r="O132" s="77" t="s">
        <v>6</v>
      </c>
      <c r="P132" s="192" t="s">
        <v>12</v>
      </c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</row>
    <row r="133" spans="1:35" ht="19.899999999999999" hidden="1" customHeight="1" x14ac:dyDescent="0.25">
      <c r="A133" s="322">
        <f>SUBTOTAL(3,$D$2:D133)</f>
        <v>0</v>
      </c>
      <c r="B133" s="127">
        <v>7</v>
      </c>
      <c r="C133" s="115">
        <v>1</v>
      </c>
      <c r="D133" s="219" t="s">
        <v>476</v>
      </c>
      <c r="E133" s="219" t="s">
        <v>476</v>
      </c>
      <c r="F133" s="197" t="s">
        <v>1273</v>
      </c>
      <c r="G133" s="80" t="s">
        <v>1294</v>
      </c>
      <c r="H133" s="250">
        <v>41255</v>
      </c>
      <c r="I133" s="200" t="s">
        <v>1957</v>
      </c>
      <c r="J133" s="192" t="s">
        <v>477</v>
      </c>
      <c r="K133" s="192" t="s">
        <v>479</v>
      </c>
      <c r="L133" s="72">
        <v>8926999777</v>
      </c>
      <c r="M133" s="72">
        <v>7353141143</v>
      </c>
      <c r="N133" s="101">
        <v>334796783205</v>
      </c>
      <c r="O133" s="77" t="s">
        <v>6</v>
      </c>
      <c r="P133" s="192" t="s">
        <v>49</v>
      </c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</row>
    <row r="134" spans="1:35" ht="19.899999999999999" hidden="1" customHeight="1" x14ac:dyDescent="0.25">
      <c r="A134" s="322">
        <f>SUBTOTAL(3,$D$2:D134)</f>
        <v>0</v>
      </c>
      <c r="B134" s="115">
        <v>7</v>
      </c>
      <c r="C134" s="115"/>
      <c r="D134" s="293" t="s">
        <v>2683</v>
      </c>
      <c r="E134" s="300" t="s">
        <v>2683</v>
      </c>
      <c r="F134" s="115" t="s">
        <v>1273</v>
      </c>
      <c r="G134" s="115" t="s">
        <v>2467</v>
      </c>
      <c r="H134" s="253">
        <v>40949</v>
      </c>
      <c r="I134" s="74" t="s">
        <v>2684</v>
      </c>
      <c r="J134" s="294" t="s">
        <v>2685</v>
      </c>
      <c r="K134" s="74" t="s">
        <v>243</v>
      </c>
      <c r="L134" s="76">
        <v>9972490150</v>
      </c>
      <c r="M134" s="76">
        <v>9611352540</v>
      </c>
      <c r="N134" s="101">
        <v>725352908700</v>
      </c>
      <c r="O134" s="74" t="s">
        <v>6</v>
      </c>
      <c r="P134" s="74" t="s">
        <v>7</v>
      </c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</row>
    <row r="135" spans="1:35" ht="19.899999999999999" hidden="1" customHeight="1" x14ac:dyDescent="0.25">
      <c r="A135" s="322">
        <f>SUBTOTAL(3,$D$2:D135)</f>
        <v>0</v>
      </c>
      <c r="B135" s="127">
        <v>7</v>
      </c>
      <c r="C135" s="115">
        <v>1</v>
      </c>
      <c r="D135" s="219" t="s">
        <v>1951</v>
      </c>
      <c r="E135" s="219" t="s">
        <v>480</v>
      </c>
      <c r="F135" s="197" t="s">
        <v>1273</v>
      </c>
      <c r="G135" s="80" t="s">
        <v>1294</v>
      </c>
      <c r="H135" s="252">
        <v>41156</v>
      </c>
      <c r="I135" s="200" t="s">
        <v>482</v>
      </c>
      <c r="J135" s="192" t="s">
        <v>481</v>
      </c>
      <c r="K135" s="192" t="s">
        <v>483</v>
      </c>
      <c r="L135" s="72">
        <v>9008048640</v>
      </c>
      <c r="M135" s="72">
        <v>9741579747</v>
      </c>
      <c r="N135" s="101">
        <v>308937353734</v>
      </c>
      <c r="O135" s="77" t="s">
        <v>6</v>
      </c>
      <c r="P135" s="192" t="s">
        <v>19</v>
      </c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</row>
    <row r="136" spans="1:35" ht="19.899999999999999" hidden="1" customHeight="1" x14ac:dyDescent="0.25">
      <c r="A136" s="322">
        <f>SUBTOTAL(3,$D$2:D136)</f>
        <v>0</v>
      </c>
      <c r="B136" s="127">
        <v>7</v>
      </c>
      <c r="C136" s="115">
        <v>1</v>
      </c>
      <c r="D136" s="153" t="s">
        <v>1408</v>
      </c>
      <c r="E136" s="153" t="s">
        <v>1408</v>
      </c>
      <c r="F136" s="80" t="s">
        <v>1273</v>
      </c>
      <c r="G136" s="80" t="s">
        <v>76</v>
      </c>
      <c r="H136" s="252">
        <v>41111</v>
      </c>
      <c r="I136" s="196" t="s">
        <v>1815</v>
      </c>
      <c r="J136" s="138" t="s">
        <v>1477</v>
      </c>
      <c r="K136" s="138" t="s">
        <v>1479</v>
      </c>
      <c r="L136" s="72">
        <v>9972605030</v>
      </c>
      <c r="M136" s="72"/>
      <c r="N136" s="101">
        <v>336602352170</v>
      </c>
      <c r="O136" s="138" t="s">
        <v>6</v>
      </c>
      <c r="P136" s="138" t="s">
        <v>12</v>
      </c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</row>
    <row r="137" spans="1:35" ht="19.899999999999999" hidden="1" customHeight="1" x14ac:dyDescent="0.25">
      <c r="A137" s="322">
        <f>SUBTOTAL(3,$D$2:D137)</f>
        <v>0</v>
      </c>
      <c r="B137" s="115">
        <v>7</v>
      </c>
      <c r="C137" s="115"/>
      <c r="D137" s="293" t="s">
        <v>2686</v>
      </c>
      <c r="E137" s="300" t="s">
        <v>2686</v>
      </c>
      <c r="F137" s="115" t="s">
        <v>1273</v>
      </c>
      <c r="G137" s="115" t="s">
        <v>2467</v>
      </c>
      <c r="H137" s="253">
        <v>41150</v>
      </c>
      <c r="I137" s="74" t="s">
        <v>2687</v>
      </c>
      <c r="J137" s="294" t="s">
        <v>2688</v>
      </c>
      <c r="K137" s="74" t="s">
        <v>2689</v>
      </c>
      <c r="L137" s="76">
        <v>9902092391</v>
      </c>
      <c r="M137" s="76">
        <v>8431741058</v>
      </c>
      <c r="N137" s="101">
        <v>727575177681</v>
      </c>
      <c r="O137" s="74" t="s">
        <v>6</v>
      </c>
      <c r="P137" s="74" t="s">
        <v>1435</v>
      </c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</row>
    <row r="138" spans="1:35" ht="19.899999999999999" hidden="1" customHeight="1" x14ac:dyDescent="0.25">
      <c r="A138" s="322">
        <f>SUBTOTAL(3,$D$2:D138)</f>
        <v>0</v>
      </c>
      <c r="B138" s="115">
        <v>7</v>
      </c>
      <c r="C138" s="115">
        <v>1</v>
      </c>
      <c r="D138" s="293" t="s">
        <v>3174</v>
      </c>
      <c r="E138" s="300"/>
      <c r="F138" s="115" t="s">
        <v>1273</v>
      </c>
      <c r="G138" s="115" t="s">
        <v>2467</v>
      </c>
      <c r="H138" s="253">
        <v>41139</v>
      </c>
      <c r="I138" s="74" t="s">
        <v>3172</v>
      </c>
      <c r="J138" s="294" t="s">
        <v>3173</v>
      </c>
      <c r="K138" s="74" t="s">
        <v>2690</v>
      </c>
      <c r="L138" s="76">
        <v>9741085384</v>
      </c>
      <c r="M138" s="76">
        <v>7022104635</v>
      </c>
      <c r="N138" s="101">
        <v>528607108048</v>
      </c>
      <c r="O138" s="74" t="s">
        <v>6</v>
      </c>
      <c r="P138" s="74" t="s">
        <v>12</v>
      </c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</row>
    <row r="139" spans="1:35" ht="19.899999999999999" hidden="1" customHeight="1" x14ac:dyDescent="0.25">
      <c r="A139" s="322">
        <f>SUBTOTAL(3,$D$2:D139)</f>
        <v>0</v>
      </c>
      <c r="B139" s="115">
        <v>7</v>
      </c>
      <c r="C139" s="115"/>
      <c r="D139" s="293" t="s">
        <v>2691</v>
      </c>
      <c r="E139" s="300" t="s">
        <v>2691</v>
      </c>
      <c r="F139" s="115" t="s">
        <v>1273</v>
      </c>
      <c r="G139" s="115" t="s">
        <v>2467</v>
      </c>
      <c r="H139" s="253">
        <v>41113</v>
      </c>
      <c r="I139" s="74" t="s">
        <v>2692</v>
      </c>
      <c r="J139" s="294" t="s">
        <v>2693</v>
      </c>
      <c r="K139" s="74" t="s">
        <v>609</v>
      </c>
      <c r="L139" s="76">
        <v>9611457241</v>
      </c>
      <c r="M139" s="76">
        <v>9611210451</v>
      </c>
      <c r="N139" s="168" t="s">
        <v>2955</v>
      </c>
      <c r="O139" s="74" t="s">
        <v>6</v>
      </c>
      <c r="P139" s="74" t="s">
        <v>24</v>
      </c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</row>
    <row r="140" spans="1:35" ht="19.899999999999999" hidden="1" customHeight="1" x14ac:dyDescent="0.25">
      <c r="A140" s="322">
        <f>SUBTOTAL(3,$D$2:D140)</f>
        <v>0</v>
      </c>
      <c r="B140" s="115">
        <v>7</v>
      </c>
      <c r="C140" s="115">
        <v>1</v>
      </c>
      <c r="D140" s="293" t="s">
        <v>2694</v>
      </c>
      <c r="E140" s="293" t="s">
        <v>2694</v>
      </c>
      <c r="F140" s="115" t="s">
        <v>1273</v>
      </c>
      <c r="G140" s="115" t="s">
        <v>2467</v>
      </c>
      <c r="H140" s="253">
        <v>41085</v>
      </c>
      <c r="I140" s="74" t="s">
        <v>2695</v>
      </c>
      <c r="J140" s="294" t="s">
        <v>2696</v>
      </c>
      <c r="K140" s="74" t="s">
        <v>280</v>
      </c>
      <c r="L140" s="76">
        <v>9342745147</v>
      </c>
      <c r="M140" s="76"/>
      <c r="N140" s="168">
        <v>646241459998</v>
      </c>
      <c r="O140" s="74" t="s">
        <v>6</v>
      </c>
      <c r="P140" s="74" t="s">
        <v>2697</v>
      </c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</row>
    <row r="141" spans="1:35" ht="19.899999999999999" hidden="1" customHeight="1" x14ac:dyDescent="0.25">
      <c r="A141" s="322">
        <f>SUBTOTAL(3,$D$2:D141)</f>
        <v>0</v>
      </c>
      <c r="B141" s="127">
        <v>7</v>
      </c>
      <c r="C141" s="115">
        <v>1</v>
      </c>
      <c r="D141" s="217" t="s">
        <v>1952</v>
      </c>
      <c r="E141" s="217" t="s">
        <v>495</v>
      </c>
      <c r="F141" s="197" t="s">
        <v>1273</v>
      </c>
      <c r="G141" s="80" t="s">
        <v>1294</v>
      </c>
      <c r="H141" s="252">
        <v>41132</v>
      </c>
      <c r="I141" s="90" t="s">
        <v>1953</v>
      </c>
      <c r="J141" s="77" t="s">
        <v>342</v>
      </c>
      <c r="K141" s="192" t="s">
        <v>243</v>
      </c>
      <c r="L141" s="72">
        <v>9481138953</v>
      </c>
      <c r="M141" s="72">
        <v>9449768561</v>
      </c>
      <c r="N141" s="101">
        <v>968937784462</v>
      </c>
      <c r="O141" s="77" t="s">
        <v>6</v>
      </c>
      <c r="P141" s="77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</row>
    <row r="142" spans="1:35" ht="19.899999999999999" hidden="1" customHeight="1" x14ac:dyDescent="0.25">
      <c r="A142" s="322">
        <f>SUBTOTAL(3,$D$2:D142)</f>
        <v>0</v>
      </c>
      <c r="B142" s="127">
        <v>7</v>
      </c>
      <c r="C142" s="115">
        <v>1</v>
      </c>
      <c r="D142" s="217" t="s">
        <v>1956</v>
      </c>
      <c r="E142" s="217" t="s">
        <v>497</v>
      </c>
      <c r="F142" s="197" t="s">
        <v>1273</v>
      </c>
      <c r="G142" s="80" t="s">
        <v>1294</v>
      </c>
      <c r="H142" s="252">
        <v>41065</v>
      </c>
      <c r="I142" s="90" t="s">
        <v>1827</v>
      </c>
      <c r="J142" s="90" t="s">
        <v>498</v>
      </c>
      <c r="K142" s="192" t="s">
        <v>483</v>
      </c>
      <c r="L142" s="72">
        <v>8088271239</v>
      </c>
      <c r="M142" s="72">
        <v>8867057845</v>
      </c>
      <c r="N142" s="101">
        <v>702727655667</v>
      </c>
      <c r="O142" s="77" t="s">
        <v>6</v>
      </c>
      <c r="P142" s="77" t="s">
        <v>500</v>
      </c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</row>
    <row r="143" spans="1:35" ht="19.899999999999999" hidden="1" customHeight="1" x14ac:dyDescent="0.25">
      <c r="A143" s="322">
        <f>SUBTOTAL(3,$D$2:D143)</f>
        <v>0</v>
      </c>
      <c r="B143" s="80">
        <v>7</v>
      </c>
      <c r="C143" s="115">
        <v>1</v>
      </c>
      <c r="D143" s="196" t="s">
        <v>1411</v>
      </c>
      <c r="E143" s="196" t="s">
        <v>1411</v>
      </c>
      <c r="F143" s="80" t="s">
        <v>1273</v>
      </c>
      <c r="G143" s="80" t="s">
        <v>76</v>
      </c>
      <c r="H143" s="252">
        <v>40980</v>
      </c>
      <c r="I143" s="196" t="s">
        <v>1484</v>
      </c>
      <c r="J143" s="138" t="s">
        <v>2117</v>
      </c>
      <c r="K143" s="138" t="s">
        <v>915</v>
      </c>
      <c r="L143" s="72">
        <v>8970625026</v>
      </c>
      <c r="M143" s="72"/>
      <c r="N143" s="101">
        <v>785499140571</v>
      </c>
      <c r="O143" s="138" t="s">
        <v>6</v>
      </c>
      <c r="P143" s="138" t="s">
        <v>20</v>
      </c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 spans="1:35" ht="19.899999999999999" hidden="1" customHeight="1" x14ac:dyDescent="0.25">
      <c r="A144" s="322">
        <f>SUBTOTAL(3,$D$2:D144)</f>
        <v>0</v>
      </c>
      <c r="B144" s="127">
        <v>7</v>
      </c>
      <c r="C144" s="115">
        <v>1</v>
      </c>
      <c r="D144" s="217" t="s">
        <v>1958</v>
      </c>
      <c r="E144" s="217" t="s">
        <v>2269</v>
      </c>
      <c r="F144" s="197" t="s">
        <v>1273</v>
      </c>
      <c r="G144" s="80" t="s">
        <v>1294</v>
      </c>
      <c r="H144" s="250">
        <v>40899</v>
      </c>
      <c r="I144" s="90" t="s">
        <v>2447</v>
      </c>
      <c r="J144" s="90" t="s">
        <v>1777</v>
      </c>
      <c r="K144" s="192" t="s">
        <v>1778</v>
      </c>
      <c r="L144" s="72">
        <v>9110899440</v>
      </c>
      <c r="M144" s="72">
        <v>8970927989</v>
      </c>
      <c r="N144" s="101">
        <v>316747699617</v>
      </c>
      <c r="O144" s="77" t="s">
        <v>6</v>
      </c>
      <c r="P144" s="77" t="s">
        <v>49</v>
      </c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 spans="1:35" ht="19.899999999999999" hidden="1" customHeight="1" x14ac:dyDescent="0.25">
      <c r="A145" s="322">
        <f>SUBTOTAL(3,$D$2:D145)</f>
        <v>0</v>
      </c>
      <c r="B145" s="115">
        <v>7</v>
      </c>
      <c r="C145" s="115"/>
      <c r="D145" s="293" t="s">
        <v>2698</v>
      </c>
      <c r="E145" s="300" t="s">
        <v>3119</v>
      </c>
      <c r="F145" s="115" t="s">
        <v>1273</v>
      </c>
      <c r="G145" s="115" t="s">
        <v>2467</v>
      </c>
      <c r="H145" s="253">
        <v>40843</v>
      </c>
      <c r="I145" s="74" t="s">
        <v>2699</v>
      </c>
      <c r="J145" s="294" t="s">
        <v>2700</v>
      </c>
      <c r="K145" s="74" t="s">
        <v>388</v>
      </c>
      <c r="L145" s="76">
        <v>9986119912</v>
      </c>
      <c r="M145" s="76">
        <v>8867209116</v>
      </c>
      <c r="N145" s="168">
        <v>522831367377</v>
      </c>
      <c r="O145" s="74" t="s">
        <v>6</v>
      </c>
      <c r="P145" s="74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</row>
    <row r="146" spans="1:35" ht="19.899999999999999" hidden="1" customHeight="1" x14ac:dyDescent="0.25">
      <c r="A146" s="322">
        <f>SUBTOTAL(3,$D$2:D146)</f>
        <v>0</v>
      </c>
      <c r="B146" s="127">
        <v>7</v>
      </c>
      <c r="C146" s="115">
        <v>1</v>
      </c>
      <c r="D146" s="217" t="s">
        <v>501</v>
      </c>
      <c r="E146" s="217" t="s">
        <v>3120</v>
      </c>
      <c r="F146" s="197" t="s">
        <v>1273</v>
      </c>
      <c r="G146" s="80" t="s">
        <v>1294</v>
      </c>
      <c r="H146" s="250">
        <v>41066</v>
      </c>
      <c r="I146" s="90" t="s">
        <v>1824</v>
      </c>
      <c r="J146" s="77" t="s">
        <v>502</v>
      </c>
      <c r="K146" s="192" t="s">
        <v>504</v>
      </c>
      <c r="L146" s="72">
        <v>9902906338</v>
      </c>
      <c r="M146" s="72">
        <v>9591819955</v>
      </c>
      <c r="N146" s="101">
        <v>423577622039</v>
      </c>
      <c r="O146" s="77" t="s">
        <v>6</v>
      </c>
      <c r="P146" s="77" t="s">
        <v>9</v>
      </c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</row>
    <row r="147" spans="1:35" ht="19.899999999999999" hidden="1" customHeight="1" x14ac:dyDescent="0.25">
      <c r="A147" s="322">
        <f>SUBTOTAL(3,$D$2:D147)</f>
        <v>0</v>
      </c>
      <c r="B147" s="115">
        <v>7</v>
      </c>
      <c r="C147" s="115"/>
      <c r="D147" s="293" t="s">
        <v>2701</v>
      </c>
      <c r="E147" s="300" t="s">
        <v>3121</v>
      </c>
      <c r="F147" s="115" t="s">
        <v>1273</v>
      </c>
      <c r="G147" s="115" t="s">
        <v>2467</v>
      </c>
      <c r="H147" s="253">
        <v>41075</v>
      </c>
      <c r="I147" s="74" t="s">
        <v>2702</v>
      </c>
      <c r="J147" s="294" t="s">
        <v>2703</v>
      </c>
      <c r="K147" s="74" t="s">
        <v>388</v>
      </c>
      <c r="L147" s="76">
        <v>9448111921</v>
      </c>
      <c r="M147" s="76">
        <v>9880811799</v>
      </c>
      <c r="N147" s="168">
        <v>566941541860</v>
      </c>
      <c r="O147" s="74" t="s">
        <v>6</v>
      </c>
      <c r="P147" s="74" t="s">
        <v>20</v>
      </c>
    </row>
    <row r="148" spans="1:35" ht="19.899999999999999" hidden="1" customHeight="1" x14ac:dyDescent="0.25">
      <c r="A148" s="322">
        <f>SUBTOTAL(3,$D$2:D148)</f>
        <v>0</v>
      </c>
      <c r="B148" s="115">
        <v>7</v>
      </c>
      <c r="C148" s="343">
        <v>1</v>
      </c>
      <c r="D148" s="293" t="s">
        <v>3169</v>
      </c>
      <c r="E148" s="300" t="s">
        <v>2704</v>
      </c>
      <c r="F148" s="115" t="s">
        <v>1273</v>
      </c>
      <c r="G148" s="115" t="s">
        <v>2467</v>
      </c>
      <c r="H148" s="253">
        <v>41130</v>
      </c>
      <c r="I148" s="74" t="s">
        <v>3170</v>
      </c>
      <c r="J148" s="294" t="s">
        <v>3171</v>
      </c>
      <c r="K148" s="74" t="s">
        <v>213</v>
      </c>
      <c r="L148" s="76">
        <v>9986275487</v>
      </c>
      <c r="M148" s="76">
        <v>9611340970</v>
      </c>
      <c r="N148" s="168">
        <v>805300252939</v>
      </c>
      <c r="O148" s="74" t="s">
        <v>6</v>
      </c>
      <c r="P148" s="74" t="s">
        <v>2705</v>
      </c>
    </row>
    <row r="149" spans="1:35" ht="19.899999999999999" hidden="1" customHeight="1" x14ac:dyDescent="0.25">
      <c r="A149" s="322">
        <f>SUBTOTAL(3,$D$2:D149)</f>
        <v>0</v>
      </c>
      <c r="B149" s="115">
        <v>7</v>
      </c>
      <c r="C149" s="115"/>
      <c r="D149" s="293" t="s">
        <v>2706</v>
      </c>
      <c r="E149" s="300" t="s">
        <v>2706</v>
      </c>
      <c r="F149" s="115" t="s">
        <v>1273</v>
      </c>
      <c r="G149" s="115" t="s">
        <v>2467</v>
      </c>
      <c r="H149" s="253">
        <v>40983</v>
      </c>
      <c r="I149" s="74" t="s">
        <v>2707</v>
      </c>
      <c r="J149" s="294" t="s">
        <v>2708</v>
      </c>
      <c r="K149" s="74" t="s">
        <v>2709</v>
      </c>
      <c r="L149" s="76">
        <v>9113096144</v>
      </c>
      <c r="M149" s="76">
        <v>9402005333</v>
      </c>
      <c r="N149" s="168">
        <v>518965922319</v>
      </c>
      <c r="O149" s="74" t="s">
        <v>6</v>
      </c>
      <c r="P149" s="74" t="s">
        <v>20</v>
      </c>
    </row>
    <row r="150" spans="1:35" ht="19.899999999999999" hidden="1" customHeight="1" x14ac:dyDescent="0.25">
      <c r="A150" s="322">
        <f>SUBTOTAL(3,$D$2:D150)</f>
        <v>0</v>
      </c>
      <c r="B150" s="127">
        <v>7</v>
      </c>
      <c r="C150" s="115">
        <v>1</v>
      </c>
      <c r="D150" s="219" t="s">
        <v>1971</v>
      </c>
      <c r="E150" s="219" t="s">
        <v>3122</v>
      </c>
      <c r="F150" s="197" t="s">
        <v>1273</v>
      </c>
      <c r="G150" s="80" t="s">
        <v>1294</v>
      </c>
      <c r="H150" s="250">
        <v>41148</v>
      </c>
      <c r="I150" s="200" t="s">
        <v>285</v>
      </c>
      <c r="J150" s="192" t="s">
        <v>23</v>
      </c>
      <c r="K150" s="192" t="s">
        <v>512</v>
      </c>
      <c r="L150" s="72">
        <v>6360409655</v>
      </c>
      <c r="M150" s="72">
        <v>8971348205</v>
      </c>
      <c r="N150" s="101">
        <v>734287502624</v>
      </c>
      <c r="O150" s="77" t="s">
        <v>6</v>
      </c>
      <c r="P150" s="192" t="s">
        <v>467</v>
      </c>
    </row>
    <row r="151" spans="1:35" ht="19.899999999999999" hidden="1" customHeight="1" x14ac:dyDescent="0.25">
      <c r="A151" s="322">
        <f>SUBTOTAL(3,$D$2:D151)</f>
        <v>0</v>
      </c>
      <c r="B151" s="115">
        <v>7</v>
      </c>
      <c r="C151" s="115"/>
      <c r="D151" s="293" t="s">
        <v>2710</v>
      </c>
      <c r="E151" s="300" t="s">
        <v>2710</v>
      </c>
      <c r="F151" s="115" t="s">
        <v>1273</v>
      </c>
      <c r="G151" s="115" t="s">
        <v>2467</v>
      </c>
      <c r="H151" s="253">
        <v>40979</v>
      </c>
      <c r="I151" s="74" t="s">
        <v>2711</v>
      </c>
      <c r="J151" s="294" t="s">
        <v>2712</v>
      </c>
      <c r="K151" s="74" t="s">
        <v>915</v>
      </c>
      <c r="L151" s="76">
        <v>9343971680</v>
      </c>
      <c r="M151" s="76">
        <v>7892542090</v>
      </c>
      <c r="N151" s="168">
        <v>495424994291</v>
      </c>
      <c r="O151" s="74" t="s">
        <v>6</v>
      </c>
      <c r="P151" s="74" t="s">
        <v>1166</v>
      </c>
    </row>
    <row r="152" spans="1:35" ht="19.899999999999999" hidden="1" customHeight="1" x14ac:dyDescent="0.25">
      <c r="A152" s="322">
        <f>SUBTOTAL(3,$D$2:D152)</f>
        <v>0</v>
      </c>
      <c r="B152" s="115">
        <v>7</v>
      </c>
      <c r="C152" s="115"/>
      <c r="D152" s="293" t="s">
        <v>2713</v>
      </c>
      <c r="E152" s="300" t="s">
        <v>3123</v>
      </c>
      <c r="F152" s="115" t="s">
        <v>1273</v>
      </c>
      <c r="G152" s="115" t="s">
        <v>2467</v>
      </c>
      <c r="H152" s="253">
        <v>41042</v>
      </c>
      <c r="I152" s="74" t="s">
        <v>2714</v>
      </c>
      <c r="J152" s="294" t="s">
        <v>2715</v>
      </c>
      <c r="K152" s="74" t="s">
        <v>784</v>
      </c>
      <c r="L152" s="76">
        <v>9900104500</v>
      </c>
      <c r="M152" s="76">
        <v>9945645261</v>
      </c>
      <c r="N152" s="168">
        <v>468057025427</v>
      </c>
      <c r="O152" s="74" t="s">
        <v>6</v>
      </c>
      <c r="P152" s="74" t="s">
        <v>421</v>
      </c>
    </row>
    <row r="153" spans="1:35" ht="19.899999999999999" hidden="1" customHeight="1" x14ac:dyDescent="0.25">
      <c r="A153" s="322">
        <f>SUBTOTAL(3,$D$2:D153)</f>
        <v>0</v>
      </c>
      <c r="B153" s="127">
        <v>7</v>
      </c>
      <c r="C153" s="115">
        <v>1</v>
      </c>
      <c r="D153" s="153" t="s">
        <v>1967</v>
      </c>
      <c r="E153" s="153" t="s">
        <v>3124</v>
      </c>
      <c r="F153" s="197" t="s">
        <v>1273</v>
      </c>
      <c r="G153" s="80" t="s">
        <v>1294</v>
      </c>
      <c r="H153" s="252">
        <v>40906</v>
      </c>
      <c r="I153" s="196" t="s">
        <v>2118</v>
      </c>
      <c r="J153" s="138" t="s">
        <v>2119</v>
      </c>
      <c r="K153" s="138" t="s">
        <v>415</v>
      </c>
      <c r="L153" s="72">
        <v>9448458451</v>
      </c>
      <c r="M153" s="72"/>
      <c r="N153" s="101">
        <v>539168737030</v>
      </c>
      <c r="O153" s="192" t="s">
        <v>54</v>
      </c>
      <c r="P153" s="192" t="s">
        <v>1452</v>
      </c>
    </row>
    <row r="154" spans="1:35" ht="19.899999999999999" hidden="1" customHeight="1" x14ac:dyDescent="0.25">
      <c r="A154" s="322">
        <f>SUBTOTAL(3,$D$2:D154)</f>
        <v>0</v>
      </c>
      <c r="B154" s="115">
        <v>7</v>
      </c>
      <c r="C154" s="115"/>
      <c r="D154" s="293" t="s">
        <v>2716</v>
      </c>
      <c r="E154" s="300" t="s">
        <v>3125</v>
      </c>
      <c r="F154" s="115" t="s">
        <v>1273</v>
      </c>
      <c r="G154" s="115" t="s">
        <v>2467</v>
      </c>
      <c r="H154" s="253">
        <v>40851</v>
      </c>
      <c r="I154" s="74" t="s">
        <v>2717</v>
      </c>
      <c r="J154" s="294" t="s">
        <v>2718</v>
      </c>
      <c r="K154" s="74" t="s">
        <v>222</v>
      </c>
      <c r="L154" s="76">
        <v>9448629658</v>
      </c>
      <c r="M154" s="76">
        <v>7411229658</v>
      </c>
      <c r="N154" s="168">
        <v>958487983839</v>
      </c>
      <c r="O154" s="74" t="s">
        <v>6</v>
      </c>
      <c r="P154" s="74" t="s">
        <v>389</v>
      </c>
    </row>
    <row r="155" spans="1:35" ht="19.899999999999999" hidden="1" customHeight="1" x14ac:dyDescent="0.25">
      <c r="A155" s="322">
        <f>SUBTOTAL(3,$D$2:D155)</f>
        <v>0</v>
      </c>
      <c r="B155" s="115">
        <v>7</v>
      </c>
      <c r="C155" s="115"/>
      <c r="D155" s="293" t="s">
        <v>2719</v>
      </c>
      <c r="E155" s="300" t="s">
        <v>2719</v>
      </c>
      <c r="F155" s="115" t="s">
        <v>1273</v>
      </c>
      <c r="G155" s="115" t="s">
        <v>2467</v>
      </c>
      <c r="H155" s="253">
        <v>40818</v>
      </c>
      <c r="I155" s="74" t="s">
        <v>2720</v>
      </c>
      <c r="J155" s="294" t="s">
        <v>2721</v>
      </c>
      <c r="K155" s="74" t="s">
        <v>222</v>
      </c>
      <c r="L155" s="76">
        <v>7795197726</v>
      </c>
      <c r="M155" s="76"/>
      <c r="N155" s="168">
        <v>254000526719</v>
      </c>
      <c r="O155" s="74" t="s">
        <v>6</v>
      </c>
      <c r="P155" s="74" t="s">
        <v>2722</v>
      </c>
    </row>
    <row r="156" spans="1:35" ht="19.899999999999999" hidden="1" customHeight="1" x14ac:dyDescent="0.25">
      <c r="A156" s="322">
        <f>SUBTOTAL(3,$D$2:D156)</f>
        <v>0</v>
      </c>
      <c r="B156" s="127">
        <v>7</v>
      </c>
      <c r="C156" s="115">
        <v>1</v>
      </c>
      <c r="D156" s="217" t="s">
        <v>1968</v>
      </c>
      <c r="E156" s="217" t="s">
        <v>516</v>
      </c>
      <c r="F156" s="197" t="s">
        <v>1273</v>
      </c>
      <c r="G156" s="80" t="s">
        <v>1294</v>
      </c>
      <c r="H156" s="252">
        <v>41158</v>
      </c>
      <c r="I156" s="90" t="s">
        <v>1969</v>
      </c>
      <c r="J156" s="90" t="s">
        <v>1970</v>
      </c>
      <c r="K156" s="192" t="s">
        <v>213</v>
      </c>
      <c r="L156" s="72">
        <v>9742417677</v>
      </c>
      <c r="M156" s="72"/>
      <c r="N156" s="101">
        <v>796566092812</v>
      </c>
      <c r="O156" s="77" t="s">
        <v>6</v>
      </c>
      <c r="P156" s="77" t="s">
        <v>519</v>
      </c>
    </row>
    <row r="157" spans="1:35" ht="19.899999999999999" hidden="1" customHeight="1" x14ac:dyDescent="0.25">
      <c r="A157" s="322">
        <f>SUBTOTAL(3,$D$2:D157)</f>
        <v>0</v>
      </c>
      <c r="B157" s="80">
        <v>7</v>
      </c>
      <c r="C157" s="115">
        <v>1</v>
      </c>
      <c r="D157" s="217" t="s">
        <v>1973</v>
      </c>
      <c r="E157" s="217" t="s">
        <v>520</v>
      </c>
      <c r="F157" s="197" t="s">
        <v>1273</v>
      </c>
      <c r="G157" s="80" t="s">
        <v>1294</v>
      </c>
      <c r="H157" s="250">
        <v>41241</v>
      </c>
      <c r="I157" s="90" t="s">
        <v>522</v>
      </c>
      <c r="J157" s="90" t="s">
        <v>521</v>
      </c>
      <c r="K157" s="192" t="s">
        <v>483</v>
      </c>
      <c r="L157" s="72">
        <v>9945353968</v>
      </c>
      <c r="M157" s="72">
        <v>9980923968</v>
      </c>
      <c r="N157" s="101">
        <v>601548745913</v>
      </c>
      <c r="O157" s="77" t="s">
        <v>6</v>
      </c>
      <c r="P157" s="77" t="s">
        <v>12</v>
      </c>
    </row>
    <row r="158" spans="1:35" ht="19.899999999999999" hidden="1" customHeight="1" x14ac:dyDescent="0.25">
      <c r="A158" s="322">
        <f>SUBTOTAL(3,$D$2:D158)</f>
        <v>0</v>
      </c>
      <c r="B158" s="127">
        <v>7</v>
      </c>
      <c r="C158" s="115">
        <v>1</v>
      </c>
      <c r="D158" s="217" t="s">
        <v>2035</v>
      </c>
      <c r="E158" s="217" t="s">
        <v>523</v>
      </c>
      <c r="F158" s="197" t="s">
        <v>1273</v>
      </c>
      <c r="G158" s="80" t="s">
        <v>1294</v>
      </c>
      <c r="H158" s="250">
        <v>41016</v>
      </c>
      <c r="I158" s="90" t="s">
        <v>2448</v>
      </c>
      <c r="J158" s="77" t="s">
        <v>2036</v>
      </c>
      <c r="K158" s="192" t="s">
        <v>483</v>
      </c>
      <c r="L158" s="72">
        <v>7022240641</v>
      </c>
      <c r="M158" s="72">
        <v>8050166426</v>
      </c>
      <c r="N158" s="101">
        <v>266761675696</v>
      </c>
      <c r="O158" s="77" t="s">
        <v>6</v>
      </c>
      <c r="P158" s="77" t="s">
        <v>9</v>
      </c>
    </row>
    <row r="159" spans="1:35" ht="19.899999999999999" hidden="1" customHeight="1" x14ac:dyDescent="0.25">
      <c r="A159" s="322">
        <f>SUBTOTAL(3,$D$2:D159)</f>
        <v>0</v>
      </c>
      <c r="B159" s="127">
        <v>7</v>
      </c>
      <c r="C159" s="115">
        <v>1</v>
      </c>
      <c r="D159" s="153" t="s">
        <v>1962</v>
      </c>
      <c r="E159" s="153" t="s">
        <v>3126</v>
      </c>
      <c r="F159" s="197" t="s">
        <v>1273</v>
      </c>
      <c r="G159" s="80" t="s">
        <v>1294</v>
      </c>
      <c r="H159" s="250">
        <v>41132</v>
      </c>
      <c r="I159" s="196" t="s">
        <v>1899</v>
      </c>
      <c r="J159" s="138" t="s">
        <v>1963</v>
      </c>
      <c r="K159" s="138" t="s">
        <v>1447</v>
      </c>
      <c r="L159" s="72">
        <v>9880201465</v>
      </c>
      <c r="M159" s="72">
        <v>9611096247</v>
      </c>
      <c r="N159" s="101">
        <v>820424371939</v>
      </c>
      <c r="O159" s="192" t="s">
        <v>6</v>
      </c>
      <c r="P159" s="192" t="s">
        <v>20</v>
      </c>
    </row>
    <row r="160" spans="1:35" ht="19.899999999999999" hidden="1" customHeight="1" x14ac:dyDescent="0.25">
      <c r="A160" s="322">
        <f>SUBTOTAL(3,$D$2:D160)</f>
        <v>0</v>
      </c>
      <c r="B160" s="115">
        <v>7</v>
      </c>
      <c r="C160" s="115"/>
      <c r="D160" s="293" t="s">
        <v>2723</v>
      </c>
      <c r="E160" s="300" t="s">
        <v>2723</v>
      </c>
      <c r="F160" s="115" t="s">
        <v>1273</v>
      </c>
      <c r="G160" s="115" t="s">
        <v>2467</v>
      </c>
      <c r="H160" s="253">
        <v>40986</v>
      </c>
      <c r="I160" s="294" t="s">
        <v>2724</v>
      </c>
      <c r="J160" s="74" t="s">
        <v>2954</v>
      </c>
      <c r="K160" s="74" t="s">
        <v>209</v>
      </c>
      <c r="L160" s="76">
        <v>8618397530</v>
      </c>
      <c r="M160" s="76">
        <v>9980470892</v>
      </c>
      <c r="N160" s="168">
        <v>231514802424</v>
      </c>
      <c r="O160" s="74" t="s">
        <v>6</v>
      </c>
      <c r="P160" s="74"/>
    </row>
    <row r="161" spans="1:16" ht="19.899999999999999" hidden="1" customHeight="1" x14ac:dyDescent="0.25">
      <c r="A161" s="322">
        <f>SUBTOTAL(3,$D$2:D161)</f>
        <v>0</v>
      </c>
      <c r="B161" s="127">
        <v>7</v>
      </c>
      <c r="C161" s="115">
        <v>1</v>
      </c>
      <c r="D161" s="219" t="s">
        <v>2014</v>
      </c>
      <c r="E161" s="219" t="s">
        <v>1743</v>
      </c>
      <c r="F161" s="80" t="s">
        <v>1273</v>
      </c>
      <c r="G161" s="80" t="s">
        <v>1294</v>
      </c>
      <c r="H161" s="250">
        <v>40937</v>
      </c>
      <c r="I161" s="200" t="s">
        <v>2124</v>
      </c>
      <c r="J161" s="192" t="s">
        <v>1970</v>
      </c>
      <c r="K161" s="192" t="s">
        <v>213</v>
      </c>
      <c r="L161" s="72">
        <v>8197046357</v>
      </c>
      <c r="M161" s="72">
        <v>9741472526</v>
      </c>
      <c r="N161" s="101">
        <v>307782982372</v>
      </c>
      <c r="O161" s="192" t="s">
        <v>6</v>
      </c>
      <c r="P161" s="192" t="s">
        <v>1742</v>
      </c>
    </row>
    <row r="162" spans="1:16" ht="19.899999999999999" hidden="1" customHeight="1" x14ac:dyDescent="0.25">
      <c r="A162" s="322">
        <f>SUBTOTAL(3,$D$2:D162)</f>
        <v>0</v>
      </c>
      <c r="B162" s="127">
        <v>7</v>
      </c>
      <c r="C162" s="115">
        <v>1</v>
      </c>
      <c r="D162" s="217" t="s">
        <v>526</v>
      </c>
      <c r="E162" s="217" t="s">
        <v>526</v>
      </c>
      <c r="F162" s="197" t="s">
        <v>1273</v>
      </c>
      <c r="G162" s="80" t="s">
        <v>1294</v>
      </c>
      <c r="H162" s="250">
        <v>41150</v>
      </c>
      <c r="I162" s="90" t="s">
        <v>527</v>
      </c>
      <c r="J162" s="77" t="s">
        <v>1972</v>
      </c>
      <c r="K162" s="192" t="s">
        <v>404</v>
      </c>
      <c r="L162" s="72">
        <v>9980909369</v>
      </c>
      <c r="M162" s="72">
        <v>9980296619</v>
      </c>
      <c r="N162" s="101">
        <v>504898858232</v>
      </c>
      <c r="O162" s="77" t="s">
        <v>6</v>
      </c>
      <c r="P162" s="77" t="s">
        <v>24</v>
      </c>
    </row>
    <row r="163" spans="1:16" ht="19.899999999999999" hidden="1" customHeight="1" x14ac:dyDescent="0.25">
      <c r="A163" s="322">
        <f>SUBTOTAL(3,$D$2:D163)</f>
        <v>0</v>
      </c>
      <c r="B163" s="115">
        <v>7</v>
      </c>
      <c r="C163" s="115">
        <v>1</v>
      </c>
      <c r="D163" s="293" t="s">
        <v>3154</v>
      </c>
      <c r="E163" s="293" t="s">
        <v>2725</v>
      </c>
      <c r="F163" s="115" t="s">
        <v>1273</v>
      </c>
      <c r="G163" s="115" t="s">
        <v>2467</v>
      </c>
      <c r="H163" s="253">
        <v>40822</v>
      </c>
      <c r="I163" s="74" t="s">
        <v>3155</v>
      </c>
      <c r="J163" s="294" t="s">
        <v>3156</v>
      </c>
      <c r="K163" s="74" t="s">
        <v>213</v>
      </c>
      <c r="L163" s="76">
        <v>8073777721</v>
      </c>
      <c r="M163" s="76">
        <v>9916184429</v>
      </c>
      <c r="N163" s="168">
        <v>343559027503</v>
      </c>
      <c r="O163" s="74" t="s">
        <v>6</v>
      </c>
      <c r="P163" s="74" t="s">
        <v>7</v>
      </c>
    </row>
    <row r="164" spans="1:16" ht="19.899999999999999" hidden="1" customHeight="1" x14ac:dyDescent="0.25">
      <c r="A164" s="322">
        <f>SUBTOTAL(3,$D$2:D164)</f>
        <v>0</v>
      </c>
      <c r="B164" s="115">
        <v>7</v>
      </c>
      <c r="C164" s="115"/>
      <c r="D164" s="293" t="s">
        <v>2726</v>
      </c>
      <c r="E164" s="300" t="s">
        <v>3127</v>
      </c>
      <c r="F164" s="115" t="s">
        <v>1273</v>
      </c>
      <c r="G164" s="115" t="s">
        <v>2467</v>
      </c>
      <c r="H164" s="253">
        <v>40892</v>
      </c>
      <c r="I164" s="74" t="s">
        <v>2727</v>
      </c>
      <c r="J164" s="294" t="s">
        <v>2728</v>
      </c>
      <c r="K164" s="74" t="s">
        <v>2729</v>
      </c>
      <c r="L164" s="76">
        <v>9901277822</v>
      </c>
      <c r="M164" s="76">
        <v>9611571448</v>
      </c>
      <c r="N164" s="168">
        <v>921784029526</v>
      </c>
      <c r="O164" s="74" t="s">
        <v>6</v>
      </c>
      <c r="P164" s="74" t="s">
        <v>2730</v>
      </c>
    </row>
    <row r="165" spans="1:16" ht="19.899999999999999" hidden="1" customHeight="1" x14ac:dyDescent="0.25">
      <c r="A165" s="322">
        <f>SUBTOTAL(3,$D$2:D165)</f>
        <v>0</v>
      </c>
      <c r="B165" s="127">
        <v>7</v>
      </c>
      <c r="C165" s="115">
        <v>1</v>
      </c>
      <c r="D165" s="217" t="s">
        <v>2434</v>
      </c>
      <c r="E165" s="217" t="s">
        <v>3128</v>
      </c>
      <c r="F165" s="197" t="s">
        <v>1273</v>
      </c>
      <c r="G165" s="80" t="s">
        <v>1294</v>
      </c>
      <c r="H165" s="250">
        <v>40894</v>
      </c>
      <c r="I165" s="90" t="s">
        <v>2436</v>
      </c>
      <c r="J165" s="90" t="s">
        <v>1970</v>
      </c>
      <c r="K165" s="192" t="s">
        <v>222</v>
      </c>
      <c r="L165" s="72">
        <v>8660920576</v>
      </c>
      <c r="M165" s="72"/>
      <c r="N165" s="101">
        <v>519340012082</v>
      </c>
      <c r="O165" s="77" t="s">
        <v>6</v>
      </c>
      <c r="P165" s="77" t="s">
        <v>8</v>
      </c>
    </row>
    <row r="166" spans="1:16" ht="19.899999999999999" hidden="1" customHeight="1" x14ac:dyDescent="0.25">
      <c r="A166" s="322">
        <f>SUBTOTAL(3,$D$2:D166)</f>
        <v>0</v>
      </c>
      <c r="B166" s="80">
        <v>7</v>
      </c>
      <c r="C166" s="115">
        <v>1</v>
      </c>
      <c r="D166" s="217" t="s">
        <v>1964</v>
      </c>
      <c r="E166" s="217" t="s">
        <v>531</v>
      </c>
      <c r="F166" s="197" t="s">
        <v>1273</v>
      </c>
      <c r="G166" s="80" t="s">
        <v>1294</v>
      </c>
      <c r="H166" s="252">
        <v>41033</v>
      </c>
      <c r="I166" s="90" t="s">
        <v>1965</v>
      </c>
      <c r="J166" s="192" t="s">
        <v>1966</v>
      </c>
      <c r="K166" s="192" t="s">
        <v>243</v>
      </c>
      <c r="L166" s="72">
        <v>8722901179</v>
      </c>
      <c r="M166" s="72">
        <v>9380712206</v>
      </c>
      <c r="N166" s="101">
        <v>538708265309</v>
      </c>
      <c r="O166" s="77" t="s">
        <v>6</v>
      </c>
      <c r="P166" s="77" t="s">
        <v>533</v>
      </c>
    </row>
    <row r="167" spans="1:16" ht="19.899999999999999" hidden="1" customHeight="1" x14ac:dyDescent="0.25">
      <c r="A167" s="322">
        <f>SUBTOTAL(3,$D$2:D167)</f>
        <v>0</v>
      </c>
      <c r="B167" s="127">
        <v>7</v>
      </c>
      <c r="C167" s="115">
        <v>1</v>
      </c>
      <c r="D167" s="153" t="s">
        <v>1412</v>
      </c>
      <c r="E167" s="153" t="s">
        <v>3129</v>
      </c>
      <c r="F167" s="80" t="s">
        <v>1273</v>
      </c>
      <c r="G167" s="80" t="s">
        <v>76</v>
      </c>
      <c r="H167" s="252">
        <v>40869</v>
      </c>
      <c r="I167" s="196" t="s">
        <v>1488</v>
      </c>
      <c r="J167" s="138" t="s">
        <v>498</v>
      </c>
      <c r="K167" s="138" t="s">
        <v>375</v>
      </c>
      <c r="L167" s="72">
        <v>8975946100</v>
      </c>
      <c r="M167" s="72"/>
      <c r="N167" s="101">
        <v>863599000923</v>
      </c>
      <c r="O167" s="138" t="s">
        <v>6</v>
      </c>
      <c r="P167" s="138" t="s">
        <v>20</v>
      </c>
    </row>
    <row r="168" spans="1:16" ht="19.899999999999999" hidden="1" customHeight="1" x14ac:dyDescent="0.25">
      <c r="A168" s="322">
        <f>SUBTOTAL(3,$D$2:D168)</f>
        <v>0</v>
      </c>
      <c r="B168" s="127">
        <v>7</v>
      </c>
      <c r="C168" s="115">
        <v>1</v>
      </c>
      <c r="D168" s="99" t="s">
        <v>1960</v>
      </c>
      <c r="E168" s="99" t="s">
        <v>534</v>
      </c>
      <c r="F168" s="197" t="s">
        <v>1273</v>
      </c>
      <c r="G168" s="80" t="s">
        <v>1294</v>
      </c>
      <c r="H168" s="252">
        <v>40890</v>
      </c>
      <c r="I168" s="90" t="s">
        <v>536</v>
      </c>
      <c r="J168" s="90" t="s">
        <v>1961</v>
      </c>
      <c r="K168" s="192" t="s">
        <v>233</v>
      </c>
      <c r="L168" s="72">
        <v>9980324806</v>
      </c>
      <c r="M168" s="72">
        <v>9164780171</v>
      </c>
      <c r="N168" s="101">
        <v>476011547281</v>
      </c>
      <c r="O168" s="77" t="s">
        <v>6</v>
      </c>
      <c r="P168" s="77" t="s">
        <v>49</v>
      </c>
    </row>
    <row r="169" spans="1:16" ht="19.899999999999999" hidden="1" customHeight="1" x14ac:dyDescent="0.25">
      <c r="A169" s="322">
        <f>SUBTOTAL(3,$D$2:D169)</f>
        <v>0</v>
      </c>
      <c r="B169" s="127">
        <v>7</v>
      </c>
      <c r="C169" s="115">
        <v>1</v>
      </c>
      <c r="D169" s="217" t="s">
        <v>537</v>
      </c>
      <c r="E169" s="217" t="s">
        <v>537</v>
      </c>
      <c r="F169" s="197" t="s">
        <v>1273</v>
      </c>
      <c r="G169" s="80" t="s">
        <v>1294</v>
      </c>
      <c r="H169" s="252">
        <v>41006</v>
      </c>
      <c r="I169" s="90" t="s">
        <v>539</v>
      </c>
      <c r="J169" s="77" t="s">
        <v>538</v>
      </c>
      <c r="K169" s="192" t="s">
        <v>540</v>
      </c>
      <c r="L169" s="72">
        <v>9844487995</v>
      </c>
      <c r="M169" s="72">
        <v>9449844110</v>
      </c>
      <c r="N169" s="101">
        <v>739984988686</v>
      </c>
      <c r="O169" s="77" t="s">
        <v>6</v>
      </c>
      <c r="P169" s="77" t="s">
        <v>541</v>
      </c>
    </row>
    <row r="170" spans="1:16" ht="19.899999999999999" hidden="1" customHeight="1" x14ac:dyDescent="0.25">
      <c r="A170" s="322">
        <f>SUBTOTAL(3,$D$2:D170)</f>
        <v>0</v>
      </c>
      <c r="B170" s="115">
        <v>7</v>
      </c>
      <c r="C170" s="115"/>
      <c r="D170" s="293" t="s">
        <v>2731</v>
      </c>
      <c r="E170" s="300" t="s">
        <v>2731</v>
      </c>
      <c r="F170" s="115" t="s">
        <v>1273</v>
      </c>
      <c r="G170" s="115" t="s">
        <v>2467</v>
      </c>
      <c r="H170" s="296">
        <v>41090</v>
      </c>
      <c r="I170" s="74" t="s">
        <v>2732</v>
      </c>
      <c r="J170" s="294" t="s">
        <v>2733</v>
      </c>
      <c r="K170" s="74" t="s">
        <v>1465</v>
      </c>
      <c r="L170" s="76">
        <v>9844726111</v>
      </c>
      <c r="M170" s="76">
        <v>9731374409</v>
      </c>
      <c r="N170" s="168">
        <v>326301598336</v>
      </c>
      <c r="O170" s="74" t="s">
        <v>6</v>
      </c>
      <c r="P170" s="74" t="s">
        <v>24</v>
      </c>
    </row>
    <row r="171" spans="1:16" ht="19.899999999999999" hidden="1" customHeight="1" x14ac:dyDescent="0.25">
      <c r="A171" s="322">
        <f>SUBTOTAL(3,$D$2:D171)</f>
        <v>0</v>
      </c>
      <c r="B171" s="127">
        <v>7</v>
      </c>
      <c r="C171" s="115">
        <v>1</v>
      </c>
      <c r="D171" s="153" t="s">
        <v>1414</v>
      </c>
      <c r="E171" s="153" t="s">
        <v>1414</v>
      </c>
      <c r="F171" s="80" t="s">
        <v>1273</v>
      </c>
      <c r="G171" s="127" t="s">
        <v>76</v>
      </c>
      <c r="H171" s="252">
        <v>40969</v>
      </c>
      <c r="I171" s="196" t="s">
        <v>1816</v>
      </c>
      <c r="J171" s="138" t="s">
        <v>1817</v>
      </c>
      <c r="K171" s="138" t="s">
        <v>648</v>
      </c>
      <c r="L171" s="72">
        <v>9448909932</v>
      </c>
      <c r="M171" s="72"/>
      <c r="N171" s="101">
        <v>571304283414</v>
      </c>
      <c r="O171" s="138" t="s">
        <v>6</v>
      </c>
      <c r="P171" s="138" t="s">
        <v>20</v>
      </c>
    </row>
    <row r="172" spans="1:16" ht="19.899999999999999" hidden="1" customHeight="1" x14ac:dyDescent="0.25">
      <c r="A172" s="322">
        <f>SUBTOTAL(3,$D$2:D172)</f>
        <v>0</v>
      </c>
      <c r="B172" s="127">
        <v>7</v>
      </c>
      <c r="C172" s="115">
        <v>1</v>
      </c>
      <c r="D172" s="219" t="s">
        <v>1974</v>
      </c>
      <c r="E172" s="219" t="s">
        <v>1974</v>
      </c>
      <c r="F172" s="197" t="s">
        <v>1273</v>
      </c>
      <c r="G172" s="80" t="s">
        <v>1294</v>
      </c>
      <c r="H172" s="252">
        <v>40886</v>
      </c>
      <c r="I172" s="200" t="s">
        <v>507</v>
      </c>
      <c r="J172" s="192" t="s">
        <v>2123</v>
      </c>
      <c r="K172" s="192" t="s">
        <v>508</v>
      </c>
      <c r="L172" s="72">
        <v>9945441262</v>
      </c>
      <c r="M172" s="72">
        <v>9663230462</v>
      </c>
      <c r="N172" s="101">
        <v>596506131677</v>
      </c>
      <c r="O172" s="77" t="s">
        <v>6</v>
      </c>
      <c r="P172" s="192" t="s">
        <v>494</v>
      </c>
    </row>
    <row r="173" spans="1:16" ht="19.899999999999999" hidden="1" customHeight="1" x14ac:dyDescent="0.25">
      <c r="A173" s="322">
        <f>SUBTOTAL(3,$D$2:D173)</f>
        <v>0</v>
      </c>
      <c r="B173" s="80">
        <v>7</v>
      </c>
      <c r="C173" s="115">
        <v>1</v>
      </c>
      <c r="D173" s="217" t="s">
        <v>1709</v>
      </c>
      <c r="E173" s="217" t="s">
        <v>2278</v>
      </c>
      <c r="F173" s="197" t="s">
        <v>1273</v>
      </c>
      <c r="G173" s="80" t="s">
        <v>1294</v>
      </c>
      <c r="H173" s="252">
        <v>40892</v>
      </c>
      <c r="I173" s="90" t="s">
        <v>1979</v>
      </c>
      <c r="J173" s="77" t="s">
        <v>1980</v>
      </c>
      <c r="K173" s="192" t="s">
        <v>648</v>
      </c>
      <c r="L173" s="72">
        <v>809549142</v>
      </c>
      <c r="M173" s="72">
        <v>8296689977</v>
      </c>
      <c r="N173" s="101">
        <v>865496465363</v>
      </c>
      <c r="O173" s="77" t="s">
        <v>6</v>
      </c>
      <c r="P173" s="77" t="s">
        <v>20</v>
      </c>
    </row>
    <row r="174" spans="1:16" ht="19.899999999999999" hidden="1" customHeight="1" x14ac:dyDescent="0.25">
      <c r="A174" s="322">
        <f>SUBTOTAL(3,$D$2:D174)</f>
        <v>0</v>
      </c>
      <c r="B174" s="115">
        <v>7</v>
      </c>
      <c r="C174" s="115"/>
      <c r="D174" s="293" t="s">
        <v>2734</v>
      </c>
      <c r="E174" s="300" t="s">
        <v>3130</v>
      </c>
      <c r="F174" s="115" t="s">
        <v>1273</v>
      </c>
      <c r="G174" s="115" t="s">
        <v>2467</v>
      </c>
      <c r="H174" s="296">
        <v>41024</v>
      </c>
      <c r="I174" s="74" t="s">
        <v>2735</v>
      </c>
      <c r="J174" s="294" t="s">
        <v>2736</v>
      </c>
      <c r="K174" s="70" t="s">
        <v>2737</v>
      </c>
      <c r="L174" s="76">
        <v>8971196436</v>
      </c>
      <c r="M174" s="76">
        <v>9741536207</v>
      </c>
      <c r="N174" s="168">
        <v>755040258603</v>
      </c>
      <c r="O174" s="74" t="s">
        <v>6</v>
      </c>
      <c r="P174" s="74" t="s">
        <v>519</v>
      </c>
    </row>
    <row r="175" spans="1:16" ht="19.899999999999999" hidden="1" customHeight="1" x14ac:dyDescent="0.25">
      <c r="A175" s="322">
        <f>SUBTOTAL(3,$D$2:D175)</f>
        <v>0</v>
      </c>
      <c r="B175" s="115">
        <v>7</v>
      </c>
      <c r="C175" s="115"/>
      <c r="D175" s="293" t="s">
        <v>2738</v>
      </c>
      <c r="E175" s="300" t="s">
        <v>2738</v>
      </c>
      <c r="F175" s="115" t="s">
        <v>1273</v>
      </c>
      <c r="G175" s="115" t="s">
        <v>2467</v>
      </c>
      <c r="H175" s="296">
        <v>41221</v>
      </c>
      <c r="I175" s="74" t="s">
        <v>2739</v>
      </c>
      <c r="J175" s="294" t="s">
        <v>2740</v>
      </c>
      <c r="K175" s="74" t="s">
        <v>243</v>
      </c>
      <c r="L175" s="76">
        <v>9538679683</v>
      </c>
      <c r="M175" s="76">
        <v>9141021194</v>
      </c>
      <c r="N175" s="168">
        <v>744579826230</v>
      </c>
      <c r="O175" s="74" t="s">
        <v>6</v>
      </c>
      <c r="P175" s="74" t="s">
        <v>519</v>
      </c>
    </row>
    <row r="176" spans="1:16" ht="19.899999999999999" hidden="1" customHeight="1" x14ac:dyDescent="0.25">
      <c r="A176" s="322">
        <f>SUBTOTAL(3,$D$2:D176)</f>
        <v>0</v>
      </c>
      <c r="B176" s="127">
        <v>7</v>
      </c>
      <c r="C176" s="115">
        <v>1</v>
      </c>
      <c r="D176" s="99" t="s">
        <v>2120</v>
      </c>
      <c r="E176" s="99" t="s">
        <v>3131</v>
      </c>
      <c r="F176" s="197" t="s">
        <v>1273</v>
      </c>
      <c r="G176" s="80" t="s">
        <v>1294</v>
      </c>
      <c r="H176" s="252">
        <v>40992</v>
      </c>
      <c r="I176" s="90" t="s">
        <v>2121</v>
      </c>
      <c r="J176" s="77" t="s">
        <v>2122</v>
      </c>
      <c r="K176" s="192" t="s">
        <v>290</v>
      </c>
      <c r="L176" s="72">
        <v>9110805851</v>
      </c>
      <c r="M176" s="72"/>
      <c r="N176" s="101">
        <v>743958211665</v>
      </c>
      <c r="O176" s="77"/>
      <c r="P176" s="77"/>
    </row>
    <row r="177" spans="1:35" ht="19.899999999999999" hidden="1" customHeight="1" x14ac:dyDescent="0.25">
      <c r="A177" s="322">
        <f>SUBTOTAL(3,$D$2:D177)</f>
        <v>0</v>
      </c>
      <c r="B177" s="127">
        <v>7</v>
      </c>
      <c r="C177" s="115">
        <v>1</v>
      </c>
      <c r="D177" s="217" t="s">
        <v>1978</v>
      </c>
      <c r="E177" s="217" t="s">
        <v>3132</v>
      </c>
      <c r="F177" s="197" t="s">
        <v>1273</v>
      </c>
      <c r="G177" s="80" t="s">
        <v>1294</v>
      </c>
      <c r="H177" s="252">
        <v>41139</v>
      </c>
      <c r="I177" s="90" t="s">
        <v>546</v>
      </c>
      <c r="J177" s="77" t="s">
        <v>2109</v>
      </c>
      <c r="K177" s="192" t="s">
        <v>233</v>
      </c>
      <c r="L177" s="72">
        <v>9902909775</v>
      </c>
      <c r="M177" s="72">
        <v>6366029837</v>
      </c>
      <c r="N177" s="101">
        <v>217947390693</v>
      </c>
      <c r="O177" s="77" t="s">
        <v>6</v>
      </c>
      <c r="P177" s="77" t="s">
        <v>389</v>
      </c>
    </row>
    <row r="178" spans="1:35" ht="19.899999999999999" hidden="1" customHeight="1" x14ac:dyDescent="0.25">
      <c r="A178" s="322">
        <f>SUBTOTAL(3,$D$2:D178)</f>
        <v>0</v>
      </c>
      <c r="B178" s="127">
        <v>7</v>
      </c>
      <c r="C178" s="115">
        <v>1</v>
      </c>
      <c r="D178" s="196" t="s">
        <v>1415</v>
      </c>
      <c r="E178" s="196" t="s">
        <v>1415</v>
      </c>
      <c r="F178" s="80" t="s">
        <v>1273</v>
      </c>
      <c r="G178" s="80" t="s">
        <v>76</v>
      </c>
      <c r="H178" s="252">
        <v>41242</v>
      </c>
      <c r="I178" s="196" t="s">
        <v>1957</v>
      </c>
      <c r="J178" s="138" t="s">
        <v>2110</v>
      </c>
      <c r="K178" s="138"/>
      <c r="L178" s="72">
        <v>6360461937</v>
      </c>
      <c r="M178" s="72"/>
      <c r="N178" s="101">
        <v>815052832129</v>
      </c>
      <c r="O178" s="138"/>
      <c r="P178" s="138"/>
    </row>
    <row r="179" spans="1:35" ht="19.899999999999999" hidden="1" customHeight="1" x14ac:dyDescent="0.25">
      <c r="A179" s="322">
        <f>SUBTOTAL(3,$D$2:D179)</f>
        <v>0</v>
      </c>
      <c r="B179" s="127">
        <v>7</v>
      </c>
      <c r="C179" s="115">
        <v>1</v>
      </c>
      <c r="D179" s="217" t="s">
        <v>1975</v>
      </c>
      <c r="E179" s="217" t="s">
        <v>1975</v>
      </c>
      <c r="F179" s="197" t="s">
        <v>1273</v>
      </c>
      <c r="G179" s="80" t="s">
        <v>1294</v>
      </c>
      <c r="H179" s="252">
        <v>41228</v>
      </c>
      <c r="I179" s="90" t="s">
        <v>1976</v>
      </c>
      <c r="J179" s="90" t="s">
        <v>1977</v>
      </c>
      <c r="K179" s="192" t="s">
        <v>258</v>
      </c>
      <c r="L179" s="72">
        <v>8904042483</v>
      </c>
      <c r="M179" s="72">
        <v>9740208396</v>
      </c>
      <c r="N179" s="101">
        <v>202894332636</v>
      </c>
      <c r="O179" s="77" t="s">
        <v>6</v>
      </c>
      <c r="P179" s="77" t="s">
        <v>271</v>
      </c>
    </row>
    <row r="180" spans="1:35" ht="19.899999999999999" hidden="1" customHeight="1" x14ac:dyDescent="0.25">
      <c r="A180" s="322">
        <f>SUBTOTAL(3,$D$2:D180)</f>
        <v>0</v>
      </c>
      <c r="B180" s="115">
        <v>7</v>
      </c>
      <c r="C180" s="115"/>
      <c r="D180" s="293" t="s">
        <v>2741</v>
      </c>
      <c r="E180" s="300" t="s">
        <v>2741</v>
      </c>
      <c r="F180" s="115" t="s">
        <v>1273</v>
      </c>
      <c r="G180" s="115" t="s">
        <v>2467</v>
      </c>
      <c r="H180" s="296">
        <v>41064</v>
      </c>
      <c r="I180" s="74" t="s">
        <v>2742</v>
      </c>
      <c r="J180" s="294" t="s">
        <v>2743</v>
      </c>
      <c r="K180" s="74" t="s">
        <v>258</v>
      </c>
      <c r="L180" s="76">
        <v>8150031272</v>
      </c>
      <c r="M180" s="76">
        <v>9964459689</v>
      </c>
      <c r="N180" s="168">
        <v>706128901262</v>
      </c>
      <c r="O180" s="74" t="s">
        <v>6</v>
      </c>
      <c r="P180" s="74" t="s">
        <v>24</v>
      </c>
    </row>
    <row r="181" spans="1:35" ht="19.899999999999999" hidden="1" customHeight="1" x14ac:dyDescent="0.25">
      <c r="A181" s="322">
        <f>SUBTOTAL(3,$D$2:D181)</f>
        <v>0</v>
      </c>
      <c r="B181" s="127">
        <v>7</v>
      </c>
      <c r="C181" s="115">
        <v>1</v>
      </c>
      <c r="D181" s="196" t="s">
        <v>1416</v>
      </c>
      <c r="E181" s="196" t="s">
        <v>2281</v>
      </c>
      <c r="F181" s="80" t="s">
        <v>1274</v>
      </c>
      <c r="G181" s="80" t="s">
        <v>76</v>
      </c>
      <c r="H181" s="252">
        <v>40994</v>
      </c>
      <c r="I181" s="196" t="s">
        <v>2111</v>
      </c>
      <c r="J181" s="138" t="s">
        <v>2112</v>
      </c>
      <c r="K181" s="138" t="s">
        <v>648</v>
      </c>
      <c r="L181" s="72">
        <v>9482056022</v>
      </c>
      <c r="M181" s="72"/>
      <c r="N181" s="101">
        <v>602059536030</v>
      </c>
      <c r="O181" s="138" t="s">
        <v>6</v>
      </c>
      <c r="P181" s="138" t="s">
        <v>16</v>
      </c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</row>
    <row r="182" spans="1:35" ht="19.899999999999999" hidden="1" customHeight="1" x14ac:dyDescent="0.25">
      <c r="A182" s="322">
        <f>SUBTOTAL(3,$D$2:D182)</f>
        <v>0</v>
      </c>
      <c r="B182" s="115">
        <v>7</v>
      </c>
      <c r="C182" s="115"/>
      <c r="D182" s="293" t="s">
        <v>2744</v>
      </c>
      <c r="E182" s="300" t="s">
        <v>2744</v>
      </c>
      <c r="F182" s="115" t="s">
        <v>1274</v>
      </c>
      <c r="G182" s="115" t="s">
        <v>2467</v>
      </c>
      <c r="H182" s="296">
        <v>41192</v>
      </c>
      <c r="I182" s="74" t="s">
        <v>2745</v>
      </c>
      <c r="J182" s="294" t="s">
        <v>2746</v>
      </c>
      <c r="K182" s="74" t="s">
        <v>397</v>
      </c>
      <c r="L182" s="76">
        <v>7406445314</v>
      </c>
      <c r="M182" s="76">
        <v>8970409791</v>
      </c>
      <c r="N182" s="168">
        <v>917215103481</v>
      </c>
      <c r="O182" s="74" t="s">
        <v>6</v>
      </c>
      <c r="P182" s="74" t="s">
        <v>389</v>
      </c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</row>
    <row r="183" spans="1:35" ht="19.899999999999999" hidden="1" customHeight="1" x14ac:dyDescent="0.25">
      <c r="A183" s="322">
        <f>SUBTOTAL(3,$D$2:D183)</f>
        <v>0</v>
      </c>
      <c r="B183" s="115">
        <v>7</v>
      </c>
      <c r="C183" s="115"/>
      <c r="D183" s="293" t="s">
        <v>2747</v>
      </c>
      <c r="E183" s="300" t="s">
        <v>3133</v>
      </c>
      <c r="F183" s="115" t="s">
        <v>1274</v>
      </c>
      <c r="G183" s="115" t="s">
        <v>2467</v>
      </c>
      <c r="H183" s="296">
        <v>40815</v>
      </c>
      <c r="I183" s="74" t="s">
        <v>2748</v>
      </c>
      <c r="J183" s="294" t="s">
        <v>2749</v>
      </c>
      <c r="K183" s="74" t="s">
        <v>280</v>
      </c>
      <c r="L183" s="76">
        <v>6364829338</v>
      </c>
      <c r="M183" s="76">
        <v>9880480521</v>
      </c>
      <c r="N183" s="168">
        <v>718733338856</v>
      </c>
      <c r="O183" s="74" t="s">
        <v>6</v>
      </c>
      <c r="P183" s="74" t="s">
        <v>1166</v>
      </c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</row>
    <row r="184" spans="1:35" ht="19.899999999999999" hidden="1" customHeight="1" x14ac:dyDescent="0.25">
      <c r="A184" s="322">
        <f>SUBTOTAL(3,$D$2:D184)</f>
        <v>0</v>
      </c>
      <c r="B184" s="80">
        <v>7</v>
      </c>
      <c r="C184" s="115">
        <v>1</v>
      </c>
      <c r="D184" s="153" t="s">
        <v>1995</v>
      </c>
      <c r="E184" s="153" t="s">
        <v>2282</v>
      </c>
      <c r="F184" s="80" t="s">
        <v>1274</v>
      </c>
      <c r="G184" s="80" t="s">
        <v>1294</v>
      </c>
      <c r="H184" s="252">
        <v>41003</v>
      </c>
      <c r="I184" s="196" t="s">
        <v>1996</v>
      </c>
      <c r="J184" s="196" t="s">
        <v>597</v>
      </c>
      <c r="K184" s="138" t="s">
        <v>820</v>
      </c>
      <c r="L184" s="72">
        <v>9900594508</v>
      </c>
      <c r="M184" s="72"/>
      <c r="N184" s="101">
        <v>573755267898</v>
      </c>
      <c r="O184" s="218" t="s">
        <v>6</v>
      </c>
      <c r="P184" s="192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</row>
    <row r="185" spans="1:35" ht="19.899999999999999" hidden="1" customHeight="1" x14ac:dyDescent="0.25">
      <c r="A185" s="322">
        <f>SUBTOTAL(3,$D$2:D185)</f>
        <v>0</v>
      </c>
      <c r="B185" s="127">
        <v>7</v>
      </c>
      <c r="C185" s="115">
        <v>1</v>
      </c>
      <c r="D185" s="153" t="s">
        <v>1418</v>
      </c>
      <c r="E185" s="153" t="s">
        <v>1418</v>
      </c>
      <c r="F185" s="80" t="s">
        <v>1274</v>
      </c>
      <c r="G185" s="80" t="s">
        <v>76</v>
      </c>
      <c r="H185" s="266">
        <v>40889</v>
      </c>
      <c r="I185" s="153" t="s">
        <v>1428</v>
      </c>
      <c r="J185" s="108" t="s">
        <v>2113</v>
      </c>
      <c r="K185" s="108" t="s">
        <v>397</v>
      </c>
      <c r="L185" s="91">
        <v>9741303537</v>
      </c>
      <c r="M185" s="72"/>
      <c r="N185" s="101">
        <v>807644205202</v>
      </c>
      <c r="O185" s="108" t="s">
        <v>6</v>
      </c>
      <c r="P185" s="108" t="s">
        <v>24</v>
      </c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</row>
    <row r="186" spans="1:35" ht="19.899999999999999" hidden="1" customHeight="1" x14ac:dyDescent="0.25">
      <c r="A186" s="322">
        <f>SUBTOTAL(3,$D$2:D186)</f>
        <v>0</v>
      </c>
      <c r="B186" s="115">
        <v>7</v>
      </c>
      <c r="C186" s="115"/>
      <c r="D186" s="293" t="s">
        <v>2750</v>
      </c>
      <c r="E186" s="300" t="s">
        <v>3134</v>
      </c>
      <c r="F186" s="115" t="s">
        <v>1274</v>
      </c>
      <c r="G186" s="115" t="s">
        <v>2467</v>
      </c>
      <c r="H186" s="296">
        <v>40879</v>
      </c>
      <c r="I186" s="74" t="s">
        <v>1867</v>
      </c>
      <c r="J186" s="294" t="s">
        <v>514</v>
      </c>
      <c r="K186" s="74" t="s">
        <v>388</v>
      </c>
      <c r="L186" s="76">
        <v>7829426447</v>
      </c>
      <c r="M186" s="76"/>
      <c r="N186" s="168">
        <v>316501627189</v>
      </c>
      <c r="O186" s="74" t="s">
        <v>6</v>
      </c>
      <c r="P186" s="74" t="s">
        <v>467</v>
      </c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</row>
    <row r="187" spans="1:35" ht="19.899999999999999" hidden="1" customHeight="1" x14ac:dyDescent="0.25">
      <c r="A187" s="322">
        <f>SUBTOTAL(3,$D$2:D187)</f>
        <v>0</v>
      </c>
      <c r="B187" s="115">
        <v>7</v>
      </c>
      <c r="C187" s="115">
        <v>1</v>
      </c>
      <c r="D187" s="293" t="s">
        <v>3146</v>
      </c>
      <c r="E187" s="300"/>
      <c r="F187" s="115" t="s">
        <v>1274</v>
      </c>
      <c r="G187" s="115" t="s">
        <v>2467</v>
      </c>
      <c r="H187" s="296">
        <v>40883</v>
      </c>
      <c r="I187" s="74" t="s">
        <v>3147</v>
      </c>
      <c r="J187" s="294" t="s">
        <v>2751</v>
      </c>
      <c r="K187" s="74" t="s">
        <v>388</v>
      </c>
      <c r="L187" s="76">
        <v>9886263118</v>
      </c>
      <c r="M187" s="76">
        <v>7619389446</v>
      </c>
      <c r="N187" s="168">
        <v>812792261360</v>
      </c>
      <c r="O187" s="74" t="s">
        <v>6</v>
      </c>
      <c r="P187" s="74" t="s">
        <v>9</v>
      </c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</row>
    <row r="188" spans="1:35" ht="19.899999999999999" hidden="1" customHeight="1" x14ac:dyDescent="0.25">
      <c r="A188" s="322">
        <f>SUBTOTAL(3,$D$2:D188)</f>
        <v>0</v>
      </c>
      <c r="B188" s="127">
        <v>7</v>
      </c>
      <c r="C188" s="115">
        <v>1</v>
      </c>
      <c r="D188" s="71" t="s">
        <v>2140</v>
      </c>
      <c r="E188" s="71" t="s">
        <v>3135</v>
      </c>
      <c r="F188" s="80" t="s">
        <v>1274</v>
      </c>
      <c r="G188" s="80" t="s">
        <v>1294</v>
      </c>
      <c r="H188" s="252">
        <v>41102</v>
      </c>
      <c r="I188" s="90" t="s">
        <v>2965</v>
      </c>
      <c r="J188" s="77" t="s">
        <v>2966</v>
      </c>
      <c r="K188" s="77" t="s">
        <v>648</v>
      </c>
      <c r="L188" s="72">
        <v>9845232426</v>
      </c>
      <c r="M188" s="72">
        <v>9480385382</v>
      </c>
      <c r="N188" s="101">
        <v>384597035571</v>
      </c>
      <c r="O188" s="77" t="s">
        <v>6</v>
      </c>
      <c r="P188" s="77" t="s">
        <v>1779</v>
      </c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</row>
    <row r="189" spans="1:35" ht="19.899999999999999" hidden="1" customHeight="1" x14ac:dyDescent="0.25">
      <c r="A189" s="322">
        <f>SUBTOTAL(3,$D$2:D189)</f>
        <v>0</v>
      </c>
      <c r="B189" s="127">
        <v>7</v>
      </c>
      <c r="C189" s="115">
        <v>1</v>
      </c>
      <c r="D189" s="99" t="s">
        <v>1984</v>
      </c>
      <c r="E189" s="99" t="s">
        <v>1984</v>
      </c>
      <c r="F189" s="80" t="s">
        <v>1274</v>
      </c>
      <c r="G189" s="80" t="s">
        <v>1294</v>
      </c>
      <c r="H189" s="252">
        <v>40881</v>
      </c>
      <c r="I189" s="90" t="s">
        <v>555</v>
      </c>
      <c r="J189" s="90" t="s">
        <v>72</v>
      </c>
      <c r="K189" s="77" t="s">
        <v>213</v>
      </c>
      <c r="L189" s="72">
        <v>9964224622</v>
      </c>
      <c r="M189" s="72"/>
      <c r="N189" s="101">
        <v>879586762489</v>
      </c>
      <c r="O189" s="77" t="s">
        <v>6</v>
      </c>
      <c r="P189" s="77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</row>
    <row r="190" spans="1:35" ht="19.899999999999999" hidden="1" customHeight="1" x14ac:dyDescent="0.25">
      <c r="A190" s="322">
        <f>SUBTOTAL(3,$D$2:D190)</f>
        <v>0</v>
      </c>
      <c r="B190" s="127">
        <v>7</v>
      </c>
      <c r="C190" s="115">
        <v>1</v>
      </c>
      <c r="D190" s="99" t="s">
        <v>556</v>
      </c>
      <c r="E190" s="99" t="s">
        <v>3136</v>
      </c>
      <c r="F190" s="80" t="s">
        <v>1274</v>
      </c>
      <c r="G190" s="80" t="s">
        <v>1294</v>
      </c>
      <c r="H190" s="252">
        <v>41103</v>
      </c>
      <c r="I190" s="90" t="s">
        <v>2114</v>
      </c>
      <c r="J190" s="77" t="s">
        <v>1959</v>
      </c>
      <c r="K190" s="77" t="s">
        <v>483</v>
      </c>
      <c r="L190" s="72">
        <v>9741584126</v>
      </c>
      <c r="M190" s="72"/>
      <c r="N190" s="101">
        <v>459567123928</v>
      </c>
      <c r="O190" s="77" t="s">
        <v>6</v>
      </c>
      <c r="P190" s="192" t="s">
        <v>19</v>
      </c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</row>
    <row r="191" spans="1:35" ht="19.899999999999999" hidden="1" customHeight="1" x14ac:dyDescent="0.25">
      <c r="A191" s="322">
        <f>SUBTOTAL(3,$D$2:D191)</f>
        <v>0</v>
      </c>
      <c r="B191" s="115">
        <v>7</v>
      </c>
      <c r="C191" s="115">
        <v>1</v>
      </c>
      <c r="D191" s="293" t="s">
        <v>3140</v>
      </c>
      <c r="E191" s="300"/>
      <c r="F191" s="115" t="s">
        <v>1274</v>
      </c>
      <c r="G191" s="115" t="s">
        <v>2467</v>
      </c>
      <c r="H191" s="296">
        <v>40962</v>
      </c>
      <c r="I191" s="74" t="s">
        <v>3141</v>
      </c>
      <c r="J191" s="294" t="s">
        <v>1823</v>
      </c>
      <c r="K191" s="74" t="s">
        <v>820</v>
      </c>
      <c r="L191" s="76">
        <v>9901041080</v>
      </c>
      <c r="M191" s="76"/>
      <c r="N191" s="168">
        <v>714026491063</v>
      </c>
      <c r="O191" s="74" t="s">
        <v>6</v>
      </c>
      <c r="P191" s="74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</row>
    <row r="192" spans="1:35" ht="19.899999999999999" hidden="1" customHeight="1" x14ac:dyDescent="0.25">
      <c r="A192" s="322">
        <f>SUBTOTAL(3,$D$2:D192)</f>
        <v>0</v>
      </c>
      <c r="B192" s="127">
        <v>7</v>
      </c>
      <c r="C192" s="115">
        <v>1</v>
      </c>
      <c r="D192" s="153" t="s">
        <v>1981</v>
      </c>
      <c r="E192" s="153" t="s">
        <v>2285</v>
      </c>
      <c r="F192" s="80" t="s">
        <v>1274</v>
      </c>
      <c r="G192" s="80" t="s">
        <v>1294</v>
      </c>
      <c r="H192" s="252">
        <v>40922</v>
      </c>
      <c r="I192" s="200" t="s">
        <v>1982</v>
      </c>
      <c r="J192" s="200" t="s">
        <v>1983</v>
      </c>
      <c r="K192" s="80" t="s">
        <v>648</v>
      </c>
      <c r="L192" s="72">
        <v>8197370256</v>
      </c>
      <c r="M192" s="72"/>
      <c r="N192" s="101">
        <v>489249095961</v>
      </c>
      <c r="O192" s="192" t="s">
        <v>6</v>
      </c>
      <c r="P192" s="192" t="s">
        <v>1597</v>
      </c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</row>
    <row r="193" spans="1:35" ht="19.899999999999999" hidden="1" customHeight="1" x14ac:dyDescent="0.25">
      <c r="A193" s="322">
        <f>SUBTOTAL(3,$D$2:D193)</f>
        <v>0</v>
      </c>
      <c r="B193" s="80">
        <v>7</v>
      </c>
      <c r="C193" s="115">
        <v>1</v>
      </c>
      <c r="D193" s="153" t="s">
        <v>1990</v>
      </c>
      <c r="E193" s="153" t="s">
        <v>1990</v>
      </c>
      <c r="F193" s="80" t="s">
        <v>1274</v>
      </c>
      <c r="G193" s="80" t="s">
        <v>1294</v>
      </c>
      <c r="H193" s="252">
        <v>40741</v>
      </c>
      <c r="I193" s="200" t="s">
        <v>1991</v>
      </c>
      <c r="J193" s="192" t="s">
        <v>1992</v>
      </c>
      <c r="K193" s="192" t="s">
        <v>243</v>
      </c>
      <c r="L193" s="72">
        <v>9886920356</v>
      </c>
      <c r="M193" s="72">
        <v>9880180356</v>
      </c>
      <c r="N193" s="101">
        <v>569251966186</v>
      </c>
      <c r="O193" s="192" t="s">
        <v>6</v>
      </c>
      <c r="P193" s="192" t="s">
        <v>20</v>
      </c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</row>
    <row r="194" spans="1:35" ht="19.899999999999999" hidden="1" customHeight="1" x14ac:dyDescent="0.25">
      <c r="A194" s="322">
        <f>SUBTOTAL(3,$D$2:D194)</f>
        <v>0</v>
      </c>
      <c r="B194" s="115">
        <v>7</v>
      </c>
      <c r="C194" s="115">
        <v>1</v>
      </c>
      <c r="D194" s="361" t="s">
        <v>2752</v>
      </c>
      <c r="E194" s="293" t="s">
        <v>2752</v>
      </c>
      <c r="F194" s="115" t="s">
        <v>1274</v>
      </c>
      <c r="G194" s="115" t="s">
        <v>2467</v>
      </c>
      <c r="H194" s="296">
        <v>40618</v>
      </c>
      <c r="I194" s="74" t="s">
        <v>3168</v>
      </c>
      <c r="J194" s="294" t="s">
        <v>2753</v>
      </c>
      <c r="K194" s="74" t="s">
        <v>1603</v>
      </c>
      <c r="L194" s="76">
        <v>8904546919</v>
      </c>
      <c r="M194" s="76">
        <v>9741244665</v>
      </c>
      <c r="N194" s="168">
        <v>421169162128</v>
      </c>
      <c r="O194" s="74" t="s">
        <v>6</v>
      </c>
      <c r="P194" s="74" t="s">
        <v>73</v>
      </c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</row>
    <row r="195" spans="1:35" ht="19.899999999999999" hidden="1" customHeight="1" x14ac:dyDescent="0.25">
      <c r="A195" s="322">
        <f>SUBTOTAL(3,$D$2:D195)</f>
        <v>0</v>
      </c>
      <c r="B195" s="127">
        <v>7</v>
      </c>
      <c r="C195" s="115">
        <v>1</v>
      </c>
      <c r="D195" s="99" t="s">
        <v>558</v>
      </c>
      <c r="E195" s="99" t="s">
        <v>2286</v>
      </c>
      <c r="F195" s="80" t="s">
        <v>1274</v>
      </c>
      <c r="G195" s="80" t="s">
        <v>1294</v>
      </c>
      <c r="H195" s="252">
        <v>41196</v>
      </c>
      <c r="I195" s="90" t="s">
        <v>1781</v>
      </c>
      <c r="J195" s="77" t="s">
        <v>395</v>
      </c>
      <c r="K195" s="77" t="s">
        <v>560</v>
      </c>
      <c r="L195" s="72">
        <v>9164415050</v>
      </c>
      <c r="M195" s="72">
        <v>9110218481</v>
      </c>
      <c r="N195" s="101">
        <v>284382973255</v>
      </c>
      <c r="O195" s="77" t="s">
        <v>6</v>
      </c>
      <c r="P195" s="77" t="s">
        <v>9</v>
      </c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</row>
    <row r="196" spans="1:35" ht="19.899999999999999" hidden="1" customHeight="1" x14ac:dyDescent="0.25">
      <c r="A196" s="322">
        <f>SUBTOTAL(3,$D$2:D196)</f>
        <v>0</v>
      </c>
      <c r="B196" s="127">
        <v>7</v>
      </c>
      <c r="C196" s="115">
        <v>1</v>
      </c>
      <c r="D196" s="153" t="s">
        <v>1993</v>
      </c>
      <c r="E196" s="153" t="s">
        <v>1432</v>
      </c>
      <c r="F196" s="80" t="s">
        <v>1274</v>
      </c>
      <c r="G196" s="80" t="s">
        <v>1294</v>
      </c>
      <c r="H196" s="252">
        <v>40868</v>
      </c>
      <c r="I196" s="196" t="s">
        <v>1994</v>
      </c>
      <c r="J196" s="138" t="s">
        <v>1433</v>
      </c>
      <c r="K196" s="138" t="s">
        <v>388</v>
      </c>
      <c r="L196" s="72">
        <v>7259502402</v>
      </c>
      <c r="M196" s="72"/>
      <c r="N196" s="101">
        <v>728441290972</v>
      </c>
      <c r="O196" s="218" t="s">
        <v>6</v>
      </c>
      <c r="P196" s="138" t="s">
        <v>1435</v>
      </c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</row>
    <row r="197" spans="1:35" ht="19.899999999999999" hidden="1" customHeight="1" x14ac:dyDescent="0.25">
      <c r="A197" s="322">
        <f>SUBTOTAL(3,$D$2:D197)</f>
        <v>0</v>
      </c>
      <c r="B197" s="127">
        <v>7</v>
      </c>
      <c r="C197" s="115">
        <v>1</v>
      </c>
      <c r="D197" s="153" t="s">
        <v>1420</v>
      </c>
      <c r="E197" s="153" t="s">
        <v>1420</v>
      </c>
      <c r="F197" s="80" t="s">
        <v>1274</v>
      </c>
      <c r="G197" s="80" t="s">
        <v>76</v>
      </c>
      <c r="H197" s="252">
        <v>41017</v>
      </c>
      <c r="I197" s="196" t="s">
        <v>331</v>
      </c>
      <c r="J197" s="138" t="s">
        <v>1818</v>
      </c>
      <c r="K197" s="138" t="s">
        <v>820</v>
      </c>
      <c r="L197" s="72">
        <v>9886552027</v>
      </c>
      <c r="M197" s="72"/>
      <c r="N197" s="101">
        <v>345538397056</v>
      </c>
      <c r="O197" s="138" t="s">
        <v>6</v>
      </c>
      <c r="P197" s="138" t="s">
        <v>12</v>
      </c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</row>
    <row r="198" spans="1:35" ht="19.899999999999999" hidden="1" customHeight="1" x14ac:dyDescent="0.25">
      <c r="A198" s="322">
        <f>SUBTOTAL(3,$D$2:D198)</f>
        <v>0</v>
      </c>
      <c r="B198" s="127">
        <v>7</v>
      </c>
      <c r="C198" s="115">
        <v>1</v>
      </c>
      <c r="D198" s="153" t="s">
        <v>2028</v>
      </c>
      <c r="E198" s="153" t="s">
        <v>1438</v>
      </c>
      <c r="F198" s="80" t="s">
        <v>1274</v>
      </c>
      <c r="G198" s="80" t="s">
        <v>1294</v>
      </c>
      <c r="H198" s="252">
        <v>40963</v>
      </c>
      <c r="I198" s="196" t="s">
        <v>2029</v>
      </c>
      <c r="J198" s="138" t="s">
        <v>792</v>
      </c>
      <c r="K198" s="138" t="s">
        <v>213</v>
      </c>
      <c r="L198" s="72">
        <v>8296249367</v>
      </c>
      <c r="M198" s="72"/>
      <c r="N198" s="101">
        <v>639713466035</v>
      </c>
      <c r="O198" s="218" t="s">
        <v>6</v>
      </c>
      <c r="P198" s="138" t="s">
        <v>308</v>
      </c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</row>
    <row r="199" spans="1:35" ht="19.899999999999999" hidden="1" customHeight="1" x14ac:dyDescent="0.25">
      <c r="A199" s="322">
        <f>SUBTOTAL(3,$D$2:D199)</f>
        <v>0</v>
      </c>
      <c r="B199" s="115">
        <v>7</v>
      </c>
      <c r="C199" s="115"/>
      <c r="D199" s="293" t="s">
        <v>2754</v>
      </c>
      <c r="E199" s="300" t="s">
        <v>2754</v>
      </c>
      <c r="F199" s="115" t="s">
        <v>1274</v>
      </c>
      <c r="G199" s="115" t="s">
        <v>2467</v>
      </c>
      <c r="H199" s="296">
        <v>41298</v>
      </c>
      <c r="I199" s="74" t="s">
        <v>2755</v>
      </c>
      <c r="J199" s="294" t="s">
        <v>2756</v>
      </c>
      <c r="K199" s="74" t="s">
        <v>609</v>
      </c>
      <c r="L199" s="76">
        <v>8050423396</v>
      </c>
      <c r="M199" s="76">
        <v>9945233311</v>
      </c>
      <c r="N199" s="168">
        <v>333504565998</v>
      </c>
      <c r="O199" s="74" t="s">
        <v>6</v>
      </c>
      <c r="P199" s="74" t="s">
        <v>7</v>
      </c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</row>
    <row r="200" spans="1:35" ht="19.899999999999999" hidden="1" customHeight="1" x14ac:dyDescent="0.25">
      <c r="A200" s="322">
        <f>SUBTOTAL(3,$D$2:D200)</f>
        <v>0</v>
      </c>
      <c r="B200" s="115">
        <v>7</v>
      </c>
      <c r="C200" s="115"/>
      <c r="D200" s="293" t="s">
        <v>2757</v>
      </c>
      <c r="E200" s="300" t="s">
        <v>2757</v>
      </c>
      <c r="F200" s="115" t="s">
        <v>1274</v>
      </c>
      <c r="G200" s="115" t="s">
        <v>2467</v>
      </c>
      <c r="H200" s="296">
        <v>41024</v>
      </c>
      <c r="I200" s="74" t="s">
        <v>2758</v>
      </c>
      <c r="J200" s="294" t="s">
        <v>2759</v>
      </c>
      <c r="K200" s="74" t="s">
        <v>397</v>
      </c>
      <c r="L200" s="76">
        <v>7760624909</v>
      </c>
      <c r="M200" s="76">
        <v>9901651095</v>
      </c>
      <c r="N200" s="168">
        <v>295256983632</v>
      </c>
      <c r="O200" s="74" t="s">
        <v>6</v>
      </c>
      <c r="P200" s="74" t="s">
        <v>2760</v>
      </c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</row>
    <row r="201" spans="1:35" ht="19.899999999999999" hidden="1" customHeight="1" x14ac:dyDescent="0.25">
      <c r="A201" s="322">
        <f>SUBTOTAL(3,$D$2:D201)</f>
        <v>0</v>
      </c>
      <c r="B201" s="318">
        <v>7</v>
      </c>
      <c r="C201" s="115">
        <v>1</v>
      </c>
      <c r="D201" s="319" t="s">
        <v>1985</v>
      </c>
      <c r="E201" s="319" t="s">
        <v>3137</v>
      </c>
      <c r="F201" s="320" t="s">
        <v>1274</v>
      </c>
      <c r="G201" s="320" t="s">
        <v>1294</v>
      </c>
      <c r="H201" s="252">
        <v>40941</v>
      </c>
      <c r="I201" s="90" t="s">
        <v>1986</v>
      </c>
      <c r="J201" s="90" t="s">
        <v>1987</v>
      </c>
      <c r="K201" s="77" t="s">
        <v>213</v>
      </c>
      <c r="L201" s="72">
        <v>7795781522</v>
      </c>
      <c r="M201" s="72"/>
      <c r="N201" s="101">
        <v>499173361745</v>
      </c>
      <c r="O201" s="77" t="s">
        <v>6</v>
      </c>
      <c r="P201" s="77" t="s">
        <v>564</v>
      </c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</row>
    <row r="202" spans="1:35" ht="19.899999999999999" customHeight="1" x14ac:dyDescent="0.25">
      <c r="A202" s="322">
        <f>SUBTOTAL(3,$D$2:D202)</f>
        <v>1</v>
      </c>
      <c r="B202" s="116">
        <v>8</v>
      </c>
      <c r="C202" s="116"/>
      <c r="D202" s="81" t="s">
        <v>2761</v>
      </c>
      <c r="E202" s="301" t="s">
        <v>2761</v>
      </c>
      <c r="F202" s="116" t="s">
        <v>1273</v>
      </c>
      <c r="G202" s="116" t="s">
        <v>2467</v>
      </c>
      <c r="H202" s="309">
        <v>40267</v>
      </c>
      <c r="I202" s="81" t="s">
        <v>2762</v>
      </c>
      <c r="J202" s="81" t="s">
        <v>2763</v>
      </c>
      <c r="K202" s="81" t="s">
        <v>450</v>
      </c>
      <c r="L202" s="76">
        <v>8310858060</v>
      </c>
      <c r="M202" s="76">
        <v>9481430748</v>
      </c>
      <c r="N202" s="184">
        <v>741244446364</v>
      </c>
      <c r="O202" s="81" t="s">
        <v>6</v>
      </c>
      <c r="P202" s="303" t="s">
        <v>24</v>
      </c>
    </row>
    <row r="203" spans="1:35" ht="19.899999999999999" customHeight="1" x14ac:dyDescent="0.25">
      <c r="A203" s="322">
        <f>SUBTOTAL(3,$D$2:D203)</f>
        <v>2</v>
      </c>
      <c r="B203" s="127">
        <v>8</v>
      </c>
      <c r="C203" s="127">
        <v>1</v>
      </c>
      <c r="D203" s="91" t="s">
        <v>993</v>
      </c>
      <c r="E203" s="91" t="s">
        <v>2209</v>
      </c>
      <c r="F203" s="116" t="s">
        <v>1273</v>
      </c>
      <c r="G203" s="127" t="s">
        <v>76</v>
      </c>
      <c r="H203" s="310">
        <v>40505</v>
      </c>
      <c r="I203" s="71" t="s">
        <v>1819</v>
      </c>
      <c r="J203" s="72" t="s">
        <v>1820</v>
      </c>
      <c r="K203" s="72" t="s">
        <v>820</v>
      </c>
      <c r="L203" s="72">
        <v>9901499234</v>
      </c>
      <c r="M203" s="72"/>
      <c r="N203" s="170">
        <v>273049076803</v>
      </c>
      <c r="O203" s="138" t="s">
        <v>6</v>
      </c>
      <c r="P203" s="304" t="s">
        <v>20</v>
      </c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</row>
    <row r="204" spans="1:35" ht="19.899999999999999" customHeight="1" x14ac:dyDescent="0.25">
      <c r="A204" s="322">
        <f>SUBTOTAL(3,$D$2:D204)</f>
        <v>3</v>
      </c>
      <c r="B204" s="80">
        <v>8</v>
      </c>
      <c r="C204" s="80">
        <v>1</v>
      </c>
      <c r="D204" s="91" t="s">
        <v>2301</v>
      </c>
      <c r="E204" s="91" t="s">
        <v>2302</v>
      </c>
      <c r="F204" s="116" t="s">
        <v>1273</v>
      </c>
      <c r="G204" s="80" t="s">
        <v>1294</v>
      </c>
      <c r="H204" s="311">
        <v>40671</v>
      </c>
      <c r="I204" s="200" t="s">
        <v>2314</v>
      </c>
      <c r="J204" s="192" t="s">
        <v>2315</v>
      </c>
      <c r="K204" s="77" t="s">
        <v>388</v>
      </c>
      <c r="L204" s="72">
        <v>9611357640</v>
      </c>
      <c r="M204" s="72">
        <v>7892354335</v>
      </c>
      <c r="N204" s="101">
        <v>491428203621</v>
      </c>
      <c r="O204" s="192" t="s">
        <v>59</v>
      </c>
      <c r="P204" s="305" t="s">
        <v>59</v>
      </c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</row>
    <row r="205" spans="1:35" ht="19.899999999999999" customHeight="1" x14ac:dyDescent="0.25">
      <c r="A205" s="322">
        <f>SUBTOTAL(3,$D$2:D205)</f>
        <v>4</v>
      </c>
      <c r="B205" s="127">
        <v>8</v>
      </c>
      <c r="C205" s="127">
        <v>1</v>
      </c>
      <c r="D205" s="153" t="s">
        <v>1821</v>
      </c>
      <c r="E205" s="153" t="s">
        <v>2210</v>
      </c>
      <c r="F205" s="116" t="s">
        <v>1273</v>
      </c>
      <c r="G205" s="127" t="s">
        <v>76</v>
      </c>
      <c r="H205" s="310">
        <v>40100</v>
      </c>
      <c r="I205" s="71" t="s">
        <v>1822</v>
      </c>
      <c r="J205" s="72" t="s">
        <v>1540</v>
      </c>
      <c r="K205" s="72" t="s">
        <v>820</v>
      </c>
      <c r="L205" s="72">
        <v>9901499234</v>
      </c>
      <c r="M205" s="72"/>
      <c r="N205" s="101">
        <v>920827330565</v>
      </c>
      <c r="O205" s="138" t="s">
        <v>6</v>
      </c>
      <c r="P205" s="304" t="s">
        <v>414</v>
      </c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</row>
    <row r="206" spans="1:35" ht="19.899999999999999" customHeight="1" x14ac:dyDescent="0.25">
      <c r="A206" s="322">
        <f>SUBTOTAL(3,$D$2:D206)</f>
        <v>5</v>
      </c>
      <c r="B206" s="116">
        <v>8</v>
      </c>
      <c r="C206" s="116"/>
      <c r="D206" s="81" t="s">
        <v>2764</v>
      </c>
      <c r="E206" s="301" t="s">
        <v>3048</v>
      </c>
      <c r="F206" s="116" t="s">
        <v>1273</v>
      </c>
      <c r="G206" s="116" t="s">
        <v>2467</v>
      </c>
      <c r="H206" s="309">
        <v>40587</v>
      </c>
      <c r="I206" s="81" t="s">
        <v>2765</v>
      </c>
      <c r="J206" s="81" t="s">
        <v>2766</v>
      </c>
      <c r="K206" s="81" t="s">
        <v>213</v>
      </c>
      <c r="L206" s="76">
        <v>8971258965</v>
      </c>
      <c r="M206" s="76">
        <v>9591850831</v>
      </c>
      <c r="N206" s="184">
        <v>952367554263</v>
      </c>
      <c r="O206" s="81" t="s">
        <v>6</v>
      </c>
      <c r="P206" s="303" t="s">
        <v>9</v>
      </c>
    </row>
    <row r="207" spans="1:35" ht="19.899999999999999" customHeight="1" x14ac:dyDescent="0.25">
      <c r="A207" s="322">
        <f>SUBTOTAL(3,$D$2:D207)</f>
        <v>6</v>
      </c>
      <c r="B207" s="127">
        <v>8</v>
      </c>
      <c r="C207" s="127">
        <v>1</v>
      </c>
      <c r="D207" s="91" t="s">
        <v>1927</v>
      </c>
      <c r="E207" s="91" t="s">
        <v>573</v>
      </c>
      <c r="F207" s="116" t="s">
        <v>1273</v>
      </c>
      <c r="G207" s="80" t="s">
        <v>1294</v>
      </c>
      <c r="H207" s="312">
        <v>40667</v>
      </c>
      <c r="I207" s="200" t="s">
        <v>575</v>
      </c>
      <c r="J207" s="192" t="s">
        <v>1928</v>
      </c>
      <c r="K207" s="77" t="s">
        <v>213</v>
      </c>
      <c r="L207" s="72">
        <v>7975556408</v>
      </c>
      <c r="M207" s="72">
        <v>9964295614</v>
      </c>
      <c r="N207" s="101">
        <v>320154571570</v>
      </c>
      <c r="O207" s="192" t="s">
        <v>6</v>
      </c>
      <c r="P207" s="305" t="s">
        <v>45</v>
      </c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</row>
    <row r="208" spans="1:35" ht="19.899999999999999" customHeight="1" x14ac:dyDescent="0.25">
      <c r="A208" s="322">
        <f>SUBTOTAL(3,$D$2:D208)</f>
        <v>7</v>
      </c>
      <c r="B208" s="116">
        <v>8</v>
      </c>
      <c r="C208" s="116"/>
      <c r="D208" s="81" t="s">
        <v>2767</v>
      </c>
      <c r="E208" s="301" t="s">
        <v>2767</v>
      </c>
      <c r="F208" s="116" t="s">
        <v>1273</v>
      </c>
      <c r="G208" s="116" t="s">
        <v>2467</v>
      </c>
      <c r="H208" s="309">
        <v>40359</v>
      </c>
      <c r="I208" s="81" t="s">
        <v>2768</v>
      </c>
      <c r="J208" s="81" t="s">
        <v>2769</v>
      </c>
      <c r="K208" s="81" t="s">
        <v>243</v>
      </c>
      <c r="L208" s="76">
        <v>8496933704</v>
      </c>
      <c r="M208" s="76">
        <v>6360621404</v>
      </c>
      <c r="N208" s="184">
        <v>897773220238</v>
      </c>
      <c r="O208" s="81" t="s">
        <v>6</v>
      </c>
      <c r="P208" s="303" t="s">
        <v>9</v>
      </c>
    </row>
    <row r="209" spans="1:35" ht="19.899999999999999" customHeight="1" x14ac:dyDescent="0.25">
      <c r="A209" s="322">
        <f>SUBTOTAL(3,$D$2:D209)</f>
        <v>8</v>
      </c>
      <c r="B209" s="127">
        <v>8</v>
      </c>
      <c r="C209" s="127">
        <v>1</v>
      </c>
      <c r="D209" s="91" t="s">
        <v>2063</v>
      </c>
      <c r="E209" s="91" t="s">
        <v>2063</v>
      </c>
      <c r="F209" s="116" t="s">
        <v>1273</v>
      </c>
      <c r="G209" s="80" t="s">
        <v>1294</v>
      </c>
      <c r="H209" s="310">
        <v>40869</v>
      </c>
      <c r="I209" s="196" t="s">
        <v>1931</v>
      </c>
      <c r="J209" s="138" t="s">
        <v>578</v>
      </c>
      <c r="K209" s="72" t="s">
        <v>388</v>
      </c>
      <c r="L209" s="72">
        <v>9845237047</v>
      </c>
      <c r="M209" s="72">
        <v>9535363613</v>
      </c>
      <c r="N209" s="101">
        <v>789476949854</v>
      </c>
      <c r="O209" s="192" t="s">
        <v>6</v>
      </c>
      <c r="P209" s="304" t="s">
        <v>20</v>
      </c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</row>
    <row r="210" spans="1:35" ht="19.899999999999999" customHeight="1" x14ac:dyDescent="0.25">
      <c r="A210" s="322">
        <f>SUBTOTAL(3,$D$2:D210)</f>
        <v>9</v>
      </c>
      <c r="B210" s="116">
        <v>8</v>
      </c>
      <c r="C210" s="116"/>
      <c r="D210" s="81" t="s">
        <v>2770</v>
      </c>
      <c r="E210" s="301" t="s">
        <v>3049</v>
      </c>
      <c r="F210" s="116" t="s">
        <v>1273</v>
      </c>
      <c r="G210" s="116" t="s">
        <v>2467</v>
      </c>
      <c r="H210" s="309">
        <v>40298</v>
      </c>
      <c r="I210" s="81" t="s">
        <v>2771</v>
      </c>
      <c r="J210" s="81" t="s">
        <v>52</v>
      </c>
      <c r="K210" s="81" t="s">
        <v>243</v>
      </c>
      <c r="L210" s="76">
        <v>9980982695</v>
      </c>
      <c r="M210" s="76">
        <v>8660509411</v>
      </c>
      <c r="N210" s="184">
        <v>442665667529</v>
      </c>
      <c r="O210" s="81" t="s">
        <v>6</v>
      </c>
      <c r="P210" s="303" t="s">
        <v>7</v>
      </c>
    </row>
    <row r="211" spans="1:35" ht="19.899999999999999" customHeight="1" x14ac:dyDescent="0.25">
      <c r="A211" s="322">
        <f>SUBTOTAL(3,$D$2:D211)</f>
        <v>10</v>
      </c>
      <c r="B211" s="127">
        <v>8</v>
      </c>
      <c r="C211" s="127">
        <v>1</v>
      </c>
      <c r="D211" s="91" t="s">
        <v>994</v>
      </c>
      <c r="E211" s="91" t="s">
        <v>2212</v>
      </c>
      <c r="F211" s="116" t="s">
        <v>1273</v>
      </c>
      <c r="G211" s="127" t="s">
        <v>76</v>
      </c>
      <c r="H211" s="310">
        <v>40498</v>
      </c>
      <c r="I211" s="90" t="s">
        <v>1543</v>
      </c>
      <c r="J211" s="77" t="s">
        <v>1823</v>
      </c>
      <c r="K211" s="77" t="s">
        <v>422</v>
      </c>
      <c r="L211" s="72">
        <v>9611992894</v>
      </c>
      <c r="M211" s="72"/>
      <c r="N211" s="170">
        <v>539564661481</v>
      </c>
      <c r="O211" s="192" t="s">
        <v>6</v>
      </c>
      <c r="P211" s="305" t="s">
        <v>20</v>
      </c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</row>
    <row r="212" spans="1:35" ht="19.899999999999999" customHeight="1" x14ac:dyDescent="0.25">
      <c r="A212" s="322">
        <f>SUBTOTAL(3,$D$2:D212)</f>
        <v>11</v>
      </c>
      <c r="B212" s="127">
        <v>8</v>
      </c>
      <c r="C212" s="127">
        <v>1</v>
      </c>
      <c r="D212" s="91" t="s">
        <v>995</v>
      </c>
      <c r="E212" s="91" t="s">
        <v>2213</v>
      </c>
      <c r="F212" s="116" t="s">
        <v>1273</v>
      </c>
      <c r="G212" s="127" t="s">
        <v>76</v>
      </c>
      <c r="H212" s="310">
        <v>40750</v>
      </c>
      <c r="I212" s="71" t="s">
        <v>1824</v>
      </c>
      <c r="J212" s="72" t="s">
        <v>37</v>
      </c>
      <c r="K212" s="72" t="s">
        <v>784</v>
      </c>
      <c r="L212" s="72">
        <v>9740049638</v>
      </c>
      <c r="M212" s="72"/>
      <c r="N212" s="170">
        <v>676074006801</v>
      </c>
      <c r="O212" s="138" t="s">
        <v>6</v>
      </c>
      <c r="P212" s="304" t="s">
        <v>12</v>
      </c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</row>
    <row r="213" spans="1:35" ht="19.899999999999999" customHeight="1" x14ac:dyDescent="0.25">
      <c r="A213" s="322">
        <f>SUBTOTAL(3,$D$2:D213)</f>
        <v>12</v>
      </c>
      <c r="B213" s="80">
        <v>8</v>
      </c>
      <c r="C213" s="80">
        <v>1</v>
      </c>
      <c r="D213" s="99" t="s">
        <v>996</v>
      </c>
      <c r="E213" s="99" t="s">
        <v>3050</v>
      </c>
      <c r="F213" s="116" t="s">
        <v>1273</v>
      </c>
      <c r="G213" s="127" t="s">
        <v>76</v>
      </c>
      <c r="H213" s="310">
        <v>40503</v>
      </c>
      <c r="I213" s="71" t="s">
        <v>1825</v>
      </c>
      <c r="J213" s="72" t="s">
        <v>48</v>
      </c>
      <c r="K213" s="72" t="s">
        <v>1549</v>
      </c>
      <c r="L213" s="72">
        <v>9902340699</v>
      </c>
      <c r="M213" s="72"/>
      <c r="N213" s="170">
        <v>802204557841</v>
      </c>
      <c r="O213" s="138" t="s">
        <v>6</v>
      </c>
      <c r="P213" s="304" t="s">
        <v>20</v>
      </c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</row>
    <row r="214" spans="1:35" ht="19.899999999999999" customHeight="1" x14ac:dyDescent="0.25">
      <c r="A214" s="322">
        <f>SUBTOTAL(3,$D$2:D214)</f>
        <v>13</v>
      </c>
      <c r="B214" s="116">
        <v>8</v>
      </c>
      <c r="C214" s="116">
        <v>1</v>
      </c>
      <c r="D214" s="289" t="s">
        <v>3177</v>
      </c>
      <c r="E214" s="301"/>
      <c r="F214" s="116" t="s">
        <v>1273</v>
      </c>
      <c r="G214" s="116" t="s">
        <v>2467</v>
      </c>
      <c r="H214" s="309">
        <v>40300</v>
      </c>
      <c r="I214" s="81" t="s">
        <v>3178</v>
      </c>
      <c r="J214" s="81" t="s">
        <v>3179</v>
      </c>
      <c r="K214" s="81" t="s">
        <v>388</v>
      </c>
      <c r="L214" s="76">
        <v>9591398297</v>
      </c>
      <c r="M214" s="76">
        <v>9731973249</v>
      </c>
      <c r="N214" s="184">
        <v>906267409947</v>
      </c>
      <c r="O214" s="81" t="s">
        <v>6</v>
      </c>
      <c r="P214" s="303" t="s">
        <v>9</v>
      </c>
    </row>
    <row r="215" spans="1:35" ht="19.899999999999999" customHeight="1" x14ac:dyDescent="0.25">
      <c r="A215" s="322">
        <f>SUBTOTAL(3,$D$2:D215)</f>
        <v>14</v>
      </c>
      <c r="B215" s="127">
        <v>8</v>
      </c>
      <c r="C215" s="127">
        <v>1</v>
      </c>
      <c r="D215" s="91" t="s">
        <v>1929</v>
      </c>
      <c r="E215" s="91" t="s">
        <v>1929</v>
      </c>
      <c r="F215" s="116" t="s">
        <v>1273</v>
      </c>
      <c r="G215" s="80" t="s">
        <v>1294</v>
      </c>
      <c r="H215" s="311">
        <v>40807</v>
      </c>
      <c r="I215" s="200" t="s">
        <v>2064</v>
      </c>
      <c r="J215" s="192" t="s">
        <v>2956</v>
      </c>
      <c r="K215" s="77" t="s">
        <v>415</v>
      </c>
      <c r="L215" s="72">
        <v>9901530008</v>
      </c>
      <c r="M215" s="72">
        <v>9611601918</v>
      </c>
      <c r="N215" s="101">
        <v>965427033526</v>
      </c>
      <c r="O215" s="192" t="s">
        <v>6</v>
      </c>
      <c r="P215" s="305" t="s">
        <v>585</v>
      </c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</row>
    <row r="216" spans="1:35" ht="19.899999999999999" customHeight="1" x14ac:dyDescent="0.25">
      <c r="A216" s="322">
        <f>SUBTOTAL(3,$D$2:D216)</f>
        <v>15</v>
      </c>
      <c r="B216" s="127">
        <v>8</v>
      </c>
      <c r="C216" s="127">
        <v>1</v>
      </c>
      <c r="D216" s="91" t="s">
        <v>586</v>
      </c>
      <c r="E216" s="91" t="s">
        <v>2215</v>
      </c>
      <c r="F216" s="116" t="s">
        <v>1273</v>
      </c>
      <c r="G216" s="80" t="s">
        <v>1294</v>
      </c>
      <c r="H216" s="311">
        <v>40551</v>
      </c>
      <c r="I216" s="200" t="s">
        <v>1358</v>
      </c>
      <c r="J216" s="192" t="s">
        <v>1860</v>
      </c>
      <c r="K216" s="138"/>
      <c r="L216" s="72">
        <v>8884286424</v>
      </c>
      <c r="M216" s="72">
        <v>8548050384</v>
      </c>
      <c r="N216" s="101">
        <v>816089863365</v>
      </c>
      <c r="O216" s="192" t="s">
        <v>6</v>
      </c>
      <c r="P216" s="305" t="s">
        <v>265</v>
      </c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</row>
    <row r="217" spans="1:35" ht="19.899999999999999" customHeight="1" x14ac:dyDescent="0.25">
      <c r="A217" s="322">
        <f>SUBTOTAL(3,$D$2:D217)</f>
        <v>16</v>
      </c>
      <c r="B217" s="116">
        <v>8</v>
      </c>
      <c r="C217" s="116"/>
      <c r="D217" s="81" t="s">
        <v>2772</v>
      </c>
      <c r="E217" s="301" t="s">
        <v>3051</v>
      </c>
      <c r="F217" s="116" t="s">
        <v>1273</v>
      </c>
      <c r="G217" s="116" t="s">
        <v>2467</v>
      </c>
      <c r="H217" s="309">
        <v>40574</v>
      </c>
      <c r="I217" s="81" t="s">
        <v>2773</v>
      </c>
      <c r="J217" s="81" t="s">
        <v>2774</v>
      </c>
      <c r="K217" s="81" t="s">
        <v>388</v>
      </c>
      <c r="L217" s="76">
        <v>7899145419</v>
      </c>
      <c r="M217" s="76">
        <v>9448876082</v>
      </c>
      <c r="N217" s="184">
        <v>588271918534</v>
      </c>
      <c r="O217" s="81" t="s">
        <v>6</v>
      </c>
      <c r="P217" s="303" t="s">
        <v>2775</v>
      </c>
    </row>
    <row r="218" spans="1:35" ht="19.899999999999999" customHeight="1" x14ac:dyDescent="0.25">
      <c r="A218" s="322">
        <f>SUBTOTAL(3,$D$2:D218)</f>
        <v>17</v>
      </c>
      <c r="B218" s="127">
        <v>8</v>
      </c>
      <c r="C218" s="341">
        <v>1</v>
      </c>
      <c r="D218" s="108" t="s">
        <v>1027</v>
      </c>
      <c r="E218" s="108" t="s">
        <v>3052</v>
      </c>
      <c r="F218" s="116" t="s">
        <v>1273</v>
      </c>
      <c r="G218" s="127" t="s">
        <v>76</v>
      </c>
      <c r="H218" s="310">
        <v>40853</v>
      </c>
      <c r="I218" s="71" t="s">
        <v>1827</v>
      </c>
      <c r="J218" s="72" t="s">
        <v>578</v>
      </c>
      <c r="K218" s="72" t="s">
        <v>388</v>
      </c>
      <c r="L218" s="72">
        <v>9901162485</v>
      </c>
      <c r="M218" s="72"/>
      <c r="N218" s="101">
        <v>326459750613</v>
      </c>
      <c r="O218" s="138" t="s">
        <v>6</v>
      </c>
      <c r="P218" s="304" t="s">
        <v>20</v>
      </c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</row>
    <row r="219" spans="1:35" ht="19.899999999999999" customHeight="1" x14ac:dyDescent="0.25">
      <c r="A219" s="322">
        <f>SUBTOTAL(3,$D$2:D219)</f>
        <v>18</v>
      </c>
      <c r="B219" s="127">
        <v>8</v>
      </c>
      <c r="C219" s="127">
        <v>1</v>
      </c>
      <c r="D219" s="108" t="s">
        <v>2437</v>
      </c>
      <c r="E219" s="108" t="s">
        <v>2437</v>
      </c>
      <c r="F219" s="116" t="s">
        <v>1273</v>
      </c>
      <c r="G219" s="127" t="s">
        <v>78</v>
      </c>
      <c r="H219" s="310">
        <v>40853</v>
      </c>
      <c r="I219" s="71" t="s">
        <v>1552</v>
      </c>
      <c r="J219" s="72" t="s">
        <v>1826</v>
      </c>
      <c r="K219" s="72" t="s">
        <v>1442</v>
      </c>
      <c r="L219" s="72">
        <v>7760988175</v>
      </c>
      <c r="M219" s="72"/>
      <c r="N219" s="170">
        <v>520965661039</v>
      </c>
      <c r="O219" s="72" t="s">
        <v>6</v>
      </c>
      <c r="P219" s="304" t="s">
        <v>49</v>
      </c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</row>
    <row r="220" spans="1:35" ht="19.899999999999999" customHeight="1" x14ac:dyDescent="0.25">
      <c r="A220" s="322">
        <f>SUBTOTAL(3,$D$2:D220)</f>
        <v>19</v>
      </c>
      <c r="B220" s="127">
        <v>8</v>
      </c>
      <c r="C220" s="127">
        <v>1</v>
      </c>
      <c r="D220" s="108" t="s">
        <v>1853</v>
      </c>
      <c r="E220" s="108" t="s">
        <v>1853</v>
      </c>
      <c r="F220" s="116" t="s">
        <v>1273</v>
      </c>
      <c r="G220" s="127" t="s">
        <v>76</v>
      </c>
      <c r="H220" s="310">
        <v>40417</v>
      </c>
      <c r="I220" s="71" t="s">
        <v>1554</v>
      </c>
      <c r="J220" s="72" t="s">
        <v>1553</v>
      </c>
      <c r="K220" s="72" t="s">
        <v>388</v>
      </c>
      <c r="L220" s="72">
        <v>7338062069</v>
      </c>
      <c r="M220" s="72"/>
      <c r="N220" s="170">
        <v>852929441449</v>
      </c>
      <c r="O220" s="72" t="s">
        <v>6</v>
      </c>
      <c r="P220" s="304" t="s">
        <v>1555</v>
      </c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</row>
    <row r="221" spans="1:35" ht="19.899999999999999" customHeight="1" x14ac:dyDescent="0.25">
      <c r="A221" s="322">
        <f>SUBTOTAL(3,$D$2:D221)</f>
        <v>20</v>
      </c>
      <c r="B221" s="80">
        <v>8</v>
      </c>
      <c r="C221" s="80">
        <v>1</v>
      </c>
      <c r="D221" s="108" t="s">
        <v>1028</v>
      </c>
      <c r="E221" s="108" t="s">
        <v>3053</v>
      </c>
      <c r="F221" s="116" t="s">
        <v>1273</v>
      </c>
      <c r="G221" s="127" t="s">
        <v>76</v>
      </c>
      <c r="H221" s="310">
        <v>40468</v>
      </c>
      <c r="I221" s="71" t="s">
        <v>1854</v>
      </c>
      <c r="J221" s="72" t="s">
        <v>1855</v>
      </c>
      <c r="K221" s="72" t="s">
        <v>388</v>
      </c>
      <c r="L221" s="72">
        <v>7676515965</v>
      </c>
      <c r="M221" s="72"/>
      <c r="N221" s="101">
        <v>616830621500</v>
      </c>
      <c r="O221" s="72" t="s">
        <v>6</v>
      </c>
      <c r="P221" s="304" t="s">
        <v>1558</v>
      </c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</row>
    <row r="222" spans="1:35" ht="19.899999999999999" customHeight="1" x14ac:dyDescent="0.25">
      <c r="A222" s="322">
        <f>SUBTOTAL(3,$D$2:D222)</f>
        <v>21</v>
      </c>
      <c r="B222" s="127">
        <v>8</v>
      </c>
      <c r="C222" s="127">
        <v>1</v>
      </c>
      <c r="D222" s="91" t="s">
        <v>2088</v>
      </c>
      <c r="E222" s="91" t="s">
        <v>3054</v>
      </c>
      <c r="F222" s="116" t="s">
        <v>1273</v>
      </c>
      <c r="G222" s="80" t="s">
        <v>1294</v>
      </c>
      <c r="H222" s="311">
        <v>40498</v>
      </c>
      <c r="I222" s="200" t="s">
        <v>2089</v>
      </c>
      <c r="J222" s="192" t="s">
        <v>2090</v>
      </c>
      <c r="K222" s="77" t="s">
        <v>388</v>
      </c>
      <c r="L222" s="72">
        <v>6361818578</v>
      </c>
      <c r="M222" s="72">
        <v>9353341742</v>
      </c>
      <c r="N222" s="101">
        <v>344153380911</v>
      </c>
      <c r="O222" s="192" t="s">
        <v>6</v>
      </c>
      <c r="P222" s="305" t="s">
        <v>12</v>
      </c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</row>
    <row r="223" spans="1:35" ht="19.899999999999999" customHeight="1" x14ac:dyDescent="0.25">
      <c r="A223" s="322">
        <f>SUBTOTAL(3,$D$2:D223)</f>
        <v>22</v>
      </c>
      <c r="B223" s="127">
        <v>8</v>
      </c>
      <c r="C223" s="127">
        <v>1</v>
      </c>
      <c r="D223" s="108" t="s">
        <v>1029</v>
      </c>
      <c r="E223" s="108" t="s">
        <v>1029</v>
      </c>
      <c r="F223" s="116" t="s">
        <v>1273</v>
      </c>
      <c r="G223" s="127" t="s">
        <v>76</v>
      </c>
      <c r="H223" s="310">
        <v>40583</v>
      </c>
      <c r="I223" s="71" t="s">
        <v>1560</v>
      </c>
      <c r="J223" s="72" t="s">
        <v>1559</v>
      </c>
      <c r="K223" s="72" t="s">
        <v>450</v>
      </c>
      <c r="L223" s="72">
        <v>9482722702</v>
      </c>
      <c r="M223" s="72"/>
      <c r="N223" s="101">
        <v>876394660893</v>
      </c>
      <c r="O223" s="72" t="s">
        <v>6</v>
      </c>
      <c r="P223" s="304" t="s">
        <v>47</v>
      </c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</row>
    <row r="224" spans="1:35" ht="19.899999999999999" customHeight="1" x14ac:dyDescent="0.25">
      <c r="A224" s="322">
        <f>SUBTOTAL(3,$D$2:D224)</f>
        <v>23</v>
      </c>
      <c r="B224" s="116">
        <v>8</v>
      </c>
      <c r="C224" s="116"/>
      <c r="D224" s="81" t="s">
        <v>2776</v>
      </c>
      <c r="E224" s="301" t="s">
        <v>3055</v>
      </c>
      <c r="F224" s="116" t="s">
        <v>1273</v>
      </c>
      <c r="G224" s="116" t="s">
        <v>2467</v>
      </c>
      <c r="H224" s="309">
        <v>40714</v>
      </c>
      <c r="I224" s="81" t="s">
        <v>2777</v>
      </c>
      <c r="J224" s="81" t="s">
        <v>2778</v>
      </c>
      <c r="K224" s="81" t="s">
        <v>2779</v>
      </c>
      <c r="L224" s="76">
        <v>9591652229</v>
      </c>
      <c r="M224" s="76">
        <v>9900671843</v>
      </c>
      <c r="N224" s="184">
        <v>505205039793</v>
      </c>
      <c r="O224" s="81" t="s">
        <v>6</v>
      </c>
      <c r="P224" s="303" t="s">
        <v>20</v>
      </c>
    </row>
    <row r="225" spans="1:35" ht="19.899999999999999" customHeight="1" x14ac:dyDescent="0.25">
      <c r="A225" s="322">
        <f>SUBTOTAL(3,$D$2:D225)</f>
        <v>24</v>
      </c>
      <c r="B225" s="127">
        <v>8</v>
      </c>
      <c r="C225" s="127">
        <v>1</v>
      </c>
      <c r="D225" s="91" t="s">
        <v>998</v>
      </c>
      <c r="E225" s="91" t="s">
        <v>3056</v>
      </c>
      <c r="F225" s="116" t="s">
        <v>1273</v>
      </c>
      <c r="G225" s="127" t="s">
        <v>76</v>
      </c>
      <c r="H225" s="310">
        <v>40501</v>
      </c>
      <c r="I225" s="71" t="s">
        <v>1828</v>
      </c>
      <c r="J225" s="72" t="s">
        <v>35</v>
      </c>
      <c r="K225" s="72" t="s">
        <v>388</v>
      </c>
      <c r="L225" s="72">
        <v>8618905929</v>
      </c>
      <c r="M225" s="72"/>
      <c r="N225" s="170">
        <v>680506230136</v>
      </c>
      <c r="O225" s="72" t="s">
        <v>6</v>
      </c>
      <c r="P225" s="304" t="s">
        <v>7</v>
      </c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</row>
    <row r="226" spans="1:35" ht="19.899999999999999" customHeight="1" x14ac:dyDescent="0.25">
      <c r="A226" s="322">
        <f>SUBTOTAL(3,$D$2:D226)</f>
        <v>25</v>
      </c>
      <c r="B226" s="116">
        <v>8</v>
      </c>
      <c r="C226" s="116"/>
      <c r="D226" s="81" t="s">
        <v>2780</v>
      </c>
      <c r="E226" s="301" t="s">
        <v>2780</v>
      </c>
      <c r="F226" s="116" t="s">
        <v>1273</v>
      </c>
      <c r="G226" s="116" t="s">
        <v>2467</v>
      </c>
      <c r="H226" s="309">
        <v>40909</v>
      </c>
      <c r="I226" s="292" t="s">
        <v>2781</v>
      </c>
      <c r="J226" s="81" t="s">
        <v>2782</v>
      </c>
      <c r="K226" s="81" t="s">
        <v>915</v>
      </c>
      <c r="L226" s="76">
        <v>9482067699</v>
      </c>
      <c r="M226" s="76">
        <v>7204896239</v>
      </c>
      <c r="N226" s="184">
        <v>869525591841</v>
      </c>
      <c r="O226" s="145" t="s">
        <v>6</v>
      </c>
      <c r="P226" s="303" t="s">
        <v>2783</v>
      </c>
    </row>
    <row r="227" spans="1:35" ht="19.899999999999999" customHeight="1" x14ac:dyDescent="0.25">
      <c r="A227" s="322">
        <f>SUBTOTAL(3,$D$2:D227)</f>
        <v>26</v>
      </c>
      <c r="B227" s="116">
        <v>8</v>
      </c>
      <c r="C227" s="116"/>
      <c r="D227" s="81" t="s">
        <v>2784</v>
      </c>
      <c r="E227" s="301" t="s">
        <v>2784</v>
      </c>
      <c r="F227" s="116" t="s">
        <v>1273</v>
      </c>
      <c r="G227" s="116" t="s">
        <v>2467</v>
      </c>
      <c r="H227" s="309">
        <v>40511</v>
      </c>
      <c r="I227" s="81" t="s">
        <v>2785</v>
      </c>
      <c r="J227" s="81" t="s">
        <v>67</v>
      </c>
      <c r="K227" s="81" t="s">
        <v>243</v>
      </c>
      <c r="L227" s="76">
        <v>8746019429</v>
      </c>
      <c r="M227" s="76">
        <v>9916464951</v>
      </c>
      <c r="N227" s="184">
        <v>389157839024</v>
      </c>
      <c r="O227" s="81" t="s">
        <v>6</v>
      </c>
      <c r="P227" s="303" t="s">
        <v>2786</v>
      </c>
    </row>
    <row r="228" spans="1:35" ht="19.899999999999999" customHeight="1" x14ac:dyDescent="0.25">
      <c r="A228" s="322">
        <f>SUBTOTAL(3,$D$2:D228)</f>
        <v>27</v>
      </c>
      <c r="B228" s="127">
        <v>8</v>
      </c>
      <c r="C228" s="127">
        <v>1</v>
      </c>
      <c r="D228" s="91" t="s">
        <v>1932</v>
      </c>
      <c r="E228" s="91" t="s">
        <v>3057</v>
      </c>
      <c r="F228" s="116" t="s">
        <v>1273</v>
      </c>
      <c r="G228" s="80" t="s">
        <v>1294</v>
      </c>
      <c r="H228" s="311">
        <v>40581</v>
      </c>
      <c r="I228" s="200" t="s">
        <v>1933</v>
      </c>
      <c r="J228" s="192" t="s">
        <v>2087</v>
      </c>
      <c r="K228" s="77" t="s">
        <v>595</v>
      </c>
      <c r="L228" s="72">
        <v>9164110659</v>
      </c>
      <c r="M228" s="72">
        <v>9164177659</v>
      </c>
      <c r="N228" s="101">
        <v>724997054636</v>
      </c>
      <c r="O228" s="192" t="s">
        <v>6</v>
      </c>
      <c r="P228" s="305" t="s">
        <v>254</v>
      </c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</row>
    <row r="229" spans="1:35" ht="19.899999999999999" customHeight="1" x14ac:dyDescent="0.25">
      <c r="A229" s="322">
        <f>SUBTOTAL(3,$D$2:D229)</f>
        <v>28</v>
      </c>
      <c r="B229" s="116">
        <v>8</v>
      </c>
      <c r="C229" s="116"/>
      <c r="D229" s="81" t="s">
        <v>2787</v>
      </c>
      <c r="E229" s="301" t="s">
        <v>2787</v>
      </c>
      <c r="F229" s="116" t="s">
        <v>1273</v>
      </c>
      <c r="G229" s="116" t="s">
        <v>2467</v>
      </c>
      <c r="H229" s="309">
        <v>40662</v>
      </c>
      <c r="I229" s="81" t="s">
        <v>2788</v>
      </c>
      <c r="J229" s="81" t="s">
        <v>2789</v>
      </c>
      <c r="K229" s="81" t="s">
        <v>450</v>
      </c>
      <c r="L229" s="76">
        <v>9901705423</v>
      </c>
      <c r="M229" s="76">
        <v>9980166765</v>
      </c>
      <c r="N229" s="184">
        <v>913838088545</v>
      </c>
      <c r="O229" s="81" t="s">
        <v>6</v>
      </c>
      <c r="P229" s="303" t="s">
        <v>24</v>
      </c>
    </row>
    <row r="230" spans="1:35" ht="19.899999999999999" customHeight="1" x14ac:dyDescent="0.25">
      <c r="A230" s="322">
        <f>SUBTOTAL(3,$D$2:D230)</f>
        <v>29</v>
      </c>
      <c r="B230" s="127">
        <v>8</v>
      </c>
      <c r="C230" s="127">
        <v>1</v>
      </c>
      <c r="D230" s="91" t="s">
        <v>1001</v>
      </c>
      <c r="E230" s="91" t="s">
        <v>1001</v>
      </c>
      <c r="F230" s="116" t="s">
        <v>1273</v>
      </c>
      <c r="G230" s="127" t="s">
        <v>76</v>
      </c>
      <c r="H230" s="310">
        <v>40639</v>
      </c>
      <c r="I230" s="71" t="s">
        <v>1829</v>
      </c>
      <c r="J230" s="72" t="s">
        <v>1830</v>
      </c>
      <c r="K230" s="72" t="s">
        <v>397</v>
      </c>
      <c r="L230" s="72">
        <v>8073548721</v>
      </c>
      <c r="M230" s="72"/>
      <c r="N230" s="170">
        <v>887418131039</v>
      </c>
      <c r="O230" s="72" t="s">
        <v>6</v>
      </c>
      <c r="P230" s="304" t="s">
        <v>24</v>
      </c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</row>
    <row r="231" spans="1:35" ht="19.899999999999999" customHeight="1" x14ac:dyDescent="0.25">
      <c r="A231" s="322">
        <f>SUBTOTAL(3,$D$2:D231)</f>
        <v>30</v>
      </c>
      <c r="B231" s="80">
        <v>8</v>
      </c>
      <c r="C231" s="80">
        <v>1</v>
      </c>
      <c r="D231" s="91" t="s">
        <v>596</v>
      </c>
      <c r="E231" s="91" t="s">
        <v>3058</v>
      </c>
      <c r="F231" s="116" t="s">
        <v>1273</v>
      </c>
      <c r="G231" s="80" t="s">
        <v>1294</v>
      </c>
      <c r="H231" s="313">
        <v>40831</v>
      </c>
      <c r="I231" s="200" t="s">
        <v>1881</v>
      </c>
      <c r="J231" s="192" t="s">
        <v>597</v>
      </c>
      <c r="K231" s="77" t="s">
        <v>504</v>
      </c>
      <c r="L231" s="72">
        <v>8618588239</v>
      </c>
      <c r="M231" s="72">
        <v>9972475858</v>
      </c>
      <c r="N231" s="101">
        <v>324877391838</v>
      </c>
      <c r="O231" s="192" t="s">
        <v>6</v>
      </c>
      <c r="P231" s="305" t="s">
        <v>599</v>
      </c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</row>
    <row r="232" spans="1:35" ht="19.899999999999999" customHeight="1" x14ac:dyDescent="0.25">
      <c r="A232" s="322">
        <f>SUBTOTAL(3,$D$2:D232)</f>
        <v>31</v>
      </c>
      <c r="B232" s="116">
        <v>8</v>
      </c>
      <c r="C232" s="116"/>
      <c r="D232" s="81" t="s">
        <v>2790</v>
      </c>
      <c r="E232" s="301" t="s">
        <v>2790</v>
      </c>
      <c r="F232" s="116" t="s">
        <v>1273</v>
      </c>
      <c r="G232" s="116" t="s">
        <v>2467</v>
      </c>
      <c r="H232" s="309">
        <v>40714</v>
      </c>
      <c r="I232" s="81" t="s">
        <v>2791</v>
      </c>
      <c r="J232" s="81" t="s">
        <v>2792</v>
      </c>
      <c r="K232" s="81" t="s">
        <v>397</v>
      </c>
      <c r="L232" s="76">
        <v>9844726262</v>
      </c>
      <c r="M232" s="76">
        <v>9743780727</v>
      </c>
      <c r="N232" s="184">
        <v>669856472250</v>
      </c>
      <c r="O232" s="81" t="s">
        <v>6</v>
      </c>
      <c r="P232" s="303" t="s">
        <v>2793</v>
      </c>
    </row>
    <row r="233" spans="1:35" ht="19.899999999999999" customHeight="1" x14ac:dyDescent="0.25">
      <c r="A233" s="322">
        <f>SUBTOTAL(3,$D$2:D233)</f>
        <v>32</v>
      </c>
      <c r="B233" s="116">
        <v>8</v>
      </c>
      <c r="C233" s="116"/>
      <c r="D233" s="81" t="s">
        <v>2794</v>
      </c>
      <c r="E233" s="301" t="s">
        <v>2794</v>
      </c>
      <c r="F233" s="116" t="s">
        <v>1273</v>
      </c>
      <c r="G233" s="116" t="s">
        <v>2467</v>
      </c>
      <c r="H233" s="309">
        <v>40808</v>
      </c>
      <c r="I233" s="81" t="s">
        <v>2538</v>
      </c>
      <c r="J233" s="81" t="s">
        <v>2795</v>
      </c>
      <c r="K233" s="81" t="s">
        <v>605</v>
      </c>
      <c r="L233" s="76">
        <v>7204022033</v>
      </c>
      <c r="M233" s="76">
        <v>9380495741</v>
      </c>
      <c r="N233" s="184">
        <v>966862583305</v>
      </c>
      <c r="O233" s="81" t="s">
        <v>6</v>
      </c>
      <c r="P233" s="303" t="s">
        <v>24</v>
      </c>
    </row>
    <row r="234" spans="1:35" ht="19.899999999999999" customHeight="1" x14ac:dyDescent="0.25">
      <c r="A234" s="322">
        <f>SUBTOTAL(3,$D$2:D234)</f>
        <v>33</v>
      </c>
      <c r="B234" s="116">
        <v>8</v>
      </c>
      <c r="C234" s="116"/>
      <c r="D234" s="81" t="s">
        <v>2796</v>
      </c>
      <c r="E234" s="301" t="s">
        <v>2796</v>
      </c>
      <c r="F234" s="116" t="s">
        <v>1273</v>
      </c>
      <c r="G234" s="116" t="s">
        <v>2467</v>
      </c>
      <c r="H234" s="309">
        <v>40712</v>
      </c>
      <c r="I234" s="81" t="s">
        <v>2797</v>
      </c>
      <c r="J234" s="81" t="s">
        <v>2798</v>
      </c>
      <c r="K234" s="81" t="s">
        <v>1127</v>
      </c>
      <c r="L234" s="76">
        <v>9535721265</v>
      </c>
      <c r="M234" s="76">
        <v>9590232323</v>
      </c>
      <c r="N234" s="184">
        <v>867494697762</v>
      </c>
      <c r="O234" s="81" t="s">
        <v>6</v>
      </c>
      <c r="P234" s="303" t="s">
        <v>49</v>
      </c>
    </row>
    <row r="235" spans="1:35" ht="19.899999999999999" customHeight="1" x14ac:dyDescent="0.25">
      <c r="A235" s="322">
        <f>SUBTOTAL(3,$D$2:D235)</f>
        <v>34</v>
      </c>
      <c r="B235" s="127">
        <v>8</v>
      </c>
      <c r="C235" s="127">
        <v>1</v>
      </c>
      <c r="D235" s="91" t="s">
        <v>604</v>
      </c>
      <c r="E235" s="91" t="s">
        <v>604</v>
      </c>
      <c r="F235" s="116" t="s">
        <v>1273</v>
      </c>
      <c r="G235" s="80" t="s">
        <v>1294</v>
      </c>
      <c r="H235" s="311">
        <v>40849</v>
      </c>
      <c r="I235" s="200" t="s">
        <v>65</v>
      </c>
      <c r="J235" s="192" t="s">
        <v>66</v>
      </c>
      <c r="K235" s="77" t="s">
        <v>605</v>
      </c>
      <c r="L235" s="72">
        <v>9900265122</v>
      </c>
      <c r="M235" s="72">
        <v>9986613885</v>
      </c>
      <c r="N235" s="101">
        <v>526370358351</v>
      </c>
      <c r="O235" s="192" t="s">
        <v>6</v>
      </c>
      <c r="P235" s="305" t="s">
        <v>541</v>
      </c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</row>
    <row r="236" spans="1:35" ht="19.899999999999999" customHeight="1" x14ac:dyDescent="0.25">
      <c r="A236" s="322">
        <f>SUBTOTAL(3,$D$2:D236)</f>
        <v>35</v>
      </c>
      <c r="B236" s="127">
        <v>8</v>
      </c>
      <c r="C236" s="127">
        <v>1</v>
      </c>
      <c r="D236" s="108" t="s">
        <v>1030</v>
      </c>
      <c r="E236" s="108" t="s">
        <v>1030</v>
      </c>
      <c r="F236" s="116" t="s">
        <v>1273</v>
      </c>
      <c r="G236" s="127" t="s">
        <v>76</v>
      </c>
      <c r="H236" s="310">
        <v>40615</v>
      </c>
      <c r="I236" s="71" t="s">
        <v>1566</v>
      </c>
      <c r="J236" s="72" t="s">
        <v>1831</v>
      </c>
      <c r="K236" s="72" t="s">
        <v>258</v>
      </c>
      <c r="L236" s="72">
        <v>9945504954</v>
      </c>
      <c r="M236" s="72"/>
      <c r="N236" s="170">
        <v>646608623213</v>
      </c>
      <c r="O236" s="72" t="s">
        <v>6</v>
      </c>
      <c r="P236" s="304" t="s">
        <v>24</v>
      </c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</row>
    <row r="237" spans="1:35" ht="19.899999999999999" customHeight="1" x14ac:dyDescent="0.25">
      <c r="A237" s="322">
        <f>SUBTOTAL(3,$D$2:D237)</f>
        <v>36</v>
      </c>
      <c r="B237" s="127">
        <v>8</v>
      </c>
      <c r="C237" s="127">
        <v>1</v>
      </c>
      <c r="D237" s="91" t="s">
        <v>606</v>
      </c>
      <c r="E237" s="91" t="s">
        <v>606</v>
      </c>
      <c r="F237" s="116" t="s">
        <v>1273</v>
      </c>
      <c r="G237" s="80" t="s">
        <v>1294</v>
      </c>
      <c r="H237" s="311">
        <v>40849</v>
      </c>
      <c r="I237" s="200" t="s">
        <v>608</v>
      </c>
      <c r="J237" s="192" t="s">
        <v>607</v>
      </c>
      <c r="K237" s="77" t="s">
        <v>609</v>
      </c>
      <c r="L237" s="72">
        <v>9900921120</v>
      </c>
      <c r="M237" s="72">
        <v>9663167198</v>
      </c>
      <c r="N237" s="101">
        <v>411967286538</v>
      </c>
      <c r="O237" s="192" t="s">
        <v>6</v>
      </c>
      <c r="P237" s="305" t="s">
        <v>7</v>
      </c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</row>
    <row r="238" spans="1:35" ht="19.899999999999999" customHeight="1" x14ac:dyDescent="0.25">
      <c r="A238" s="322">
        <f>SUBTOTAL(3,$D$2:D238)</f>
        <v>37</v>
      </c>
      <c r="B238" s="127">
        <v>8</v>
      </c>
      <c r="C238" s="127">
        <v>1</v>
      </c>
      <c r="D238" s="91" t="s">
        <v>1000</v>
      </c>
      <c r="E238" s="91" t="s">
        <v>1000</v>
      </c>
      <c r="F238" s="116" t="s">
        <v>1273</v>
      </c>
      <c r="G238" s="127" t="s">
        <v>76</v>
      </c>
      <c r="H238" s="310">
        <v>40810</v>
      </c>
      <c r="I238" s="71" t="s">
        <v>1856</v>
      </c>
      <c r="J238" s="72" t="s">
        <v>2072</v>
      </c>
      <c r="K238" s="72" t="s">
        <v>397</v>
      </c>
      <c r="L238" s="72">
        <v>9845212138</v>
      </c>
      <c r="M238" s="72"/>
      <c r="N238" s="170">
        <v>300147494374</v>
      </c>
      <c r="O238" s="72" t="s">
        <v>6</v>
      </c>
      <c r="P238" s="304" t="s">
        <v>219</v>
      </c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</row>
    <row r="239" spans="1:35" ht="19.899999999999999" customHeight="1" x14ac:dyDescent="0.25">
      <c r="A239" s="322">
        <f>SUBTOTAL(3,$D$2:D239)</f>
        <v>38</v>
      </c>
      <c r="B239" s="116">
        <v>8</v>
      </c>
      <c r="C239" s="116"/>
      <c r="D239" s="81" t="s">
        <v>2799</v>
      </c>
      <c r="E239" s="301" t="s">
        <v>3059</v>
      </c>
      <c r="F239" s="116" t="s">
        <v>1273</v>
      </c>
      <c r="G239" s="116" t="s">
        <v>2467</v>
      </c>
      <c r="H239" s="309">
        <v>40632</v>
      </c>
      <c r="I239" s="81" t="s">
        <v>2800</v>
      </c>
      <c r="J239" s="81" t="s">
        <v>63</v>
      </c>
      <c r="K239" s="81" t="s">
        <v>1611</v>
      </c>
      <c r="L239" s="76">
        <v>7829331189</v>
      </c>
      <c r="M239" s="76">
        <v>9632082642</v>
      </c>
      <c r="N239" s="184">
        <v>719305302139</v>
      </c>
      <c r="O239" s="81" t="s">
        <v>6</v>
      </c>
      <c r="P239" s="303" t="s">
        <v>1619</v>
      </c>
    </row>
    <row r="240" spans="1:35" ht="19.899999999999999" customHeight="1" x14ac:dyDescent="0.25">
      <c r="A240" s="322">
        <f>SUBTOTAL(3,$D$2:D240)</f>
        <v>39</v>
      </c>
      <c r="B240" s="127">
        <v>8</v>
      </c>
      <c r="C240" s="127">
        <v>1</v>
      </c>
      <c r="D240" s="91" t="s">
        <v>610</v>
      </c>
      <c r="E240" s="91" t="s">
        <v>610</v>
      </c>
      <c r="F240" s="116" t="s">
        <v>1273</v>
      </c>
      <c r="G240" s="80" t="s">
        <v>1294</v>
      </c>
      <c r="H240" s="311">
        <v>40915</v>
      </c>
      <c r="I240" s="200" t="s">
        <v>2032</v>
      </c>
      <c r="J240" s="192" t="s">
        <v>2033</v>
      </c>
      <c r="K240" s="77" t="s">
        <v>613</v>
      </c>
      <c r="L240" s="72">
        <v>9535649932</v>
      </c>
      <c r="M240" s="72">
        <v>8618302322</v>
      </c>
      <c r="N240" s="101">
        <v>201578502193</v>
      </c>
      <c r="O240" s="192" t="s">
        <v>6</v>
      </c>
      <c r="P240" s="305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</row>
    <row r="241" spans="1:35" ht="19.899999999999999" customHeight="1" x14ac:dyDescent="0.25">
      <c r="A241" s="322">
        <f>SUBTOTAL(3,$D$2:D241)</f>
        <v>40</v>
      </c>
      <c r="B241" s="80">
        <v>8</v>
      </c>
      <c r="C241" s="80"/>
      <c r="D241" s="108" t="s">
        <v>2125</v>
      </c>
      <c r="E241" s="108" t="s">
        <v>3060</v>
      </c>
      <c r="F241" s="116" t="s">
        <v>1273</v>
      </c>
      <c r="G241" s="127" t="s">
        <v>78</v>
      </c>
      <c r="H241" s="310">
        <v>40692</v>
      </c>
      <c r="I241" s="71" t="s">
        <v>1570</v>
      </c>
      <c r="J241" s="72" t="s">
        <v>2071</v>
      </c>
      <c r="K241" s="72" t="s">
        <v>375</v>
      </c>
      <c r="L241" s="72">
        <v>9403179626</v>
      </c>
      <c r="M241" s="72"/>
      <c r="N241" s="170">
        <v>598681183972</v>
      </c>
      <c r="O241" s="72" t="s">
        <v>6</v>
      </c>
      <c r="P241" s="304" t="s">
        <v>374</v>
      </c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</row>
    <row r="242" spans="1:35" ht="19.899999999999999" customHeight="1" x14ac:dyDescent="0.25">
      <c r="A242" s="322">
        <f>SUBTOTAL(3,$D$2:D242)</f>
        <v>41</v>
      </c>
      <c r="B242" s="127">
        <v>8</v>
      </c>
      <c r="C242" s="127">
        <v>1</v>
      </c>
      <c r="D242" s="91" t="s">
        <v>614</v>
      </c>
      <c r="E242" s="91" t="s">
        <v>614</v>
      </c>
      <c r="F242" s="116" t="s">
        <v>1273</v>
      </c>
      <c r="G242" s="80" t="s">
        <v>1294</v>
      </c>
      <c r="H242" s="311">
        <v>40618</v>
      </c>
      <c r="I242" s="200" t="s">
        <v>616</v>
      </c>
      <c r="J242" s="192" t="s">
        <v>615</v>
      </c>
      <c r="K242" s="77" t="s">
        <v>280</v>
      </c>
      <c r="L242" s="72">
        <v>9342678041</v>
      </c>
      <c r="M242" s="72">
        <v>9380677979</v>
      </c>
      <c r="N242" s="101">
        <v>406312821111</v>
      </c>
      <c r="O242" s="192" t="s">
        <v>6</v>
      </c>
      <c r="P242" s="305" t="s">
        <v>617</v>
      </c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</row>
    <row r="243" spans="1:35" ht="19.899999999999999" customHeight="1" x14ac:dyDescent="0.25">
      <c r="A243" s="322">
        <f>SUBTOTAL(3,$D$2:D243)</f>
        <v>42</v>
      </c>
      <c r="B243" s="127">
        <v>8</v>
      </c>
      <c r="C243" s="127">
        <v>1</v>
      </c>
      <c r="D243" s="91" t="s">
        <v>618</v>
      </c>
      <c r="E243" s="91" t="s">
        <v>618</v>
      </c>
      <c r="F243" s="116" t="s">
        <v>1273</v>
      </c>
      <c r="G243" s="80" t="s">
        <v>1294</v>
      </c>
      <c r="H243" s="311">
        <v>40561</v>
      </c>
      <c r="I243" s="200" t="s">
        <v>620</v>
      </c>
      <c r="J243" s="192" t="s">
        <v>2065</v>
      </c>
      <c r="K243" s="77" t="s">
        <v>258</v>
      </c>
      <c r="L243" s="72">
        <v>9622483213</v>
      </c>
      <c r="M243" s="72">
        <v>9844745574</v>
      </c>
      <c r="N243" s="101">
        <v>952944360058</v>
      </c>
      <c r="O243" s="192" t="s">
        <v>6</v>
      </c>
      <c r="P243" s="305" t="s">
        <v>24</v>
      </c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</row>
    <row r="244" spans="1:35" ht="19.899999999999999" customHeight="1" x14ac:dyDescent="0.25">
      <c r="A244" s="322">
        <f>SUBTOTAL(3,$D$2:D244)</f>
        <v>43</v>
      </c>
      <c r="B244" s="127">
        <v>8</v>
      </c>
      <c r="C244" s="127">
        <v>1</v>
      </c>
      <c r="D244" s="91" t="s">
        <v>1002</v>
      </c>
      <c r="E244" s="91" t="s">
        <v>3061</v>
      </c>
      <c r="F244" s="116" t="s">
        <v>1273</v>
      </c>
      <c r="G244" s="127" t="s">
        <v>76</v>
      </c>
      <c r="H244" s="310">
        <v>40473</v>
      </c>
      <c r="I244" s="71" t="s">
        <v>1832</v>
      </c>
      <c r="J244" s="72" t="s">
        <v>1833</v>
      </c>
      <c r="K244" s="72" t="s">
        <v>1575</v>
      </c>
      <c r="L244" s="72">
        <v>9448860614</v>
      </c>
      <c r="M244" s="72"/>
      <c r="N244" s="170">
        <v>832686628752</v>
      </c>
      <c r="O244" s="72" t="s">
        <v>6</v>
      </c>
      <c r="P244" s="304" t="s">
        <v>16</v>
      </c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</row>
    <row r="245" spans="1:35" ht="19.899999999999999" customHeight="1" x14ac:dyDescent="0.25">
      <c r="A245" s="322">
        <f>SUBTOTAL(3,$D$2:D245)</f>
        <v>44</v>
      </c>
      <c r="B245" s="127">
        <v>8</v>
      </c>
      <c r="C245" s="127">
        <v>1</v>
      </c>
      <c r="D245" s="108" t="s">
        <v>1033</v>
      </c>
      <c r="E245" s="108" t="s">
        <v>3062</v>
      </c>
      <c r="F245" s="116" t="s">
        <v>1273</v>
      </c>
      <c r="G245" s="127" t="s">
        <v>76</v>
      </c>
      <c r="H245" s="310">
        <v>40539</v>
      </c>
      <c r="I245" s="71" t="s">
        <v>1857</v>
      </c>
      <c r="J245" s="72" t="s">
        <v>1137</v>
      </c>
      <c r="K245" s="72" t="s">
        <v>820</v>
      </c>
      <c r="L245" s="72">
        <v>9901499234</v>
      </c>
      <c r="M245" s="72"/>
      <c r="N245" s="170">
        <v>302464938292</v>
      </c>
      <c r="O245" s="72" t="s">
        <v>6</v>
      </c>
      <c r="P245" s="304" t="s">
        <v>414</v>
      </c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</row>
    <row r="246" spans="1:35" ht="19.899999999999999" customHeight="1" x14ac:dyDescent="0.25">
      <c r="A246" s="322">
        <f>SUBTOTAL(3,$D$2:D246)</f>
        <v>45</v>
      </c>
      <c r="B246" s="127">
        <v>8</v>
      </c>
      <c r="C246" s="127">
        <v>1</v>
      </c>
      <c r="D246" s="91" t="s">
        <v>1003</v>
      </c>
      <c r="E246" s="91" t="s">
        <v>1003</v>
      </c>
      <c r="F246" s="116" t="s">
        <v>1273</v>
      </c>
      <c r="G246" s="127" t="s">
        <v>78</v>
      </c>
      <c r="H246" s="310">
        <v>40653</v>
      </c>
      <c r="I246" s="71" t="s">
        <v>1858</v>
      </c>
      <c r="J246" s="72" t="s">
        <v>1580</v>
      </c>
      <c r="K246" s="72" t="s">
        <v>397</v>
      </c>
      <c r="L246" s="72">
        <v>8105578195</v>
      </c>
      <c r="M246" s="72"/>
      <c r="N246" s="170">
        <v>315711688630</v>
      </c>
      <c r="O246" s="72" t="s">
        <v>6</v>
      </c>
      <c r="P246" s="304" t="s">
        <v>1468</v>
      </c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</row>
    <row r="247" spans="1:35" ht="19.899999999999999" customHeight="1" x14ac:dyDescent="0.25">
      <c r="A247" s="322">
        <f>SUBTOTAL(3,$D$2:D247)</f>
        <v>46</v>
      </c>
      <c r="B247" s="116">
        <v>8</v>
      </c>
      <c r="C247" s="116"/>
      <c r="D247" s="81" t="s">
        <v>2801</v>
      </c>
      <c r="E247" s="301" t="s">
        <v>2801</v>
      </c>
      <c r="F247" s="116" t="s">
        <v>1273</v>
      </c>
      <c r="G247" s="116" t="s">
        <v>2467</v>
      </c>
      <c r="H247" s="309">
        <v>40726</v>
      </c>
      <c r="I247" s="81" t="s">
        <v>2802</v>
      </c>
      <c r="J247" s="81" t="s">
        <v>2803</v>
      </c>
      <c r="K247" s="81" t="s">
        <v>243</v>
      </c>
      <c r="L247" s="76">
        <v>6310952854</v>
      </c>
      <c r="M247" s="76">
        <v>8277418302</v>
      </c>
      <c r="N247" s="184">
        <v>959441363638</v>
      </c>
      <c r="O247" s="81" t="s">
        <v>6</v>
      </c>
      <c r="P247" s="303" t="s">
        <v>9</v>
      </c>
    </row>
    <row r="248" spans="1:35" ht="19.899999999999999" customHeight="1" x14ac:dyDescent="0.25">
      <c r="A248" s="322">
        <f>SUBTOTAL(3,$D$2:D248)</f>
        <v>47</v>
      </c>
      <c r="B248" s="116">
        <v>8</v>
      </c>
      <c r="C248" s="116"/>
      <c r="D248" s="81" t="s">
        <v>2804</v>
      </c>
      <c r="E248" s="301" t="s">
        <v>2804</v>
      </c>
      <c r="F248" s="116" t="s">
        <v>1273</v>
      </c>
      <c r="G248" s="116" t="s">
        <v>2467</v>
      </c>
      <c r="H248" s="309">
        <v>40465</v>
      </c>
      <c r="I248" s="81" t="s">
        <v>2805</v>
      </c>
      <c r="J248" s="81" t="s">
        <v>2806</v>
      </c>
      <c r="K248" s="81" t="s">
        <v>233</v>
      </c>
      <c r="L248" s="76">
        <v>7996600961</v>
      </c>
      <c r="M248" s="76"/>
      <c r="N248" s="184">
        <v>277469305232</v>
      </c>
      <c r="O248" s="81" t="s">
        <v>6</v>
      </c>
      <c r="P248" s="303" t="s">
        <v>9</v>
      </c>
    </row>
    <row r="249" spans="1:35" ht="19.899999999999999" customHeight="1" x14ac:dyDescent="0.25">
      <c r="A249" s="322">
        <f>SUBTOTAL(3,$D$2:D249)</f>
        <v>48</v>
      </c>
      <c r="B249" s="116">
        <v>8</v>
      </c>
      <c r="C249" s="116"/>
      <c r="D249" s="81" t="s">
        <v>2807</v>
      </c>
      <c r="E249" s="301" t="s">
        <v>2807</v>
      </c>
      <c r="F249" s="116" t="s">
        <v>1273</v>
      </c>
      <c r="G249" s="116" t="s">
        <v>2467</v>
      </c>
      <c r="H249" s="309">
        <v>41051</v>
      </c>
      <c r="I249" s="81" t="s">
        <v>2808</v>
      </c>
      <c r="J249" s="81" t="s">
        <v>2809</v>
      </c>
      <c r="K249" s="81" t="s">
        <v>243</v>
      </c>
      <c r="L249" s="76">
        <v>9480274422</v>
      </c>
      <c r="M249" s="76">
        <v>8050389288</v>
      </c>
      <c r="N249" s="184">
        <v>831574949244</v>
      </c>
      <c r="O249" s="81" t="s">
        <v>6</v>
      </c>
      <c r="P249" s="303" t="s">
        <v>389</v>
      </c>
    </row>
    <row r="250" spans="1:35" ht="19.899999999999999" customHeight="1" x14ac:dyDescent="0.25">
      <c r="A250" s="322">
        <f>SUBTOTAL(3,$D$2:D250)</f>
        <v>49</v>
      </c>
      <c r="B250" s="80">
        <v>8</v>
      </c>
      <c r="C250" s="80">
        <v>1</v>
      </c>
      <c r="D250" s="108" t="s">
        <v>1034</v>
      </c>
      <c r="E250" s="108" t="s">
        <v>1034</v>
      </c>
      <c r="F250" s="116" t="s">
        <v>1273</v>
      </c>
      <c r="G250" s="127" t="s">
        <v>78</v>
      </c>
      <c r="H250" s="310">
        <v>40593</v>
      </c>
      <c r="I250" s="71" t="s">
        <v>1584</v>
      </c>
      <c r="J250" s="72" t="s">
        <v>1583</v>
      </c>
      <c r="K250" s="72" t="s">
        <v>915</v>
      </c>
      <c r="L250" s="72">
        <v>9449472818</v>
      </c>
      <c r="M250" s="72"/>
      <c r="N250" s="170">
        <v>237805911346</v>
      </c>
      <c r="O250" s="72" t="s">
        <v>6</v>
      </c>
      <c r="P250" s="304" t="s">
        <v>20</v>
      </c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</row>
    <row r="251" spans="1:35" ht="19.899999999999999" customHeight="1" x14ac:dyDescent="0.25">
      <c r="A251" s="322">
        <f>SUBTOTAL(3,$D$2:D251)</f>
        <v>50</v>
      </c>
      <c r="B251" s="116">
        <v>8</v>
      </c>
      <c r="C251" s="116">
        <v>1</v>
      </c>
      <c r="D251" s="81" t="s">
        <v>2810</v>
      </c>
      <c r="E251" s="81" t="s">
        <v>3063</v>
      </c>
      <c r="F251" s="116" t="s">
        <v>1273</v>
      </c>
      <c r="G251" s="116" t="s">
        <v>2467</v>
      </c>
      <c r="H251" s="309">
        <v>40647</v>
      </c>
      <c r="I251" s="81" t="s">
        <v>2811</v>
      </c>
      <c r="J251" s="81" t="s">
        <v>2812</v>
      </c>
      <c r="K251" s="81" t="s">
        <v>1603</v>
      </c>
      <c r="L251" s="76">
        <v>9945413077</v>
      </c>
      <c r="M251" s="76"/>
      <c r="N251" s="184">
        <v>671906467951</v>
      </c>
      <c r="O251" s="81" t="s">
        <v>6</v>
      </c>
      <c r="P251" s="303" t="s">
        <v>27</v>
      </c>
    </row>
    <row r="252" spans="1:35" ht="19.899999999999999" customHeight="1" x14ac:dyDescent="0.25">
      <c r="A252" s="322">
        <f>SUBTOTAL(3,$D$2:D252)</f>
        <v>51</v>
      </c>
      <c r="B252" s="116">
        <v>8</v>
      </c>
      <c r="C252" s="116">
        <v>1</v>
      </c>
      <c r="D252" s="81" t="s">
        <v>2813</v>
      </c>
      <c r="E252" s="301" t="s">
        <v>3064</v>
      </c>
      <c r="F252" s="116" t="s">
        <v>1273</v>
      </c>
      <c r="G252" s="116" t="s">
        <v>2467</v>
      </c>
      <c r="H252" s="309">
        <v>40434</v>
      </c>
      <c r="I252" s="81" t="s">
        <v>3148</v>
      </c>
      <c r="J252" s="81" t="s">
        <v>3149</v>
      </c>
      <c r="K252" s="81" t="s">
        <v>213</v>
      </c>
      <c r="L252" s="76">
        <v>8867420455</v>
      </c>
      <c r="M252" s="76">
        <v>8867598907</v>
      </c>
      <c r="N252" s="184">
        <v>938794404692</v>
      </c>
      <c r="O252" s="81" t="s">
        <v>6</v>
      </c>
      <c r="P252" s="303" t="s">
        <v>39</v>
      </c>
    </row>
    <row r="253" spans="1:35" ht="19.899999999999999" customHeight="1" x14ac:dyDescent="0.25">
      <c r="A253" s="322">
        <f>SUBTOTAL(3,$D$2:D253)</f>
        <v>52</v>
      </c>
      <c r="B253" s="127">
        <v>8</v>
      </c>
      <c r="C253" s="127">
        <v>1</v>
      </c>
      <c r="D253" s="91" t="s">
        <v>2031</v>
      </c>
      <c r="E253" s="91" t="s">
        <v>3065</v>
      </c>
      <c r="F253" s="116" t="s">
        <v>1273</v>
      </c>
      <c r="G253" s="80" t="s">
        <v>1294</v>
      </c>
      <c r="H253" s="311">
        <v>40279</v>
      </c>
      <c r="I253" s="200" t="s">
        <v>2128</v>
      </c>
      <c r="J253" s="192" t="s">
        <v>2129</v>
      </c>
      <c r="K253" s="77"/>
      <c r="L253" s="72">
        <v>7760350069</v>
      </c>
      <c r="M253" s="72"/>
      <c r="N253" s="101">
        <v>380827085560</v>
      </c>
      <c r="O253" s="192" t="s">
        <v>6</v>
      </c>
      <c r="P253" s="305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</row>
    <row r="254" spans="1:35" ht="19.899999999999999" customHeight="1" x14ac:dyDescent="0.25">
      <c r="A254" s="322">
        <f>SUBTOTAL(3,$D$2:D254)</f>
        <v>53</v>
      </c>
      <c r="B254" s="127">
        <v>8</v>
      </c>
      <c r="C254" s="127">
        <v>1</v>
      </c>
      <c r="D254" s="91" t="s">
        <v>1004</v>
      </c>
      <c r="E254" s="91" t="s">
        <v>1004</v>
      </c>
      <c r="F254" s="116" t="s">
        <v>1273</v>
      </c>
      <c r="G254" s="127" t="s">
        <v>78</v>
      </c>
      <c r="H254" s="310">
        <v>40271</v>
      </c>
      <c r="I254" s="71" t="s">
        <v>1588</v>
      </c>
      <c r="J254" s="72" t="s">
        <v>1834</v>
      </c>
      <c r="K254" s="72" t="s">
        <v>397</v>
      </c>
      <c r="L254" s="72">
        <v>6363500711</v>
      </c>
      <c r="M254" s="72"/>
      <c r="N254" s="170">
        <v>655648504480</v>
      </c>
      <c r="O254" s="72" t="s">
        <v>6</v>
      </c>
      <c r="P254" s="304" t="s">
        <v>24</v>
      </c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</row>
    <row r="255" spans="1:35" ht="19.899999999999999" customHeight="1" x14ac:dyDescent="0.25">
      <c r="A255" s="322">
        <f>SUBTOTAL(3,$D$2:D255)</f>
        <v>54</v>
      </c>
      <c r="B255" s="116">
        <v>8</v>
      </c>
      <c r="C255" s="116"/>
      <c r="D255" s="81" t="s">
        <v>2814</v>
      </c>
      <c r="E255" s="301" t="s">
        <v>3066</v>
      </c>
      <c r="F255" s="116" t="s">
        <v>1273</v>
      </c>
      <c r="G255" s="116" t="s">
        <v>2467</v>
      </c>
      <c r="H255" s="309">
        <v>40362</v>
      </c>
      <c r="I255" s="81" t="s">
        <v>2815</v>
      </c>
      <c r="J255" s="81" t="s">
        <v>46</v>
      </c>
      <c r="K255" s="81" t="s">
        <v>243</v>
      </c>
      <c r="L255" s="76">
        <v>8003456062</v>
      </c>
      <c r="M255" s="76">
        <v>8073779590</v>
      </c>
      <c r="N255" s="184">
        <v>903319999671</v>
      </c>
      <c r="O255" s="81" t="s">
        <v>6</v>
      </c>
      <c r="P255" s="303" t="s">
        <v>12</v>
      </c>
    </row>
    <row r="256" spans="1:35" ht="19.899999999999999" customHeight="1" x14ac:dyDescent="0.25">
      <c r="A256" s="322">
        <f>SUBTOTAL(3,$D$2:D256)</f>
        <v>55</v>
      </c>
      <c r="B256" s="127">
        <v>8</v>
      </c>
      <c r="C256" s="127">
        <v>1</v>
      </c>
      <c r="D256" s="211" t="s">
        <v>2005</v>
      </c>
      <c r="E256" s="211" t="s">
        <v>3067</v>
      </c>
      <c r="F256" s="116" t="s">
        <v>1273</v>
      </c>
      <c r="G256" s="80" t="s">
        <v>1294</v>
      </c>
      <c r="H256" s="311">
        <v>40471</v>
      </c>
      <c r="I256" s="200" t="s">
        <v>1304</v>
      </c>
      <c r="J256" s="192" t="s">
        <v>2957</v>
      </c>
      <c r="K256" s="77" t="s">
        <v>1720</v>
      </c>
      <c r="L256" s="72">
        <v>7353800363</v>
      </c>
      <c r="M256" s="72">
        <v>9880194678</v>
      </c>
      <c r="N256" s="101">
        <v>721474983221</v>
      </c>
      <c r="O256" s="192" t="s">
        <v>6</v>
      </c>
      <c r="P256" s="305" t="s">
        <v>12</v>
      </c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</row>
    <row r="257" spans="1:35" ht="19.899999999999999" customHeight="1" x14ac:dyDescent="0.25">
      <c r="A257" s="322">
        <f>SUBTOTAL(3,$D$2:D257)</f>
        <v>56</v>
      </c>
      <c r="B257" s="116">
        <v>8</v>
      </c>
      <c r="C257" s="116"/>
      <c r="D257" s="81" t="s">
        <v>2816</v>
      </c>
      <c r="E257" s="301" t="s">
        <v>3068</v>
      </c>
      <c r="F257" s="116" t="s">
        <v>1273</v>
      </c>
      <c r="G257" s="116" t="s">
        <v>2467</v>
      </c>
      <c r="H257" s="309">
        <v>40706</v>
      </c>
      <c r="I257" s="81" t="s">
        <v>2817</v>
      </c>
      <c r="J257" s="81" t="s">
        <v>435</v>
      </c>
      <c r="K257" s="81" t="s">
        <v>243</v>
      </c>
      <c r="L257" s="76">
        <v>8497843290</v>
      </c>
      <c r="M257" s="76">
        <v>8951329511</v>
      </c>
      <c r="N257" s="184">
        <v>859252566182</v>
      </c>
      <c r="O257" s="81" t="s">
        <v>6</v>
      </c>
      <c r="P257" s="303" t="s">
        <v>12</v>
      </c>
    </row>
    <row r="258" spans="1:35" ht="19.899999999999999" customHeight="1" x14ac:dyDescent="0.25">
      <c r="A258" s="322">
        <f>SUBTOTAL(3,$D$2:D258)</f>
        <v>57</v>
      </c>
      <c r="B258" s="127">
        <v>8</v>
      </c>
      <c r="C258" s="127">
        <v>1</v>
      </c>
      <c r="D258" s="91" t="s">
        <v>1005</v>
      </c>
      <c r="E258" s="91" t="s">
        <v>3069</v>
      </c>
      <c r="F258" s="116" t="s">
        <v>1273</v>
      </c>
      <c r="G258" s="127" t="s">
        <v>78</v>
      </c>
      <c r="H258" s="310">
        <v>40912</v>
      </c>
      <c r="I258" s="71" t="s">
        <v>1811</v>
      </c>
      <c r="J258" s="72" t="s">
        <v>1835</v>
      </c>
      <c r="K258" s="72" t="s">
        <v>1590</v>
      </c>
      <c r="L258" s="72">
        <v>9900276995</v>
      </c>
      <c r="M258" s="72">
        <v>7019004797</v>
      </c>
      <c r="N258" s="170">
        <v>497606119650</v>
      </c>
      <c r="O258" s="72" t="s">
        <v>6</v>
      </c>
      <c r="P258" s="304" t="s">
        <v>12</v>
      </c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</row>
    <row r="259" spans="1:35" ht="19.899999999999999" customHeight="1" x14ac:dyDescent="0.25">
      <c r="A259" s="322">
        <f>SUBTOTAL(3,$D$2:D259)</f>
        <v>58</v>
      </c>
      <c r="B259" s="127">
        <v>8</v>
      </c>
      <c r="C259" s="80">
        <v>1</v>
      </c>
      <c r="D259" s="91" t="s">
        <v>2127</v>
      </c>
      <c r="E259" s="91" t="s">
        <v>3070</v>
      </c>
      <c r="F259" s="116" t="s">
        <v>1273</v>
      </c>
      <c r="G259" s="80" t="s">
        <v>1294</v>
      </c>
      <c r="H259" s="311">
        <v>40279</v>
      </c>
      <c r="I259" s="200" t="s">
        <v>2093</v>
      </c>
      <c r="J259" s="192" t="s">
        <v>2958</v>
      </c>
      <c r="K259" s="77"/>
      <c r="L259" s="72">
        <v>7760350069</v>
      </c>
      <c r="M259" s="72"/>
      <c r="N259" s="101">
        <v>248398284249</v>
      </c>
      <c r="O259" s="192" t="s">
        <v>6</v>
      </c>
      <c r="P259" s="305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</row>
    <row r="260" spans="1:35" ht="19.899999999999999" customHeight="1" x14ac:dyDescent="0.25">
      <c r="A260" s="322">
        <f>SUBTOTAL(3,$D$2:D260)</f>
        <v>59</v>
      </c>
      <c r="B260" s="80">
        <v>8</v>
      </c>
      <c r="C260" s="80">
        <v>1</v>
      </c>
      <c r="D260" s="91" t="s">
        <v>1006</v>
      </c>
      <c r="E260" s="91" t="s">
        <v>1006</v>
      </c>
      <c r="F260" s="116" t="s">
        <v>1273</v>
      </c>
      <c r="G260" s="127" t="s">
        <v>76</v>
      </c>
      <c r="H260" s="310">
        <v>40353</v>
      </c>
      <c r="I260" s="71" t="s">
        <v>1577</v>
      </c>
      <c r="J260" s="72" t="s">
        <v>1859</v>
      </c>
      <c r="K260" s="72" t="s">
        <v>605</v>
      </c>
      <c r="L260" s="72">
        <v>7090187593</v>
      </c>
      <c r="M260" s="72"/>
      <c r="N260" s="170">
        <v>801742779498</v>
      </c>
      <c r="O260" s="72" t="s">
        <v>6</v>
      </c>
      <c r="P260" s="304" t="s">
        <v>39</v>
      </c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</row>
    <row r="261" spans="1:35" ht="19.899999999999999" customHeight="1" x14ac:dyDescent="0.25">
      <c r="A261" s="322">
        <f>SUBTOTAL(3,$D$2:D261)</f>
        <v>60</v>
      </c>
      <c r="B261" s="116">
        <v>8</v>
      </c>
      <c r="C261" s="116"/>
      <c r="D261" s="81" t="s">
        <v>2818</v>
      </c>
      <c r="E261" s="301" t="s">
        <v>2818</v>
      </c>
      <c r="F261" s="116" t="s">
        <v>1273</v>
      </c>
      <c r="G261" s="116" t="s">
        <v>2467</v>
      </c>
      <c r="H261" s="309">
        <v>40560</v>
      </c>
      <c r="I261" s="81" t="s">
        <v>2819</v>
      </c>
      <c r="J261" s="81" t="s">
        <v>52</v>
      </c>
      <c r="K261" s="81" t="s">
        <v>773</v>
      </c>
      <c r="L261" s="76">
        <v>6360806866</v>
      </c>
      <c r="M261" s="76">
        <v>6360901019</v>
      </c>
      <c r="N261" s="184">
        <v>755125924340</v>
      </c>
      <c r="O261" s="81" t="s">
        <v>6</v>
      </c>
      <c r="P261" s="303" t="s">
        <v>45</v>
      </c>
    </row>
    <row r="262" spans="1:35" ht="19.899999999999999" customHeight="1" x14ac:dyDescent="0.25">
      <c r="A262" s="322">
        <f>SUBTOTAL(3,$D$2:D262)</f>
        <v>61</v>
      </c>
      <c r="B262" s="127">
        <v>8</v>
      </c>
      <c r="C262" s="127">
        <v>1</v>
      </c>
      <c r="D262" s="108" t="s">
        <v>1037</v>
      </c>
      <c r="E262" s="108" t="s">
        <v>3071</v>
      </c>
      <c r="F262" s="116" t="s">
        <v>1273</v>
      </c>
      <c r="G262" s="127" t="s">
        <v>76</v>
      </c>
      <c r="H262" s="310">
        <v>40507</v>
      </c>
      <c r="I262" s="71" t="s">
        <v>1836</v>
      </c>
      <c r="J262" s="72" t="s">
        <v>1837</v>
      </c>
      <c r="K262" s="72" t="s">
        <v>770</v>
      </c>
      <c r="L262" s="72">
        <v>9986912888</v>
      </c>
      <c r="M262" s="72"/>
      <c r="N262" s="170">
        <v>572506870900</v>
      </c>
      <c r="O262" s="72" t="s">
        <v>6</v>
      </c>
      <c r="P262" s="304" t="s">
        <v>1227</v>
      </c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</row>
    <row r="263" spans="1:35" ht="19.899999999999999" customHeight="1" x14ac:dyDescent="0.25">
      <c r="A263" s="322">
        <f>SUBTOTAL(3,$D$2:D263)</f>
        <v>62</v>
      </c>
      <c r="B263" s="116">
        <v>8</v>
      </c>
      <c r="C263" s="116"/>
      <c r="D263" s="81" t="s">
        <v>2820</v>
      </c>
      <c r="E263" s="301" t="s">
        <v>3072</v>
      </c>
      <c r="F263" s="116" t="s">
        <v>1273</v>
      </c>
      <c r="G263" s="116" t="s">
        <v>2467</v>
      </c>
      <c r="H263" s="309">
        <v>40460</v>
      </c>
      <c r="I263" s="81" t="s">
        <v>2821</v>
      </c>
      <c r="J263" s="81" t="s">
        <v>2822</v>
      </c>
      <c r="K263" s="81" t="s">
        <v>233</v>
      </c>
      <c r="L263" s="76">
        <v>7760608445</v>
      </c>
      <c r="M263" s="76">
        <v>8722448696</v>
      </c>
      <c r="N263" s="184">
        <v>252141776006</v>
      </c>
      <c r="O263" s="81" t="s">
        <v>6</v>
      </c>
      <c r="P263" s="303" t="s">
        <v>49</v>
      </c>
    </row>
    <row r="264" spans="1:35" ht="19.899999999999999" customHeight="1" x14ac:dyDescent="0.25">
      <c r="A264" s="322">
        <f>SUBTOTAL(3,$D$2:D264)</f>
        <v>63</v>
      </c>
      <c r="B264" s="116">
        <v>8</v>
      </c>
      <c r="C264" s="116"/>
      <c r="D264" s="81" t="s">
        <v>2823</v>
      </c>
      <c r="E264" s="301" t="s">
        <v>3073</v>
      </c>
      <c r="F264" s="116" t="s">
        <v>1273</v>
      </c>
      <c r="G264" s="116" t="s">
        <v>2467</v>
      </c>
      <c r="H264" s="309">
        <v>40476</v>
      </c>
      <c r="I264" s="81" t="s">
        <v>2824</v>
      </c>
      <c r="J264" s="81" t="s">
        <v>2825</v>
      </c>
      <c r="K264" s="81" t="s">
        <v>483</v>
      </c>
      <c r="L264" s="76">
        <v>9845753022</v>
      </c>
      <c r="M264" s="76">
        <v>9591118058</v>
      </c>
      <c r="N264" s="184">
        <v>795527024801</v>
      </c>
      <c r="O264" s="81" t="s">
        <v>6</v>
      </c>
      <c r="P264" s="303" t="s">
        <v>389</v>
      </c>
    </row>
    <row r="265" spans="1:35" ht="19.899999999999999" customHeight="1" x14ac:dyDescent="0.25">
      <c r="A265" s="322">
        <f>SUBTOTAL(3,$D$2:D265)</f>
        <v>64</v>
      </c>
      <c r="B265" s="127">
        <v>8</v>
      </c>
      <c r="C265" s="127">
        <v>1</v>
      </c>
      <c r="D265" s="108" t="s">
        <v>2019</v>
      </c>
      <c r="E265" s="108" t="s">
        <v>3074</v>
      </c>
      <c r="F265" s="116" t="s">
        <v>1273</v>
      </c>
      <c r="G265" s="127" t="s">
        <v>1294</v>
      </c>
      <c r="H265" s="310">
        <v>40475</v>
      </c>
      <c r="I265" s="71" t="s">
        <v>1776</v>
      </c>
      <c r="J265" s="72" t="s">
        <v>811</v>
      </c>
      <c r="K265" s="72" t="s">
        <v>641</v>
      </c>
      <c r="L265" s="72">
        <v>9008623415</v>
      </c>
      <c r="M265" s="72">
        <v>8618676649</v>
      </c>
      <c r="N265" s="170">
        <v>353784350362</v>
      </c>
      <c r="O265" s="72" t="s">
        <v>6</v>
      </c>
      <c r="P265" s="304" t="s">
        <v>20</v>
      </c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</row>
    <row r="266" spans="1:35" ht="19.899999999999999" customHeight="1" x14ac:dyDescent="0.25">
      <c r="A266" s="322">
        <f>SUBTOTAL(3,$D$2:D266)</f>
        <v>65</v>
      </c>
      <c r="B266" s="127">
        <v>8</v>
      </c>
      <c r="C266" s="127">
        <v>1</v>
      </c>
      <c r="D266" s="108" t="s">
        <v>2030</v>
      </c>
      <c r="E266" s="108" t="s">
        <v>3075</v>
      </c>
      <c r="F266" s="116" t="s">
        <v>1273</v>
      </c>
      <c r="G266" s="127" t="s">
        <v>1294</v>
      </c>
      <c r="H266" s="310">
        <v>40573</v>
      </c>
      <c r="I266" s="71" t="s">
        <v>703</v>
      </c>
      <c r="J266" s="72" t="s">
        <v>597</v>
      </c>
      <c r="K266" s="72" t="s">
        <v>388</v>
      </c>
      <c r="L266" s="72">
        <v>9449624838</v>
      </c>
      <c r="M266" s="72">
        <v>8073709028</v>
      </c>
      <c r="N266" s="170">
        <v>283683232105</v>
      </c>
      <c r="O266" s="72" t="s">
        <v>6</v>
      </c>
      <c r="P266" s="304" t="s">
        <v>8</v>
      </c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</row>
    <row r="267" spans="1:35" ht="19.899999999999999" customHeight="1" x14ac:dyDescent="0.25">
      <c r="A267" s="322">
        <f>SUBTOTAL(3,$D$2:D267)</f>
        <v>66</v>
      </c>
      <c r="B267" s="116">
        <v>8</v>
      </c>
      <c r="C267" s="116">
        <v>1</v>
      </c>
      <c r="D267" s="81" t="s">
        <v>3163</v>
      </c>
      <c r="E267" s="301" t="s">
        <v>3164</v>
      </c>
      <c r="F267" s="116" t="s">
        <v>1273</v>
      </c>
      <c r="G267" s="116" t="s">
        <v>2467</v>
      </c>
      <c r="H267" s="309">
        <v>40642</v>
      </c>
      <c r="I267" s="81" t="s">
        <v>3165</v>
      </c>
      <c r="J267" s="81" t="s">
        <v>3166</v>
      </c>
      <c r="K267" s="81" t="s">
        <v>388</v>
      </c>
      <c r="L267" s="76">
        <v>8917456301</v>
      </c>
      <c r="M267" s="76">
        <v>7026764269</v>
      </c>
      <c r="N267" s="184">
        <v>564834575623</v>
      </c>
      <c r="O267" s="81" t="s">
        <v>6</v>
      </c>
      <c r="P267" s="303" t="s">
        <v>9</v>
      </c>
    </row>
    <row r="268" spans="1:35" ht="19.899999999999999" customHeight="1" x14ac:dyDescent="0.25">
      <c r="A268" s="322">
        <f>SUBTOTAL(3,$D$2:D268)</f>
        <v>67</v>
      </c>
      <c r="B268" s="116">
        <v>8</v>
      </c>
      <c r="C268" s="116"/>
      <c r="D268" s="81" t="s">
        <v>2826</v>
      </c>
      <c r="E268" s="301" t="s">
        <v>3076</v>
      </c>
      <c r="F268" s="116" t="s">
        <v>1273</v>
      </c>
      <c r="G268" s="116" t="s">
        <v>2467</v>
      </c>
      <c r="H268" s="309">
        <v>40604</v>
      </c>
      <c r="I268" s="81" t="s">
        <v>2827</v>
      </c>
      <c r="J268" s="81" t="s">
        <v>2828</v>
      </c>
      <c r="K268" s="81" t="s">
        <v>280</v>
      </c>
      <c r="L268" s="76">
        <v>6362145649</v>
      </c>
      <c r="M268" s="76">
        <v>8970531445</v>
      </c>
      <c r="N268" s="184">
        <v>403605932370</v>
      </c>
      <c r="O268" s="81" t="s">
        <v>6</v>
      </c>
      <c r="P268" s="303" t="s">
        <v>54</v>
      </c>
    </row>
    <row r="269" spans="1:35" ht="19.899999999999999" customHeight="1" x14ac:dyDescent="0.25">
      <c r="A269" s="322">
        <f>SUBTOTAL(3,$D$2:D269)</f>
        <v>68</v>
      </c>
      <c r="B269" s="127">
        <v>8</v>
      </c>
      <c r="C269" s="127">
        <v>1</v>
      </c>
      <c r="D269" s="108" t="s">
        <v>1038</v>
      </c>
      <c r="E269" s="108" t="s">
        <v>3077</v>
      </c>
      <c r="F269" s="116" t="s">
        <v>1273</v>
      </c>
      <c r="G269" s="127" t="s">
        <v>76</v>
      </c>
      <c r="H269" s="310">
        <v>40554</v>
      </c>
      <c r="I269" s="71" t="s">
        <v>1861</v>
      </c>
      <c r="J269" s="72" t="s">
        <v>1860</v>
      </c>
      <c r="K269" s="72" t="s">
        <v>388</v>
      </c>
      <c r="L269" s="72">
        <v>9845845203</v>
      </c>
      <c r="M269" s="72"/>
      <c r="N269" s="170">
        <v>800639091832</v>
      </c>
      <c r="O269" s="72" t="s">
        <v>6</v>
      </c>
      <c r="P269" s="304" t="s">
        <v>1597</v>
      </c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</row>
    <row r="270" spans="1:35" ht="19.899999999999999" customHeight="1" x14ac:dyDescent="0.25">
      <c r="A270" s="322">
        <f>SUBTOTAL(3,$D$2:D270)</f>
        <v>69</v>
      </c>
      <c r="B270" s="116">
        <v>8</v>
      </c>
      <c r="C270" s="116"/>
      <c r="D270" s="81" t="s">
        <v>2829</v>
      </c>
      <c r="E270" s="301" t="s">
        <v>2829</v>
      </c>
      <c r="F270" s="116" t="s">
        <v>1273</v>
      </c>
      <c r="G270" s="116" t="s">
        <v>2467</v>
      </c>
      <c r="H270" s="309">
        <v>40679</v>
      </c>
      <c r="I270" s="81" t="s">
        <v>2994</v>
      </c>
      <c r="J270" s="81" t="s">
        <v>2831</v>
      </c>
      <c r="K270" s="81" t="s">
        <v>243</v>
      </c>
      <c r="L270" s="76">
        <v>9900997868</v>
      </c>
      <c r="M270" s="76">
        <v>9902530458</v>
      </c>
      <c r="N270" s="184">
        <v>478546673258</v>
      </c>
      <c r="O270" s="81" t="s">
        <v>61</v>
      </c>
      <c r="P270" s="303" t="s">
        <v>59</v>
      </c>
    </row>
    <row r="271" spans="1:35" ht="19.899999999999999" customHeight="1" x14ac:dyDescent="0.25">
      <c r="A271" s="322">
        <f>SUBTOTAL(3,$D$2:D271)</f>
        <v>70</v>
      </c>
      <c r="B271" s="116">
        <v>8</v>
      </c>
      <c r="C271" s="116"/>
      <c r="D271" s="81" t="s">
        <v>2832</v>
      </c>
      <c r="E271" s="301" t="s">
        <v>2832</v>
      </c>
      <c r="F271" s="116" t="s">
        <v>1273</v>
      </c>
      <c r="G271" s="116" t="s">
        <v>2467</v>
      </c>
      <c r="H271" s="309">
        <v>40668</v>
      </c>
      <c r="I271" s="81" t="s">
        <v>2830</v>
      </c>
      <c r="J271" s="81" t="s">
        <v>2833</v>
      </c>
      <c r="K271" s="81" t="s">
        <v>213</v>
      </c>
      <c r="L271" s="76">
        <v>9741700985</v>
      </c>
      <c r="M271" s="76">
        <v>8310018447</v>
      </c>
      <c r="N271" s="184">
        <v>855124587405</v>
      </c>
      <c r="O271" s="81" t="s">
        <v>6</v>
      </c>
      <c r="P271" s="303" t="s">
        <v>2473</v>
      </c>
    </row>
    <row r="272" spans="1:35" ht="19.899999999999999" customHeight="1" x14ac:dyDescent="0.25">
      <c r="A272" s="322">
        <f>SUBTOTAL(3,$D$2:D272)</f>
        <v>71</v>
      </c>
      <c r="B272" s="80">
        <v>8</v>
      </c>
      <c r="C272" s="80">
        <v>1</v>
      </c>
      <c r="D272" s="99" t="s">
        <v>2073</v>
      </c>
      <c r="E272" s="99" t="s">
        <v>3078</v>
      </c>
      <c r="F272" s="116" t="s">
        <v>1273</v>
      </c>
      <c r="G272" s="127" t="s">
        <v>76</v>
      </c>
      <c r="H272" s="310">
        <v>40699</v>
      </c>
      <c r="I272" s="71" t="s">
        <v>1862</v>
      </c>
      <c r="J272" s="71" t="s">
        <v>2074</v>
      </c>
      <c r="K272" s="72" t="s">
        <v>648</v>
      </c>
      <c r="L272" s="72">
        <v>8660462354</v>
      </c>
      <c r="M272" s="72"/>
      <c r="N272" s="170">
        <v>205957770146</v>
      </c>
      <c r="O272" s="72" t="s">
        <v>6</v>
      </c>
      <c r="P272" s="304" t="s">
        <v>20</v>
      </c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</row>
    <row r="273" spans="1:35" ht="19.899999999999999" customHeight="1" x14ac:dyDescent="0.25">
      <c r="A273" s="322">
        <f>SUBTOTAL(3,$D$2:D273)</f>
        <v>72</v>
      </c>
      <c r="B273" s="127">
        <v>8</v>
      </c>
      <c r="C273" s="127">
        <v>1</v>
      </c>
      <c r="D273" s="91" t="s">
        <v>2017</v>
      </c>
      <c r="E273" s="91" t="s">
        <v>2234</v>
      </c>
      <c r="F273" s="116" t="s">
        <v>1273</v>
      </c>
      <c r="G273" s="80" t="s">
        <v>1294</v>
      </c>
      <c r="H273" s="311">
        <v>40610</v>
      </c>
      <c r="I273" s="200" t="s">
        <v>2018</v>
      </c>
      <c r="J273" s="192" t="s">
        <v>631</v>
      </c>
      <c r="K273" s="77"/>
      <c r="L273" s="72">
        <v>9741195366</v>
      </c>
      <c r="M273" s="72"/>
      <c r="N273" s="101">
        <v>893889752749</v>
      </c>
      <c r="O273" s="192" t="s">
        <v>6</v>
      </c>
      <c r="P273" s="305" t="s">
        <v>16</v>
      </c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</row>
    <row r="274" spans="1:35" ht="19.899999999999999" customHeight="1" x14ac:dyDescent="0.25">
      <c r="A274" s="322">
        <f>SUBTOTAL(3,$D$2:D274)</f>
        <v>73</v>
      </c>
      <c r="B274" s="127">
        <v>8</v>
      </c>
      <c r="C274" s="127">
        <v>1</v>
      </c>
      <c r="D274" s="91" t="s">
        <v>1008</v>
      </c>
      <c r="E274" s="91" t="s">
        <v>3079</v>
      </c>
      <c r="F274" s="116" t="s">
        <v>1273</v>
      </c>
      <c r="G274" s="127" t="s">
        <v>78</v>
      </c>
      <c r="H274" s="310">
        <v>40829</v>
      </c>
      <c r="I274" s="71" t="s">
        <v>1863</v>
      </c>
      <c r="J274" s="72" t="s">
        <v>2075</v>
      </c>
      <c r="K274" s="72" t="s">
        <v>784</v>
      </c>
      <c r="L274" s="72">
        <v>8088696002</v>
      </c>
      <c r="M274" s="72"/>
      <c r="N274" s="170">
        <v>802361652906</v>
      </c>
      <c r="O274" s="72" t="s">
        <v>6</v>
      </c>
      <c r="P274" s="304" t="s">
        <v>500</v>
      </c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</row>
    <row r="275" spans="1:35" ht="19.899999999999999" customHeight="1" x14ac:dyDescent="0.25">
      <c r="A275" s="322">
        <f>SUBTOTAL(3,$D$2:D275)</f>
        <v>74</v>
      </c>
      <c r="B275" s="127">
        <v>8</v>
      </c>
      <c r="C275" s="127">
        <v>1</v>
      </c>
      <c r="D275" s="91" t="s">
        <v>1009</v>
      </c>
      <c r="E275" s="91" t="s">
        <v>1009</v>
      </c>
      <c r="F275" s="116" t="s">
        <v>1273</v>
      </c>
      <c r="G275" s="127" t="s">
        <v>78</v>
      </c>
      <c r="H275" s="310">
        <v>40623</v>
      </c>
      <c r="I275" s="71" t="s">
        <v>1602</v>
      </c>
      <c r="J275" s="72" t="s">
        <v>1838</v>
      </c>
      <c r="K275" s="72" t="s">
        <v>1603</v>
      </c>
      <c r="L275" s="72">
        <v>9742442001</v>
      </c>
      <c r="M275" s="72"/>
      <c r="N275" s="170">
        <v>838406056636</v>
      </c>
      <c r="O275" s="72" t="s">
        <v>6</v>
      </c>
      <c r="P275" s="304" t="s">
        <v>22</v>
      </c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</row>
    <row r="276" spans="1:35" ht="19.899999999999999" customHeight="1" x14ac:dyDescent="0.25">
      <c r="A276" s="322">
        <f>SUBTOTAL(3,$D$2:D276)</f>
        <v>75</v>
      </c>
      <c r="B276" s="127">
        <v>8</v>
      </c>
      <c r="C276" s="127">
        <v>1</v>
      </c>
      <c r="D276" s="91" t="s">
        <v>637</v>
      </c>
      <c r="E276" s="91" t="s">
        <v>637</v>
      </c>
      <c r="F276" s="116" t="s">
        <v>1273</v>
      </c>
      <c r="G276" s="80" t="s">
        <v>1294</v>
      </c>
      <c r="H276" s="310">
        <v>40679</v>
      </c>
      <c r="I276" s="196" t="s">
        <v>28</v>
      </c>
      <c r="J276" s="138" t="s">
        <v>29</v>
      </c>
      <c r="K276" s="72" t="s">
        <v>397</v>
      </c>
      <c r="L276" s="72">
        <v>9743258889</v>
      </c>
      <c r="M276" s="72">
        <v>8892858883</v>
      </c>
      <c r="N276" s="101">
        <v>974371966540</v>
      </c>
      <c r="O276" s="192" t="s">
        <v>6</v>
      </c>
      <c r="P276" s="304" t="s">
        <v>24</v>
      </c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</row>
    <row r="277" spans="1:35" s="129" customFormat="1" ht="19.899999999999999" customHeight="1" x14ac:dyDescent="0.25">
      <c r="A277" s="322">
        <f>SUBTOTAL(3,$D$2:D277)</f>
        <v>76</v>
      </c>
      <c r="B277" s="127">
        <v>8</v>
      </c>
      <c r="C277" s="127">
        <v>1</v>
      </c>
      <c r="D277" s="91" t="s">
        <v>1934</v>
      </c>
      <c r="E277" s="91" t="s">
        <v>1934</v>
      </c>
      <c r="F277" s="116" t="s">
        <v>1273</v>
      </c>
      <c r="G277" s="80" t="s">
        <v>1294</v>
      </c>
      <c r="H277" s="311">
        <v>40624</v>
      </c>
      <c r="I277" s="200" t="s">
        <v>1935</v>
      </c>
      <c r="J277" s="192" t="s">
        <v>2066</v>
      </c>
      <c r="K277" s="77" t="s">
        <v>397</v>
      </c>
      <c r="L277" s="72">
        <v>9901461555</v>
      </c>
      <c r="M277" s="72">
        <v>9900059155</v>
      </c>
      <c r="N277" s="101">
        <v>788116197700</v>
      </c>
      <c r="O277" s="192" t="s">
        <v>6</v>
      </c>
      <c r="P277" s="305"/>
    </row>
    <row r="278" spans="1:35" s="129" customFormat="1" ht="19.899999999999999" customHeight="1" x14ac:dyDescent="0.25">
      <c r="A278" s="322">
        <f>SUBTOTAL(3,$D$2:D278)</f>
        <v>77</v>
      </c>
      <c r="B278" s="116">
        <v>8</v>
      </c>
      <c r="C278" s="116"/>
      <c r="D278" s="81" t="s">
        <v>2834</v>
      </c>
      <c r="E278" s="301" t="s">
        <v>2834</v>
      </c>
      <c r="F278" s="116" t="s">
        <v>1273</v>
      </c>
      <c r="G278" s="116" t="s">
        <v>2467</v>
      </c>
      <c r="H278" s="309">
        <v>40688</v>
      </c>
      <c r="I278" s="81" t="s">
        <v>2835</v>
      </c>
      <c r="J278" s="81" t="s">
        <v>2836</v>
      </c>
      <c r="K278" s="81" t="s">
        <v>233</v>
      </c>
      <c r="L278" s="76">
        <v>9916702212</v>
      </c>
      <c r="M278" s="76">
        <v>9448992902</v>
      </c>
      <c r="N278" s="184">
        <v>588373960979</v>
      </c>
      <c r="O278" s="81" t="s">
        <v>6</v>
      </c>
      <c r="P278" s="303" t="s">
        <v>500</v>
      </c>
      <c r="X278" s="338"/>
      <c r="Y278" s="338"/>
      <c r="Z278" s="338"/>
      <c r="AA278" s="338"/>
      <c r="AB278" s="338"/>
      <c r="AC278" s="338"/>
      <c r="AD278" s="338"/>
      <c r="AE278" s="338"/>
      <c r="AF278" s="338"/>
      <c r="AG278" s="334"/>
      <c r="AH278" s="334"/>
      <c r="AI278" s="334"/>
    </row>
    <row r="279" spans="1:35" ht="19.899999999999999" customHeight="1" x14ac:dyDescent="0.25">
      <c r="A279" s="322">
        <f>SUBTOTAL(3,$D$2:D279)</f>
        <v>78</v>
      </c>
      <c r="B279" s="80">
        <v>8</v>
      </c>
      <c r="C279" s="342">
        <v>1</v>
      </c>
      <c r="D279" s="108" t="s">
        <v>1839</v>
      </c>
      <c r="E279" s="108" t="s">
        <v>3080</v>
      </c>
      <c r="F279" s="116" t="s">
        <v>1273</v>
      </c>
      <c r="G279" s="127" t="s">
        <v>76</v>
      </c>
      <c r="H279" s="310">
        <v>40247</v>
      </c>
      <c r="I279" s="71" t="s">
        <v>1608</v>
      </c>
      <c r="J279" s="72" t="s">
        <v>1840</v>
      </c>
      <c r="K279" s="72" t="s">
        <v>243</v>
      </c>
      <c r="L279" s="72">
        <v>8095631286</v>
      </c>
      <c r="M279" s="72"/>
      <c r="N279" s="170">
        <v>372340028034</v>
      </c>
      <c r="O279" s="72" t="s">
        <v>6</v>
      </c>
      <c r="P279" s="304" t="s">
        <v>49</v>
      </c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</row>
    <row r="280" spans="1:35" ht="19.899999999999999" customHeight="1" x14ac:dyDescent="0.25">
      <c r="A280" s="322">
        <f>SUBTOTAL(3,$D$2:D280)</f>
        <v>79</v>
      </c>
      <c r="B280" s="116">
        <v>8</v>
      </c>
      <c r="C280" s="116">
        <v>1</v>
      </c>
      <c r="D280" s="81" t="s">
        <v>2837</v>
      </c>
      <c r="E280" s="81" t="s">
        <v>3081</v>
      </c>
      <c r="F280" s="116" t="s">
        <v>1273</v>
      </c>
      <c r="G280" s="116" t="s">
        <v>2467</v>
      </c>
      <c r="H280" s="309">
        <v>40907</v>
      </c>
      <c r="I280" s="81" t="s">
        <v>1957</v>
      </c>
      <c r="J280" s="81" t="s">
        <v>3158</v>
      </c>
      <c r="K280" s="81" t="s">
        <v>388</v>
      </c>
      <c r="L280" s="76">
        <v>7259463612</v>
      </c>
      <c r="M280" s="76"/>
      <c r="N280" s="184">
        <v>318544335207</v>
      </c>
      <c r="O280" s="81" t="s">
        <v>6</v>
      </c>
      <c r="P280" s="303" t="s">
        <v>421</v>
      </c>
    </row>
    <row r="281" spans="1:35" ht="19.899999999999999" customHeight="1" x14ac:dyDescent="0.25">
      <c r="A281" s="322">
        <f>SUBTOTAL(3,$D$2:D281)</f>
        <v>80</v>
      </c>
      <c r="B281" s="116">
        <v>8</v>
      </c>
      <c r="C281" s="116"/>
      <c r="D281" s="81" t="s">
        <v>2838</v>
      </c>
      <c r="E281" s="301" t="s">
        <v>2838</v>
      </c>
      <c r="F281" s="116" t="s">
        <v>1273</v>
      </c>
      <c r="G281" s="116" t="s">
        <v>2467</v>
      </c>
      <c r="H281" s="309">
        <v>40541</v>
      </c>
      <c r="I281" s="81" t="s">
        <v>2839</v>
      </c>
      <c r="J281" s="81" t="s">
        <v>510</v>
      </c>
      <c r="K281" s="81" t="s">
        <v>280</v>
      </c>
      <c r="L281" s="76">
        <v>9686253429</v>
      </c>
      <c r="M281" s="76">
        <v>9844831812</v>
      </c>
      <c r="N281" s="184">
        <v>981339770542</v>
      </c>
      <c r="O281" s="81" t="s">
        <v>6</v>
      </c>
      <c r="P281" s="303" t="s">
        <v>9</v>
      </c>
    </row>
    <row r="282" spans="1:35" ht="19.899999999999999" customHeight="1" x14ac:dyDescent="0.25">
      <c r="A282" s="322">
        <f>SUBTOTAL(3,$D$2:D282)</f>
        <v>81</v>
      </c>
      <c r="B282" s="116">
        <v>8</v>
      </c>
      <c r="C282" s="116">
        <v>1</v>
      </c>
      <c r="D282" s="81" t="s">
        <v>2840</v>
      </c>
      <c r="E282" s="301" t="s">
        <v>2840</v>
      </c>
      <c r="F282" s="116" t="s">
        <v>1273</v>
      </c>
      <c r="G282" s="116" t="s">
        <v>2467</v>
      </c>
      <c r="H282" s="309">
        <v>40715</v>
      </c>
      <c r="I282" s="81" t="s">
        <v>2841</v>
      </c>
      <c r="J282" s="81" t="s">
        <v>2842</v>
      </c>
      <c r="K282" s="81" t="s">
        <v>605</v>
      </c>
      <c r="L282" s="76">
        <v>8217366521</v>
      </c>
      <c r="M282" s="76">
        <v>9449385270</v>
      </c>
      <c r="N282" s="184">
        <v>655767082327</v>
      </c>
      <c r="O282" s="81" t="s">
        <v>6</v>
      </c>
      <c r="P282" s="303" t="s">
        <v>39</v>
      </c>
    </row>
    <row r="283" spans="1:35" ht="19.899999999999999" customHeight="1" x14ac:dyDescent="0.25">
      <c r="A283" s="322">
        <f>SUBTOTAL(3,$D$2:D283)</f>
        <v>82</v>
      </c>
      <c r="B283" s="116">
        <v>8</v>
      </c>
      <c r="C283" s="116"/>
      <c r="D283" s="81" t="s">
        <v>2843</v>
      </c>
      <c r="E283" s="301" t="s">
        <v>2843</v>
      </c>
      <c r="F283" s="116" t="s">
        <v>1273</v>
      </c>
      <c r="G283" s="116" t="s">
        <v>2467</v>
      </c>
      <c r="H283" s="309">
        <v>40457</v>
      </c>
      <c r="I283" s="81" t="s">
        <v>2844</v>
      </c>
      <c r="J283" s="81" t="s">
        <v>2845</v>
      </c>
      <c r="K283" s="81" t="s">
        <v>388</v>
      </c>
      <c r="L283" s="76">
        <v>8197203018</v>
      </c>
      <c r="M283" s="76">
        <v>9741280560</v>
      </c>
      <c r="N283" s="184">
        <v>763242687780</v>
      </c>
      <c r="O283" s="81" t="s">
        <v>6</v>
      </c>
      <c r="P283" s="303" t="s">
        <v>54</v>
      </c>
    </row>
    <row r="284" spans="1:35" ht="19.899999999999999" customHeight="1" x14ac:dyDescent="0.25">
      <c r="A284" s="322">
        <f>SUBTOTAL(3,$D$2:D284)</f>
        <v>83</v>
      </c>
      <c r="B284" s="116">
        <v>8</v>
      </c>
      <c r="C284" s="116"/>
      <c r="D284" s="81" t="s">
        <v>2846</v>
      </c>
      <c r="E284" s="301" t="s">
        <v>3082</v>
      </c>
      <c r="F284" s="116" t="s">
        <v>1273</v>
      </c>
      <c r="G284" s="116" t="s">
        <v>2467</v>
      </c>
      <c r="H284" s="309">
        <v>40644</v>
      </c>
      <c r="I284" s="81" t="s">
        <v>2847</v>
      </c>
      <c r="J284" s="81" t="s">
        <v>2848</v>
      </c>
      <c r="K284" s="81" t="s">
        <v>233</v>
      </c>
      <c r="L284" s="76">
        <v>7892838211</v>
      </c>
      <c r="M284" s="76">
        <v>9900104500</v>
      </c>
      <c r="N284" s="184">
        <v>866117186901</v>
      </c>
      <c r="O284" s="81" t="s">
        <v>6</v>
      </c>
      <c r="P284" s="303" t="s">
        <v>9</v>
      </c>
    </row>
    <row r="285" spans="1:35" ht="19.899999999999999" customHeight="1" x14ac:dyDescent="0.25">
      <c r="A285" s="322">
        <f>SUBTOTAL(3,$D$2:D285)</f>
        <v>84</v>
      </c>
      <c r="B285" s="127">
        <v>8</v>
      </c>
      <c r="C285" s="127">
        <v>1</v>
      </c>
      <c r="D285" s="91" t="s">
        <v>1010</v>
      </c>
      <c r="E285" s="91" t="s">
        <v>3083</v>
      </c>
      <c r="F285" s="116" t="s">
        <v>1273</v>
      </c>
      <c r="G285" s="127" t="s">
        <v>76</v>
      </c>
      <c r="H285" s="310">
        <v>40621</v>
      </c>
      <c r="I285" s="71" t="s">
        <v>40</v>
      </c>
      <c r="J285" s="72" t="s">
        <v>41</v>
      </c>
      <c r="K285" s="72" t="s">
        <v>770</v>
      </c>
      <c r="L285" s="72">
        <v>9916894456</v>
      </c>
      <c r="M285" s="72"/>
      <c r="N285" s="170">
        <v>695288875435</v>
      </c>
      <c r="O285" s="72" t="s">
        <v>6</v>
      </c>
      <c r="P285" s="304" t="s">
        <v>1613</v>
      </c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</row>
    <row r="286" spans="1:35" ht="19.899999999999999" customHeight="1" x14ac:dyDescent="0.25">
      <c r="A286" s="322">
        <f>SUBTOTAL(3,$D$2:D286)</f>
        <v>85</v>
      </c>
      <c r="B286" s="127">
        <v>8</v>
      </c>
      <c r="C286" s="127">
        <v>1</v>
      </c>
      <c r="D286" s="153" t="s">
        <v>1042</v>
      </c>
      <c r="E286" s="153" t="s">
        <v>3084</v>
      </c>
      <c r="F286" s="116" t="s">
        <v>1273</v>
      </c>
      <c r="G286" s="127" t="s">
        <v>76</v>
      </c>
      <c r="H286" s="310">
        <v>40682</v>
      </c>
      <c r="I286" s="71" t="s">
        <v>1864</v>
      </c>
      <c r="J286" s="72" t="s">
        <v>1614</v>
      </c>
      <c r="K286" s="72" t="s">
        <v>483</v>
      </c>
      <c r="L286" s="72">
        <v>9886965174</v>
      </c>
      <c r="M286" s="72"/>
      <c r="N286" s="170">
        <v>740498734939</v>
      </c>
      <c r="O286" s="72" t="s">
        <v>6</v>
      </c>
      <c r="P286" s="304" t="s">
        <v>8</v>
      </c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</row>
    <row r="287" spans="1:35" ht="19.899999999999999" customHeight="1" x14ac:dyDescent="0.25">
      <c r="A287" s="322">
        <f>SUBTOTAL(3,$D$2:D287)</f>
        <v>86</v>
      </c>
      <c r="B287" s="127">
        <v>8</v>
      </c>
      <c r="C287" s="127">
        <v>1</v>
      </c>
      <c r="D287" s="91" t="s">
        <v>1011</v>
      </c>
      <c r="E287" s="91" t="s">
        <v>1011</v>
      </c>
      <c r="F287" s="116" t="s">
        <v>1273</v>
      </c>
      <c r="G287" s="127" t="s">
        <v>76</v>
      </c>
      <c r="H287" s="310">
        <v>40758</v>
      </c>
      <c r="I287" s="71" t="s">
        <v>1841</v>
      </c>
      <c r="J287" s="72" t="s">
        <v>69</v>
      </c>
      <c r="K287" s="72" t="s">
        <v>388</v>
      </c>
      <c r="L287" s="72">
        <v>9986293704</v>
      </c>
      <c r="M287" s="72"/>
      <c r="N287" s="170">
        <v>221862878553</v>
      </c>
      <c r="O287" s="72" t="s">
        <v>6</v>
      </c>
      <c r="P287" s="304" t="s">
        <v>20</v>
      </c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</row>
    <row r="288" spans="1:35" ht="19.899999999999999" customHeight="1" x14ac:dyDescent="0.25">
      <c r="A288" s="322">
        <f>SUBTOTAL(3,$D$2:D288)</f>
        <v>87</v>
      </c>
      <c r="B288" s="127">
        <v>8</v>
      </c>
      <c r="C288" s="127">
        <v>1</v>
      </c>
      <c r="D288" s="108" t="s">
        <v>1043</v>
      </c>
      <c r="E288" s="108" t="s">
        <v>1043</v>
      </c>
      <c r="F288" s="116" t="s">
        <v>1273</v>
      </c>
      <c r="G288" s="127" t="s">
        <v>76</v>
      </c>
      <c r="H288" s="310">
        <v>40702</v>
      </c>
      <c r="I288" s="71" t="s">
        <v>1842</v>
      </c>
      <c r="J288" s="72" t="s">
        <v>1616</v>
      </c>
      <c r="K288" s="72" t="s">
        <v>1618</v>
      </c>
      <c r="L288" s="72">
        <v>9901581831</v>
      </c>
      <c r="M288" s="72"/>
      <c r="N288" s="170">
        <v>221242931988</v>
      </c>
      <c r="O288" s="72" t="s">
        <v>6</v>
      </c>
      <c r="P288" s="304" t="s">
        <v>1619</v>
      </c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</row>
    <row r="289" spans="1:35" ht="19.899999999999999" customHeight="1" x14ac:dyDescent="0.25">
      <c r="A289" s="322">
        <f>SUBTOTAL(3,$D$2:D289)</f>
        <v>88</v>
      </c>
      <c r="B289" s="127">
        <v>8</v>
      </c>
      <c r="C289" s="341">
        <v>1</v>
      </c>
      <c r="D289" s="91" t="s">
        <v>2130</v>
      </c>
      <c r="E289" s="91" t="s">
        <v>3085</v>
      </c>
      <c r="F289" s="116" t="s">
        <v>1273</v>
      </c>
      <c r="G289" s="80" t="s">
        <v>1294</v>
      </c>
      <c r="H289" s="311">
        <v>40638</v>
      </c>
      <c r="I289" s="200" t="s">
        <v>1880</v>
      </c>
      <c r="J289" s="192" t="s">
        <v>413</v>
      </c>
      <c r="K289" s="77" t="s">
        <v>641</v>
      </c>
      <c r="L289" s="72">
        <v>7899143229</v>
      </c>
      <c r="M289" s="72">
        <v>8904143229</v>
      </c>
      <c r="N289" s="101">
        <v>421544738711</v>
      </c>
      <c r="O289" s="192" t="s">
        <v>6</v>
      </c>
      <c r="P289" s="305" t="s">
        <v>20</v>
      </c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</row>
    <row r="290" spans="1:35" ht="19.899999999999999" customHeight="1" x14ac:dyDescent="0.25">
      <c r="A290" s="322">
        <f>SUBTOTAL(3,$D$2:D290)</f>
        <v>89</v>
      </c>
      <c r="B290" s="80">
        <v>8</v>
      </c>
      <c r="C290" s="80">
        <v>1</v>
      </c>
      <c r="D290" s="108" t="s">
        <v>1044</v>
      </c>
      <c r="E290" s="108" t="s">
        <v>3086</v>
      </c>
      <c r="F290" s="116" t="s">
        <v>1273</v>
      </c>
      <c r="G290" s="127" t="s">
        <v>76</v>
      </c>
      <c r="H290" s="310">
        <v>40809</v>
      </c>
      <c r="I290" s="71" t="s">
        <v>1865</v>
      </c>
      <c r="J290" s="72" t="s">
        <v>1866</v>
      </c>
      <c r="K290" s="72" t="s">
        <v>648</v>
      </c>
      <c r="L290" s="72">
        <v>9902004399</v>
      </c>
      <c r="M290" s="72"/>
      <c r="N290" s="170">
        <v>925674240291</v>
      </c>
      <c r="O290" s="72" t="s">
        <v>6</v>
      </c>
      <c r="P290" s="304" t="s">
        <v>20</v>
      </c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</row>
    <row r="291" spans="1:35" ht="19.899999999999999" customHeight="1" x14ac:dyDescent="0.25">
      <c r="A291" s="322">
        <f>SUBTOTAL(3,$D$2:D291)</f>
        <v>90</v>
      </c>
      <c r="B291" s="127">
        <v>8</v>
      </c>
      <c r="C291" s="127">
        <v>1</v>
      </c>
      <c r="D291" s="91" t="s">
        <v>2012</v>
      </c>
      <c r="E291" s="91" t="s">
        <v>642</v>
      </c>
      <c r="F291" s="116" t="s">
        <v>1273</v>
      </c>
      <c r="G291" s="80" t="s">
        <v>1294</v>
      </c>
      <c r="H291" s="311">
        <v>40444</v>
      </c>
      <c r="I291" s="200" t="s">
        <v>2092</v>
      </c>
      <c r="J291" s="192" t="s">
        <v>2013</v>
      </c>
      <c r="K291" s="77" t="s">
        <v>213</v>
      </c>
      <c r="L291" s="72">
        <v>7338128288</v>
      </c>
      <c r="M291" s="72">
        <v>9880886136</v>
      </c>
      <c r="N291" s="101">
        <v>332459477867</v>
      </c>
      <c r="O291" s="192" t="s">
        <v>6</v>
      </c>
      <c r="P291" s="305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</row>
    <row r="292" spans="1:35" ht="19.899999999999999" customHeight="1" x14ac:dyDescent="0.25">
      <c r="A292" s="322">
        <f>SUBTOTAL(3,$D$2:D292)</f>
        <v>91</v>
      </c>
      <c r="B292" s="127">
        <v>8</v>
      </c>
      <c r="C292" s="127">
        <v>1</v>
      </c>
      <c r="D292" s="71" t="s">
        <v>2308</v>
      </c>
      <c r="E292" s="71" t="s">
        <v>2309</v>
      </c>
      <c r="F292" s="116" t="s">
        <v>1273</v>
      </c>
      <c r="G292" s="80" t="s">
        <v>1294</v>
      </c>
      <c r="H292" s="311">
        <v>40741</v>
      </c>
      <c r="I292" s="90" t="s">
        <v>2039</v>
      </c>
      <c r="J292" s="192" t="s">
        <v>645</v>
      </c>
      <c r="K292" s="77" t="s">
        <v>483</v>
      </c>
      <c r="L292" s="72">
        <v>9663379052</v>
      </c>
      <c r="M292" s="72">
        <v>9008780117</v>
      </c>
      <c r="N292" s="101">
        <v>975664307910</v>
      </c>
      <c r="O292" s="192" t="s">
        <v>6</v>
      </c>
      <c r="P292" s="305" t="s">
        <v>12</v>
      </c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</row>
    <row r="293" spans="1:35" ht="19.899999999999999" customHeight="1" x14ac:dyDescent="0.25">
      <c r="A293" s="322">
        <f>SUBTOTAL(3,$D$2:D293)</f>
        <v>92</v>
      </c>
      <c r="B293" s="127">
        <v>8</v>
      </c>
      <c r="C293" s="127">
        <v>1</v>
      </c>
      <c r="D293" s="91" t="s">
        <v>1843</v>
      </c>
      <c r="E293" s="91" t="s">
        <v>3087</v>
      </c>
      <c r="F293" s="116" t="s">
        <v>1273</v>
      </c>
      <c r="G293" s="127" t="s">
        <v>76</v>
      </c>
      <c r="H293" s="310">
        <v>40530</v>
      </c>
      <c r="I293" s="71" t="s">
        <v>1844</v>
      </c>
      <c r="J293" s="72" t="s">
        <v>1622</v>
      </c>
      <c r="K293" s="72" t="s">
        <v>483</v>
      </c>
      <c r="L293" s="72">
        <v>8748988434</v>
      </c>
      <c r="M293" s="72"/>
      <c r="N293" s="101">
        <v>623904248948</v>
      </c>
      <c r="O293" s="72" t="s">
        <v>6</v>
      </c>
      <c r="P293" s="304" t="s">
        <v>20</v>
      </c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</row>
    <row r="294" spans="1:35" ht="19.899999999999999" customHeight="1" x14ac:dyDescent="0.25">
      <c r="A294" s="322">
        <f>SUBTOTAL(3,$D$2:D294)</f>
        <v>93</v>
      </c>
      <c r="B294" s="127">
        <v>8</v>
      </c>
      <c r="C294" s="127">
        <v>1</v>
      </c>
      <c r="D294" s="91" t="s">
        <v>2015</v>
      </c>
      <c r="E294" s="91" t="s">
        <v>3088</v>
      </c>
      <c r="F294" s="116" t="s">
        <v>1273</v>
      </c>
      <c r="G294" s="80" t="s">
        <v>1294</v>
      </c>
      <c r="H294" s="344">
        <v>40502</v>
      </c>
      <c r="I294" s="200" t="s">
        <v>2959</v>
      </c>
      <c r="J294" s="192" t="s">
        <v>441</v>
      </c>
      <c r="K294" s="77" t="s">
        <v>648</v>
      </c>
      <c r="L294" s="72">
        <v>9886287104</v>
      </c>
      <c r="M294" s="72"/>
      <c r="N294" s="101">
        <v>986478531661</v>
      </c>
      <c r="O294" s="192" t="s">
        <v>6</v>
      </c>
      <c r="P294" s="305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</row>
    <row r="295" spans="1:35" ht="19.899999999999999" customHeight="1" x14ac:dyDescent="0.25">
      <c r="A295" s="322">
        <f>SUBTOTAL(3,$D$2:D295)</f>
        <v>94</v>
      </c>
      <c r="B295" s="127">
        <v>8</v>
      </c>
      <c r="C295" s="127">
        <v>1</v>
      </c>
      <c r="D295" s="108" t="s">
        <v>1045</v>
      </c>
      <c r="E295" s="108" t="s">
        <v>3089</v>
      </c>
      <c r="F295" s="116" t="s">
        <v>1273</v>
      </c>
      <c r="G295" s="127" t="s">
        <v>76</v>
      </c>
      <c r="H295" s="310">
        <v>40788</v>
      </c>
      <c r="I295" s="71" t="s">
        <v>1158</v>
      </c>
      <c r="J295" s="72" t="s">
        <v>1845</v>
      </c>
      <c r="K295" s="72" t="s">
        <v>648</v>
      </c>
      <c r="L295" s="72">
        <v>9448647037</v>
      </c>
      <c r="M295" s="72"/>
      <c r="N295" s="170">
        <v>755945458987</v>
      </c>
      <c r="O295" s="72" t="s">
        <v>6</v>
      </c>
      <c r="P295" s="304" t="s">
        <v>414</v>
      </c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</row>
    <row r="296" spans="1:35" ht="19.899999999999999" customHeight="1" x14ac:dyDescent="0.25">
      <c r="A296" s="322">
        <f>SUBTOTAL(3,$D$2:D296)</f>
        <v>95</v>
      </c>
      <c r="B296" s="80">
        <v>8</v>
      </c>
      <c r="C296" s="80">
        <v>1</v>
      </c>
      <c r="D296" s="91" t="s">
        <v>2001</v>
      </c>
      <c r="E296" s="91" t="s">
        <v>2001</v>
      </c>
      <c r="F296" s="116" t="s">
        <v>1273</v>
      </c>
      <c r="G296" s="80" t="s">
        <v>1294</v>
      </c>
      <c r="H296" s="311">
        <v>40817</v>
      </c>
      <c r="I296" s="200" t="s">
        <v>2002</v>
      </c>
      <c r="J296" s="192" t="s">
        <v>2003</v>
      </c>
      <c r="K296" s="77" t="s">
        <v>213</v>
      </c>
      <c r="L296" s="72">
        <v>9964084179</v>
      </c>
      <c r="M296" s="72">
        <v>8073047816</v>
      </c>
      <c r="N296" s="101">
        <v>553658149985</v>
      </c>
      <c r="O296" s="192" t="s">
        <v>6</v>
      </c>
      <c r="P296" s="305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</row>
    <row r="297" spans="1:35" ht="19.899999999999999" customHeight="1" x14ac:dyDescent="0.25">
      <c r="A297" s="322">
        <f>SUBTOTAL(3,$D$2:D297)</f>
        <v>96</v>
      </c>
      <c r="B297" s="116">
        <v>8</v>
      </c>
      <c r="C297" s="116"/>
      <c r="D297" s="81" t="s">
        <v>2849</v>
      </c>
      <c r="E297" s="301" t="s">
        <v>2849</v>
      </c>
      <c r="F297" s="116" t="s">
        <v>1273</v>
      </c>
      <c r="G297" s="116" t="s">
        <v>2467</v>
      </c>
      <c r="H297" s="309">
        <v>40525</v>
      </c>
      <c r="I297" s="81" t="s">
        <v>2673</v>
      </c>
      <c r="J297" s="81" t="s">
        <v>2850</v>
      </c>
      <c r="K297" s="81" t="s">
        <v>613</v>
      </c>
      <c r="L297" s="76">
        <v>9480538201</v>
      </c>
      <c r="M297" s="76">
        <v>9449996763</v>
      </c>
      <c r="N297" s="184">
        <v>976695335863</v>
      </c>
      <c r="O297" s="81" t="s">
        <v>6</v>
      </c>
      <c r="P297" s="303" t="s">
        <v>39</v>
      </c>
    </row>
    <row r="298" spans="1:35" ht="19.899999999999999" customHeight="1" x14ac:dyDescent="0.25">
      <c r="A298" s="322">
        <f>SUBTOTAL(3,$D$2:D298)</f>
        <v>97</v>
      </c>
      <c r="B298" s="127">
        <v>8</v>
      </c>
      <c r="C298" s="127">
        <v>1</v>
      </c>
      <c r="D298" s="91" t="s">
        <v>652</v>
      </c>
      <c r="E298" s="91" t="s">
        <v>652</v>
      </c>
      <c r="F298" s="116" t="s">
        <v>1273</v>
      </c>
      <c r="G298" s="80" t="s">
        <v>1294</v>
      </c>
      <c r="H298" s="311">
        <v>40715</v>
      </c>
      <c r="I298" s="200" t="s">
        <v>654</v>
      </c>
      <c r="J298" s="192" t="s">
        <v>653</v>
      </c>
      <c r="K298" s="77" t="s">
        <v>450</v>
      </c>
      <c r="L298" s="72">
        <v>9880303173</v>
      </c>
      <c r="M298" s="72"/>
      <c r="N298" s="101">
        <v>927533953764</v>
      </c>
      <c r="O298" s="192" t="s">
        <v>6</v>
      </c>
      <c r="P298" s="305" t="s">
        <v>655</v>
      </c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</row>
    <row r="299" spans="1:35" ht="19.899999999999999" customHeight="1" x14ac:dyDescent="0.25">
      <c r="A299" s="322">
        <f>SUBTOTAL(3,$D$2:D299)</f>
        <v>98</v>
      </c>
      <c r="B299" s="127">
        <v>8</v>
      </c>
      <c r="C299" s="127">
        <v>1</v>
      </c>
      <c r="D299" s="108" t="s">
        <v>1046</v>
      </c>
      <c r="E299" s="108" t="s">
        <v>1046</v>
      </c>
      <c r="F299" s="116" t="s">
        <v>1273</v>
      </c>
      <c r="G299" s="127" t="s">
        <v>76</v>
      </c>
      <c r="H299" s="310">
        <v>40766</v>
      </c>
      <c r="I299" s="71" t="s">
        <v>1627</v>
      </c>
      <c r="J299" s="72" t="s">
        <v>1846</v>
      </c>
      <c r="K299" s="72" t="s">
        <v>1215</v>
      </c>
      <c r="L299" s="72">
        <v>9986467891</v>
      </c>
      <c r="M299" s="72"/>
      <c r="N299" s="170">
        <v>892547908886</v>
      </c>
      <c r="O299" s="72" t="s">
        <v>6</v>
      </c>
      <c r="P299" s="304" t="s">
        <v>7</v>
      </c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</row>
    <row r="300" spans="1:35" ht="19.899999999999999" customHeight="1" x14ac:dyDescent="0.25">
      <c r="A300" s="322">
        <f>SUBTOTAL(3,$D$2:D300)</f>
        <v>99</v>
      </c>
      <c r="B300" s="127">
        <v>8</v>
      </c>
      <c r="C300" s="127">
        <v>1</v>
      </c>
      <c r="D300" s="91" t="s">
        <v>1014</v>
      </c>
      <c r="E300" s="91" t="s">
        <v>1014</v>
      </c>
      <c r="F300" s="116" t="s">
        <v>1273</v>
      </c>
      <c r="G300" s="127" t="s">
        <v>76</v>
      </c>
      <c r="H300" s="310">
        <v>40766</v>
      </c>
      <c r="I300" s="71" t="s">
        <v>1627</v>
      </c>
      <c r="J300" s="72" t="s">
        <v>1846</v>
      </c>
      <c r="K300" s="72" t="s">
        <v>1215</v>
      </c>
      <c r="L300" s="72">
        <v>9986467891</v>
      </c>
      <c r="M300" s="72"/>
      <c r="N300" s="101">
        <v>833186429200</v>
      </c>
      <c r="O300" s="72" t="s">
        <v>6</v>
      </c>
      <c r="P300" s="304" t="s">
        <v>7</v>
      </c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</row>
    <row r="301" spans="1:35" ht="19.899999999999999" customHeight="1" x14ac:dyDescent="0.25">
      <c r="A301" s="322">
        <f>SUBTOTAL(3,$D$2:D301)</f>
        <v>100</v>
      </c>
      <c r="B301" s="127">
        <v>8</v>
      </c>
      <c r="C301" s="127">
        <v>1</v>
      </c>
      <c r="D301" s="91" t="s">
        <v>1015</v>
      </c>
      <c r="E301" s="91" t="s">
        <v>3090</v>
      </c>
      <c r="F301" s="116" t="s">
        <v>1273</v>
      </c>
      <c r="G301" s="127" t="s">
        <v>78</v>
      </c>
      <c r="H301" s="310">
        <v>40547</v>
      </c>
      <c r="I301" s="71" t="s">
        <v>1847</v>
      </c>
      <c r="J301" s="72" t="s">
        <v>2960</v>
      </c>
      <c r="K301" s="72" t="s">
        <v>243</v>
      </c>
      <c r="L301" s="72">
        <v>9844008817</v>
      </c>
      <c r="M301" s="72"/>
      <c r="N301" s="170">
        <v>809728214470</v>
      </c>
      <c r="O301" s="72" t="s">
        <v>6</v>
      </c>
      <c r="P301" s="304" t="s">
        <v>1631</v>
      </c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</row>
    <row r="302" spans="1:35" ht="19.899999999999999" customHeight="1" x14ac:dyDescent="0.25">
      <c r="A302" s="322">
        <f>SUBTOTAL(3,$D$2:D302)</f>
        <v>101</v>
      </c>
      <c r="B302" s="127">
        <v>8</v>
      </c>
      <c r="C302" s="127">
        <v>1</v>
      </c>
      <c r="D302" s="108" t="s">
        <v>1047</v>
      </c>
      <c r="E302" s="108" t="s">
        <v>3091</v>
      </c>
      <c r="F302" s="116" t="s">
        <v>1273</v>
      </c>
      <c r="G302" s="127" t="s">
        <v>76</v>
      </c>
      <c r="H302" s="310">
        <v>40712</v>
      </c>
      <c r="I302" s="71" t="s">
        <v>1848</v>
      </c>
      <c r="J302" s="72" t="s">
        <v>70</v>
      </c>
      <c r="K302" s="72" t="s">
        <v>770</v>
      </c>
      <c r="L302" s="72">
        <v>9448164353</v>
      </c>
      <c r="M302" s="72"/>
      <c r="N302" s="170">
        <v>495606249577</v>
      </c>
      <c r="O302" s="72" t="s">
        <v>6</v>
      </c>
      <c r="P302" s="304" t="s">
        <v>20</v>
      </c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</row>
    <row r="303" spans="1:35" ht="19.899999999999999" customHeight="1" x14ac:dyDescent="0.25">
      <c r="A303" s="322">
        <f>SUBTOTAL(3,$D$2:D303)</f>
        <v>102</v>
      </c>
      <c r="B303" s="80">
        <v>8</v>
      </c>
      <c r="C303" s="80">
        <v>1</v>
      </c>
      <c r="D303" s="108" t="s">
        <v>1048</v>
      </c>
      <c r="E303" s="108" t="s">
        <v>1048</v>
      </c>
      <c r="F303" s="116" t="s">
        <v>1273</v>
      </c>
      <c r="G303" s="127" t="s">
        <v>76</v>
      </c>
      <c r="H303" s="310">
        <v>40597</v>
      </c>
      <c r="I303" s="71" t="s">
        <v>2068</v>
      </c>
      <c r="J303" s="72" t="s">
        <v>1849</v>
      </c>
      <c r="K303" s="72" t="s">
        <v>915</v>
      </c>
      <c r="L303" s="72">
        <v>9886444195</v>
      </c>
      <c r="M303" s="72"/>
      <c r="N303" s="170">
        <v>544775950102</v>
      </c>
      <c r="O303" s="72" t="s">
        <v>6</v>
      </c>
      <c r="P303" s="304" t="s">
        <v>20</v>
      </c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</row>
    <row r="304" spans="1:35" ht="19.899999999999999" customHeight="1" x14ac:dyDescent="0.25">
      <c r="A304" s="322">
        <f>SUBTOTAL(3,$D$2:D304)</f>
        <v>103</v>
      </c>
      <c r="B304" s="116">
        <v>8</v>
      </c>
      <c r="C304" s="116">
        <v>1</v>
      </c>
      <c r="D304" s="111" t="s">
        <v>3092</v>
      </c>
      <c r="E304" s="301" t="s">
        <v>3092</v>
      </c>
      <c r="F304" s="116" t="s">
        <v>1273</v>
      </c>
      <c r="G304" s="116" t="s">
        <v>2467</v>
      </c>
      <c r="H304" s="309">
        <v>40630</v>
      </c>
      <c r="I304" s="81" t="s">
        <v>3160</v>
      </c>
      <c r="J304" s="81" t="s">
        <v>597</v>
      </c>
      <c r="K304" s="81" t="s">
        <v>243</v>
      </c>
      <c r="L304" s="76">
        <v>9731915552</v>
      </c>
      <c r="M304" s="76">
        <v>7349356154</v>
      </c>
      <c r="N304" s="184">
        <v>711410801883</v>
      </c>
      <c r="O304" s="81" t="s">
        <v>6</v>
      </c>
      <c r="P304" s="303" t="s">
        <v>8</v>
      </c>
    </row>
    <row r="305" spans="1:35" ht="19.899999999999999" customHeight="1" x14ac:dyDescent="0.25">
      <c r="A305" s="322">
        <f>SUBTOTAL(3,$D$2:D305)</f>
        <v>104</v>
      </c>
      <c r="B305" s="127">
        <v>8</v>
      </c>
      <c r="C305" s="127">
        <v>1</v>
      </c>
      <c r="D305" s="91" t="s">
        <v>656</v>
      </c>
      <c r="E305" s="91" t="s">
        <v>656</v>
      </c>
      <c r="F305" s="116" t="s">
        <v>1273</v>
      </c>
      <c r="G305" s="80" t="s">
        <v>1294</v>
      </c>
      <c r="H305" s="310">
        <v>40734</v>
      </c>
      <c r="I305" s="196" t="s">
        <v>2000</v>
      </c>
      <c r="J305" s="138" t="s">
        <v>657</v>
      </c>
      <c r="K305" s="72" t="s">
        <v>540</v>
      </c>
      <c r="L305" s="72">
        <v>9886691066</v>
      </c>
      <c r="M305" s="72">
        <v>8123082146</v>
      </c>
      <c r="N305" s="101">
        <v>961413486087</v>
      </c>
      <c r="O305" s="192" t="s">
        <v>6</v>
      </c>
      <c r="P305" s="304" t="s">
        <v>7</v>
      </c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</row>
    <row r="306" spans="1:35" ht="19.899999999999999" customHeight="1" x14ac:dyDescent="0.25">
      <c r="A306" s="322">
        <f>SUBTOTAL(3,$D$2:D306)</f>
        <v>105</v>
      </c>
      <c r="B306" s="116">
        <v>8</v>
      </c>
      <c r="C306" s="116"/>
      <c r="D306" s="81" t="s">
        <v>2851</v>
      </c>
      <c r="E306" s="301" t="s">
        <v>2851</v>
      </c>
      <c r="F306" s="116" t="s">
        <v>1273</v>
      </c>
      <c r="G306" s="116" t="s">
        <v>2467</v>
      </c>
      <c r="H306" s="309">
        <v>45356</v>
      </c>
      <c r="I306" s="81" t="s">
        <v>2852</v>
      </c>
      <c r="J306" s="81" t="s">
        <v>2853</v>
      </c>
      <c r="K306" s="81" t="s">
        <v>1447</v>
      </c>
      <c r="L306" s="76">
        <v>6361285006</v>
      </c>
      <c r="M306" s="76">
        <v>9686369111</v>
      </c>
      <c r="N306" s="184">
        <v>344719401349</v>
      </c>
      <c r="O306" s="81" t="s">
        <v>6</v>
      </c>
      <c r="P306" s="303" t="s">
        <v>1474</v>
      </c>
    </row>
    <row r="307" spans="1:35" ht="19.899999999999999" customHeight="1" x14ac:dyDescent="0.25">
      <c r="A307" s="322">
        <f>SUBTOTAL(3,$D$2:D307)</f>
        <v>106</v>
      </c>
      <c r="B307" s="116">
        <v>8</v>
      </c>
      <c r="C307" s="116">
        <v>1</v>
      </c>
      <c r="D307" s="81" t="s">
        <v>2854</v>
      </c>
      <c r="E307" s="81" t="s">
        <v>2854</v>
      </c>
      <c r="F307" s="116" t="s">
        <v>1273</v>
      </c>
      <c r="G307" s="116" t="s">
        <v>2467</v>
      </c>
      <c r="H307" s="309">
        <v>40625</v>
      </c>
      <c r="I307" s="81" t="s">
        <v>2855</v>
      </c>
      <c r="J307" s="81" t="s">
        <v>778</v>
      </c>
      <c r="K307" s="81" t="s">
        <v>1215</v>
      </c>
      <c r="L307" s="76">
        <v>9880225417</v>
      </c>
      <c r="M307" s="76">
        <v>9008948974</v>
      </c>
      <c r="N307" s="184">
        <v>382947490864</v>
      </c>
      <c r="O307" s="81" t="s">
        <v>6</v>
      </c>
      <c r="P307" s="303" t="s">
        <v>533</v>
      </c>
    </row>
    <row r="308" spans="1:35" ht="19.899999999999999" customHeight="1" x14ac:dyDescent="0.25">
      <c r="A308" s="322">
        <f>SUBTOTAL(3,$D$2:D308)</f>
        <v>107</v>
      </c>
      <c r="B308" s="127">
        <v>8</v>
      </c>
      <c r="C308" s="127">
        <v>1</v>
      </c>
      <c r="D308" s="99" t="s">
        <v>1017</v>
      </c>
      <c r="E308" s="99" t="s">
        <v>3093</v>
      </c>
      <c r="F308" s="116" t="s">
        <v>1273</v>
      </c>
      <c r="G308" s="127" t="s">
        <v>78</v>
      </c>
      <c r="H308" s="310">
        <v>40425</v>
      </c>
      <c r="I308" s="71" t="s">
        <v>1638</v>
      </c>
      <c r="J308" s="72" t="s">
        <v>1637</v>
      </c>
      <c r="K308" s="72" t="s">
        <v>243</v>
      </c>
      <c r="L308" s="72">
        <v>9353730287</v>
      </c>
      <c r="M308" s="72"/>
      <c r="N308" s="101">
        <v>807838043409</v>
      </c>
      <c r="O308" s="72" t="s">
        <v>6</v>
      </c>
      <c r="P308" s="304" t="s">
        <v>20</v>
      </c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</row>
    <row r="309" spans="1:35" ht="19.899999999999999" customHeight="1" x14ac:dyDescent="0.25">
      <c r="A309" s="322">
        <f>SUBTOTAL(3,$D$2:D309)</f>
        <v>108</v>
      </c>
      <c r="B309" s="127">
        <v>8</v>
      </c>
      <c r="C309" s="127">
        <v>1</v>
      </c>
      <c r="D309" s="91" t="s">
        <v>1997</v>
      </c>
      <c r="E309" s="91" t="s">
        <v>3094</v>
      </c>
      <c r="F309" s="116" t="s">
        <v>1273</v>
      </c>
      <c r="G309" s="80" t="s">
        <v>1294</v>
      </c>
      <c r="H309" s="311">
        <v>40573</v>
      </c>
      <c r="I309" s="200" t="s">
        <v>1998</v>
      </c>
      <c r="J309" s="192" t="s">
        <v>1999</v>
      </c>
      <c r="K309" s="77"/>
      <c r="L309" s="72">
        <v>9916331559</v>
      </c>
      <c r="M309" s="72">
        <v>9663708150</v>
      </c>
      <c r="N309" s="101">
        <v>583794971725</v>
      </c>
      <c r="O309" s="192" t="s">
        <v>6</v>
      </c>
      <c r="P309" s="305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</row>
    <row r="310" spans="1:35" ht="19.899999999999999" customHeight="1" x14ac:dyDescent="0.25">
      <c r="A310" s="322">
        <f>SUBTOTAL(3,$D$2:D310)</f>
        <v>109</v>
      </c>
      <c r="B310" s="116">
        <v>8</v>
      </c>
      <c r="C310" s="116"/>
      <c r="D310" s="81" t="s">
        <v>2856</v>
      </c>
      <c r="E310" s="301" t="s">
        <v>2856</v>
      </c>
      <c r="F310" s="116" t="s">
        <v>1273</v>
      </c>
      <c r="G310" s="116" t="s">
        <v>2467</v>
      </c>
      <c r="H310" s="309">
        <v>40915</v>
      </c>
      <c r="I310" s="81" t="s">
        <v>2857</v>
      </c>
      <c r="J310" s="81" t="s">
        <v>2858</v>
      </c>
      <c r="K310" s="81" t="s">
        <v>1447</v>
      </c>
      <c r="L310" s="76">
        <v>9972283740</v>
      </c>
      <c r="M310" s="76">
        <v>9448937902</v>
      </c>
      <c r="N310" s="184">
        <v>747028539341</v>
      </c>
      <c r="O310" s="81" t="s">
        <v>6</v>
      </c>
      <c r="P310" s="303" t="s">
        <v>9</v>
      </c>
    </row>
    <row r="311" spans="1:35" ht="19.899999999999999" customHeight="1" x14ac:dyDescent="0.25">
      <c r="A311" s="322">
        <f>SUBTOTAL(3,$D$2:D311)</f>
        <v>110</v>
      </c>
      <c r="B311" s="116">
        <v>8</v>
      </c>
      <c r="C311" s="116"/>
      <c r="D311" s="81" t="s">
        <v>2859</v>
      </c>
      <c r="E311" s="301" t="s">
        <v>3095</v>
      </c>
      <c r="F311" s="116" t="s">
        <v>1273</v>
      </c>
      <c r="G311" s="116" t="s">
        <v>2467</v>
      </c>
      <c r="H311" s="309">
        <v>40582</v>
      </c>
      <c r="I311" s="81" t="s">
        <v>2860</v>
      </c>
      <c r="J311" s="81" t="s">
        <v>2861</v>
      </c>
      <c r="K311" s="81" t="s">
        <v>770</v>
      </c>
      <c r="L311" s="76">
        <v>8951753754</v>
      </c>
      <c r="M311" s="76">
        <v>7204467212</v>
      </c>
      <c r="N311" s="184">
        <v>320648337659</v>
      </c>
      <c r="O311" s="81" t="s">
        <v>6</v>
      </c>
      <c r="P311" s="303" t="s">
        <v>389</v>
      </c>
    </row>
    <row r="312" spans="1:35" ht="19.899999999999999" customHeight="1" x14ac:dyDescent="0.25">
      <c r="A312" s="322">
        <f>SUBTOTAL(3,$D$2:D312)</f>
        <v>111</v>
      </c>
      <c r="B312" s="116">
        <v>8</v>
      </c>
      <c r="C312" s="116"/>
      <c r="D312" s="289" t="s">
        <v>2862</v>
      </c>
      <c r="E312" s="347" t="s">
        <v>3096</v>
      </c>
      <c r="F312" s="116" t="s">
        <v>1273</v>
      </c>
      <c r="G312" s="116" t="s">
        <v>2467</v>
      </c>
      <c r="H312" s="309">
        <v>40683</v>
      </c>
      <c r="I312" s="81" t="s">
        <v>2995</v>
      </c>
      <c r="J312" s="81" t="s">
        <v>510</v>
      </c>
      <c r="K312" s="81" t="s">
        <v>784</v>
      </c>
      <c r="L312" s="76">
        <v>9380332076</v>
      </c>
      <c r="M312" s="76"/>
      <c r="N312" s="184">
        <v>968930927996</v>
      </c>
      <c r="O312" s="81" t="s">
        <v>6</v>
      </c>
      <c r="P312" s="303"/>
    </row>
    <row r="313" spans="1:35" ht="19.899999999999999" customHeight="1" x14ac:dyDescent="0.25">
      <c r="A313" s="322">
        <f>SUBTOTAL(3,$D$2:D313)</f>
        <v>112</v>
      </c>
      <c r="B313" s="116">
        <v>8</v>
      </c>
      <c r="C313" s="116"/>
      <c r="D313" s="81" t="s">
        <v>2864</v>
      </c>
      <c r="E313" s="301" t="s">
        <v>3097</v>
      </c>
      <c r="F313" s="116" t="s">
        <v>1273</v>
      </c>
      <c r="G313" s="116" t="s">
        <v>2467</v>
      </c>
      <c r="H313" s="309">
        <v>40656</v>
      </c>
      <c r="I313" s="81" t="s">
        <v>2863</v>
      </c>
      <c r="J313" s="81" t="s">
        <v>2865</v>
      </c>
      <c r="K313" s="81" t="s">
        <v>784</v>
      </c>
      <c r="L313" s="76">
        <v>6360501621</v>
      </c>
      <c r="M313" s="76">
        <v>9742715260</v>
      </c>
      <c r="N313" s="184">
        <v>372884215496</v>
      </c>
      <c r="O313" s="81" t="s">
        <v>6</v>
      </c>
      <c r="P313" s="303" t="s">
        <v>49</v>
      </c>
    </row>
    <row r="314" spans="1:35" ht="19.899999999999999" customHeight="1" x14ac:dyDescent="0.25">
      <c r="A314" s="322">
        <f>SUBTOTAL(3,$D$2:D314)</f>
        <v>113</v>
      </c>
      <c r="B314" s="127">
        <v>8</v>
      </c>
      <c r="C314" s="127">
        <v>1</v>
      </c>
      <c r="D314" s="91" t="s">
        <v>662</v>
      </c>
      <c r="E314" s="91" t="s">
        <v>662</v>
      </c>
      <c r="F314" s="116" t="s">
        <v>1273</v>
      </c>
      <c r="G314" s="80" t="s">
        <v>1294</v>
      </c>
      <c r="H314" s="311">
        <v>40436</v>
      </c>
      <c r="I314" s="200" t="s">
        <v>2047</v>
      </c>
      <c r="J314" s="192" t="s">
        <v>2048</v>
      </c>
      <c r="K314" s="77" t="s">
        <v>258</v>
      </c>
      <c r="L314" s="72">
        <v>9964263506</v>
      </c>
      <c r="M314" s="72">
        <v>9742249702</v>
      </c>
      <c r="N314" s="101">
        <v>720523817015</v>
      </c>
      <c r="O314" s="192" t="s">
        <v>6</v>
      </c>
      <c r="P314" s="305" t="s">
        <v>7</v>
      </c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</row>
    <row r="315" spans="1:35" ht="19.899999999999999" customHeight="1" x14ac:dyDescent="0.25">
      <c r="A315" s="322">
        <f>SUBTOTAL(3,$D$2:D315)</f>
        <v>114</v>
      </c>
      <c r="B315" s="127">
        <v>8</v>
      </c>
      <c r="C315" s="127">
        <v>1</v>
      </c>
      <c r="D315" s="91" t="s">
        <v>2009</v>
      </c>
      <c r="E315" s="91" t="s">
        <v>2009</v>
      </c>
      <c r="F315" s="116" t="s">
        <v>1273</v>
      </c>
      <c r="G315" s="80" t="s">
        <v>1294</v>
      </c>
      <c r="H315" s="311">
        <v>40791</v>
      </c>
      <c r="I315" s="200" t="s">
        <v>2961</v>
      </c>
      <c r="J315" s="192" t="s">
        <v>2010</v>
      </c>
      <c r="K315" s="77" t="s">
        <v>397</v>
      </c>
      <c r="L315" s="72">
        <v>9449650787</v>
      </c>
      <c r="M315" s="72">
        <v>8217500094</v>
      </c>
      <c r="N315" s="101">
        <v>726006586101</v>
      </c>
      <c r="O315" s="192" t="s">
        <v>6</v>
      </c>
      <c r="P315" s="306" t="s">
        <v>603</v>
      </c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</row>
    <row r="316" spans="1:35" ht="19.899999999999999" customHeight="1" x14ac:dyDescent="0.25">
      <c r="A316" s="322">
        <f>SUBTOTAL(3,$D$2:D316)</f>
        <v>115</v>
      </c>
      <c r="B316" s="127">
        <v>8</v>
      </c>
      <c r="C316" s="127"/>
      <c r="D316" s="91" t="s">
        <v>2945</v>
      </c>
      <c r="E316" s="339" t="s">
        <v>2945</v>
      </c>
      <c r="F316" s="116" t="s">
        <v>1273</v>
      </c>
      <c r="G316" s="80" t="s">
        <v>2467</v>
      </c>
      <c r="H316" s="311">
        <v>40551</v>
      </c>
      <c r="I316" s="200" t="s">
        <v>2946</v>
      </c>
      <c r="J316" s="192" t="s">
        <v>2947</v>
      </c>
      <c r="K316" s="77" t="s">
        <v>2948</v>
      </c>
      <c r="L316" s="72">
        <v>9845740757</v>
      </c>
      <c r="M316" s="72">
        <v>7975809002</v>
      </c>
      <c r="N316" s="101">
        <v>888578898680</v>
      </c>
      <c r="O316" s="192" t="s">
        <v>59</v>
      </c>
      <c r="P316" s="306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</row>
    <row r="317" spans="1:35" ht="19.899999999999999" customHeight="1" x14ac:dyDescent="0.25">
      <c r="A317" s="322">
        <f>SUBTOTAL(3,$D$2:D317)</f>
        <v>116</v>
      </c>
      <c r="B317" s="80">
        <v>8</v>
      </c>
      <c r="C317" s="80">
        <v>1</v>
      </c>
      <c r="D317" s="108" t="s">
        <v>1018</v>
      </c>
      <c r="E317" s="108" t="s">
        <v>2246</v>
      </c>
      <c r="F317" s="127" t="s">
        <v>1274</v>
      </c>
      <c r="G317" s="127" t="s">
        <v>76</v>
      </c>
      <c r="H317" s="310">
        <v>40642</v>
      </c>
      <c r="I317" s="71" t="s">
        <v>1850</v>
      </c>
      <c r="J317" s="72" t="s">
        <v>870</v>
      </c>
      <c r="K317" s="72" t="s">
        <v>222</v>
      </c>
      <c r="L317" s="72">
        <v>9480287030</v>
      </c>
      <c r="M317" s="72"/>
      <c r="N317" s="170">
        <v>845830242055</v>
      </c>
      <c r="O317" s="138" t="s">
        <v>6</v>
      </c>
      <c r="P317" s="304" t="s">
        <v>9</v>
      </c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</row>
    <row r="318" spans="1:35" ht="19.899999999999999" customHeight="1" x14ac:dyDescent="0.25">
      <c r="A318" s="322">
        <f>SUBTOTAL(3,$D$2:D318)</f>
        <v>117</v>
      </c>
      <c r="B318" s="127">
        <v>8</v>
      </c>
      <c r="C318" s="127">
        <v>1</v>
      </c>
      <c r="D318" s="108" t="s">
        <v>1769</v>
      </c>
      <c r="E318" s="108" t="s">
        <v>1769</v>
      </c>
      <c r="F318" s="127" t="s">
        <v>1274</v>
      </c>
      <c r="G318" s="127" t="s">
        <v>1294</v>
      </c>
      <c r="H318" s="310">
        <v>40812</v>
      </c>
      <c r="I318" s="196" t="s">
        <v>1771</v>
      </c>
      <c r="J318" s="138" t="s">
        <v>1772</v>
      </c>
      <c r="K318" s="138" t="s">
        <v>1127</v>
      </c>
      <c r="L318" s="72">
        <v>9902765767</v>
      </c>
      <c r="M318" s="72">
        <v>8500765767</v>
      </c>
      <c r="N318" s="101">
        <v>468151631411</v>
      </c>
      <c r="O318" s="138" t="s">
        <v>6</v>
      </c>
      <c r="P318" s="304" t="s">
        <v>24</v>
      </c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</row>
    <row r="319" spans="1:35" ht="19.899999999999999" customHeight="1" x14ac:dyDescent="0.25">
      <c r="A319" s="322">
        <f>SUBTOTAL(3,$D$2:D319)</f>
        <v>118</v>
      </c>
      <c r="B319" s="116">
        <v>8</v>
      </c>
      <c r="C319" s="116"/>
      <c r="D319" s="81" t="s">
        <v>2866</v>
      </c>
      <c r="E319" s="301" t="s">
        <v>2866</v>
      </c>
      <c r="F319" s="116" t="s">
        <v>1274</v>
      </c>
      <c r="G319" s="116" t="s">
        <v>2467</v>
      </c>
      <c r="H319" s="309">
        <v>40663</v>
      </c>
      <c r="I319" s="81" t="s">
        <v>855</v>
      </c>
      <c r="J319" s="81" t="s">
        <v>63</v>
      </c>
      <c r="K319" s="81" t="s">
        <v>243</v>
      </c>
      <c r="L319" s="76">
        <v>7829213615</v>
      </c>
      <c r="M319" s="76">
        <v>9353324984</v>
      </c>
      <c r="N319" s="184">
        <v>975150734686</v>
      </c>
      <c r="O319" s="81" t="s">
        <v>6</v>
      </c>
      <c r="P319" s="303" t="s">
        <v>308</v>
      </c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</row>
    <row r="320" spans="1:35" ht="19.899999999999999" customHeight="1" x14ac:dyDescent="0.25">
      <c r="A320" s="322">
        <f>SUBTOTAL(3,$D$2:D320)</f>
        <v>119</v>
      </c>
      <c r="B320" s="116">
        <v>8</v>
      </c>
      <c r="C320" s="116">
        <v>1</v>
      </c>
      <c r="D320" s="289" t="s">
        <v>2867</v>
      </c>
      <c r="E320" s="301" t="s">
        <v>2867</v>
      </c>
      <c r="F320" s="116" t="s">
        <v>1274</v>
      </c>
      <c r="G320" s="116" t="s">
        <v>2467</v>
      </c>
      <c r="H320" s="309">
        <v>40749</v>
      </c>
      <c r="I320" s="81" t="s">
        <v>3167</v>
      </c>
      <c r="J320" s="81" t="s">
        <v>2868</v>
      </c>
      <c r="K320" s="81" t="s">
        <v>2869</v>
      </c>
      <c r="L320" s="76">
        <v>8217220714</v>
      </c>
      <c r="M320" s="76">
        <v>9448530181</v>
      </c>
      <c r="N320" s="184">
        <v>359772707437</v>
      </c>
      <c r="O320" s="81" t="s">
        <v>6</v>
      </c>
      <c r="P320" s="303" t="s">
        <v>24</v>
      </c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</row>
    <row r="321" spans="1:35" ht="19.899999999999999" customHeight="1" x14ac:dyDescent="0.25">
      <c r="A321" s="322">
        <f>SUBTOTAL(3,$D$2:D321)</f>
        <v>120</v>
      </c>
      <c r="B321" s="116">
        <v>8</v>
      </c>
      <c r="C321" s="116"/>
      <c r="D321" s="81" t="s">
        <v>2931</v>
      </c>
      <c r="E321" s="301" t="s">
        <v>2931</v>
      </c>
      <c r="F321" s="116" t="s">
        <v>1274</v>
      </c>
      <c r="G321" s="116" t="s">
        <v>2467</v>
      </c>
      <c r="H321" s="309">
        <v>40502</v>
      </c>
      <c r="I321" s="81" t="s">
        <v>2870</v>
      </c>
      <c r="J321" s="81" t="s">
        <v>2871</v>
      </c>
      <c r="K321" s="81" t="s">
        <v>333</v>
      </c>
      <c r="L321" s="76">
        <v>9343533985</v>
      </c>
      <c r="M321" s="76"/>
      <c r="N321" s="184">
        <v>905168877188</v>
      </c>
      <c r="O321" s="81" t="s">
        <v>6</v>
      </c>
      <c r="P321" s="303" t="s">
        <v>392</v>
      </c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</row>
    <row r="322" spans="1:35" ht="19.899999999999999" customHeight="1" x14ac:dyDescent="0.25">
      <c r="A322" s="322">
        <f>SUBTOTAL(3,$D$2:D322)</f>
        <v>121</v>
      </c>
      <c r="B322" s="116">
        <v>8</v>
      </c>
      <c r="C322" s="116">
        <v>1</v>
      </c>
      <c r="D322" s="81" t="s">
        <v>2872</v>
      </c>
      <c r="E322" s="81" t="s">
        <v>2872</v>
      </c>
      <c r="F322" s="116" t="s">
        <v>1274</v>
      </c>
      <c r="G322" s="116" t="s">
        <v>2467</v>
      </c>
      <c r="H322" s="309">
        <v>40861</v>
      </c>
      <c r="I322" s="81" t="s">
        <v>3150</v>
      </c>
      <c r="J322" s="81" t="s">
        <v>2873</v>
      </c>
      <c r="K322" s="81" t="s">
        <v>1572</v>
      </c>
      <c r="L322" s="76">
        <v>9353801994</v>
      </c>
      <c r="M322" s="76">
        <v>9591639840</v>
      </c>
      <c r="N322" s="184">
        <v>382372913762</v>
      </c>
      <c r="O322" s="81" t="s">
        <v>6</v>
      </c>
      <c r="P322" s="303" t="s">
        <v>2874</v>
      </c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</row>
    <row r="323" spans="1:35" ht="19.899999999999999" customHeight="1" x14ac:dyDescent="0.25">
      <c r="A323" s="322">
        <f>SUBTOTAL(3,$D$2:D323)</f>
        <v>122</v>
      </c>
      <c r="B323" s="116">
        <v>8</v>
      </c>
      <c r="C323" s="116">
        <v>1</v>
      </c>
      <c r="D323" s="81" t="s">
        <v>2875</v>
      </c>
      <c r="E323" s="81" t="s">
        <v>2875</v>
      </c>
      <c r="F323" s="116" t="s">
        <v>1274</v>
      </c>
      <c r="G323" s="116" t="s">
        <v>2467</v>
      </c>
      <c r="H323" s="309">
        <v>40697</v>
      </c>
      <c r="I323" s="81" t="s">
        <v>3151</v>
      </c>
      <c r="J323" s="81" t="s">
        <v>2876</v>
      </c>
      <c r="K323" s="81" t="s">
        <v>2877</v>
      </c>
      <c r="L323" s="76">
        <v>8904193402</v>
      </c>
      <c r="M323" s="76">
        <v>9980965155</v>
      </c>
      <c r="N323" s="184">
        <v>987000434164</v>
      </c>
      <c r="O323" s="81" t="s">
        <v>6</v>
      </c>
      <c r="P323" s="303" t="s">
        <v>47</v>
      </c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</row>
    <row r="324" spans="1:35" ht="19.899999999999999" customHeight="1" x14ac:dyDescent="0.25">
      <c r="A324" s="322">
        <f>SUBTOTAL(3,$D$2:D324)</f>
        <v>123</v>
      </c>
      <c r="B324" s="127">
        <v>8</v>
      </c>
      <c r="C324" s="127">
        <v>1</v>
      </c>
      <c r="D324" s="91" t="s">
        <v>2025</v>
      </c>
      <c r="E324" s="91" t="s">
        <v>3098</v>
      </c>
      <c r="F324" s="127" t="s">
        <v>1274</v>
      </c>
      <c r="G324" s="80" t="s">
        <v>1294</v>
      </c>
      <c r="H324" s="311">
        <v>40866</v>
      </c>
      <c r="I324" s="200" t="s">
        <v>2026</v>
      </c>
      <c r="J324" s="192" t="s">
        <v>2027</v>
      </c>
      <c r="K324" s="77" t="s">
        <v>483</v>
      </c>
      <c r="L324" s="72">
        <v>9880978756</v>
      </c>
      <c r="M324" s="72">
        <v>9972794810</v>
      </c>
      <c r="N324" s="101">
        <v>401593775683</v>
      </c>
      <c r="O324" s="192" t="s">
        <v>6</v>
      </c>
      <c r="P324" s="305" t="s">
        <v>12</v>
      </c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</row>
    <row r="325" spans="1:35" ht="19.899999999999999" customHeight="1" x14ac:dyDescent="0.25">
      <c r="A325" s="322">
        <f>SUBTOTAL(3,$D$2:D325)</f>
        <v>124</v>
      </c>
      <c r="B325" s="127">
        <v>8</v>
      </c>
      <c r="C325" s="127">
        <v>1</v>
      </c>
      <c r="D325" s="91" t="s">
        <v>671</v>
      </c>
      <c r="E325" s="91" t="s">
        <v>2248</v>
      </c>
      <c r="F325" s="127" t="s">
        <v>1274</v>
      </c>
      <c r="G325" s="80" t="s">
        <v>1294</v>
      </c>
      <c r="H325" s="314">
        <v>40932</v>
      </c>
      <c r="I325" s="200" t="s">
        <v>1919</v>
      </c>
      <c r="J325" s="192" t="s">
        <v>672</v>
      </c>
      <c r="K325" s="77" t="s">
        <v>213</v>
      </c>
      <c r="L325" s="72">
        <v>7411411648</v>
      </c>
      <c r="M325" s="72"/>
      <c r="N325" s="101">
        <v>307584382028</v>
      </c>
      <c r="O325" s="192" t="s">
        <v>6</v>
      </c>
      <c r="P325" s="305" t="s">
        <v>39</v>
      </c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</row>
    <row r="326" spans="1:35" ht="19.899999999999999" customHeight="1" x14ac:dyDescent="0.25">
      <c r="A326" s="322">
        <f>SUBTOTAL(3,$D$2:D326)</f>
        <v>125</v>
      </c>
      <c r="B326" s="127">
        <v>8</v>
      </c>
      <c r="C326" s="127">
        <v>1</v>
      </c>
      <c r="D326" s="138" t="s">
        <v>2962</v>
      </c>
      <c r="E326" s="138" t="s">
        <v>3099</v>
      </c>
      <c r="F326" s="80" t="s">
        <v>1274</v>
      </c>
      <c r="G326" s="80" t="s">
        <v>1294</v>
      </c>
      <c r="H326" s="311">
        <v>40421</v>
      </c>
      <c r="I326" s="200" t="s">
        <v>2086</v>
      </c>
      <c r="J326" s="192" t="s">
        <v>1970</v>
      </c>
      <c r="K326" s="77" t="s">
        <v>388</v>
      </c>
      <c r="L326" s="72">
        <v>9945139834</v>
      </c>
      <c r="M326" s="72">
        <v>8296999834</v>
      </c>
      <c r="N326" s="101">
        <v>763345451697</v>
      </c>
      <c r="O326" s="192" t="s">
        <v>6</v>
      </c>
      <c r="P326" s="305" t="s">
        <v>20</v>
      </c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</row>
    <row r="327" spans="1:35" ht="19.899999999999999" customHeight="1" x14ac:dyDescent="0.25">
      <c r="A327" s="322">
        <f>SUBTOTAL(3,$D$2:D327)</f>
        <v>126</v>
      </c>
      <c r="B327" s="127">
        <v>8</v>
      </c>
      <c r="C327" s="127">
        <v>1</v>
      </c>
      <c r="D327" s="91" t="s">
        <v>674</v>
      </c>
      <c r="E327" s="91" t="s">
        <v>674</v>
      </c>
      <c r="F327" s="127" t="s">
        <v>1274</v>
      </c>
      <c r="G327" s="80" t="s">
        <v>1294</v>
      </c>
      <c r="H327" s="311">
        <v>40872</v>
      </c>
      <c r="I327" s="200" t="s">
        <v>676</v>
      </c>
      <c r="J327" s="192" t="s">
        <v>675</v>
      </c>
      <c r="K327" s="77" t="s">
        <v>415</v>
      </c>
      <c r="L327" s="72">
        <v>9606281272</v>
      </c>
      <c r="M327" s="72">
        <v>9972997367</v>
      </c>
      <c r="N327" s="101">
        <v>278564952909</v>
      </c>
      <c r="O327" s="192" t="s">
        <v>6</v>
      </c>
      <c r="P327" s="305" t="s">
        <v>617</v>
      </c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</row>
    <row r="328" spans="1:35" ht="19.899999999999999" customHeight="1" x14ac:dyDescent="0.25">
      <c r="A328" s="322">
        <f>SUBTOTAL(3,$D$2:D328)</f>
        <v>127</v>
      </c>
      <c r="B328" s="80">
        <v>8</v>
      </c>
      <c r="C328" s="80">
        <v>1</v>
      </c>
      <c r="D328" s="91" t="s">
        <v>2020</v>
      </c>
      <c r="E328" s="91" t="s">
        <v>3100</v>
      </c>
      <c r="F328" s="127" t="s">
        <v>1274</v>
      </c>
      <c r="G328" s="80" t="s">
        <v>1294</v>
      </c>
      <c r="H328" s="311">
        <v>40705</v>
      </c>
      <c r="I328" s="200" t="s">
        <v>2021</v>
      </c>
      <c r="J328" s="192" t="s">
        <v>678</v>
      </c>
      <c r="K328" s="77" t="s">
        <v>680</v>
      </c>
      <c r="L328" s="72">
        <v>9902670091</v>
      </c>
      <c r="M328" s="72">
        <v>7483053455</v>
      </c>
      <c r="N328" s="101">
        <v>979249830859</v>
      </c>
      <c r="O328" s="192" t="s">
        <v>6</v>
      </c>
      <c r="P328" s="305" t="s">
        <v>237</v>
      </c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</row>
    <row r="329" spans="1:35" ht="19.899999999999999" customHeight="1" x14ac:dyDescent="0.25">
      <c r="A329" s="322">
        <f>SUBTOTAL(3,$D$2:D329)</f>
        <v>128</v>
      </c>
      <c r="B329" s="127">
        <v>8</v>
      </c>
      <c r="C329" s="127">
        <v>1</v>
      </c>
      <c r="D329" s="91" t="s">
        <v>2022</v>
      </c>
      <c r="E329" s="91" t="s">
        <v>3101</v>
      </c>
      <c r="F329" s="127" t="s">
        <v>1274</v>
      </c>
      <c r="G329" s="80" t="s">
        <v>1294</v>
      </c>
      <c r="H329" s="315">
        <v>40543</v>
      </c>
      <c r="I329" s="200" t="s">
        <v>2024</v>
      </c>
      <c r="J329" s="192" t="s">
        <v>2023</v>
      </c>
      <c r="K329" s="77" t="s">
        <v>388</v>
      </c>
      <c r="L329" s="72">
        <v>9886621333</v>
      </c>
      <c r="M329" s="72"/>
      <c r="N329" s="101">
        <v>867999695053</v>
      </c>
      <c r="O329" s="192" t="s">
        <v>6</v>
      </c>
      <c r="P329" s="305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</row>
    <row r="330" spans="1:35" ht="19.899999999999999" customHeight="1" x14ac:dyDescent="0.25">
      <c r="A330" s="322">
        <f>SUBTOTAL(3,$D$2:D330)</f>
        <v>129</v>
      </c>
      <c r="B330" s="116">
        <v>8</v>
      </c>
      <c r="C330" s="116">
        <v>1</v>
      </c>
      <c r="D330" s="81" t="s">
        <v>3144</v>
      </c>
      <c r="E330" s="301"/>
      <c r="F330" s="116" t="s">
        <v>1274</v>
      </c>
      <c r="G330" s="116" t="s">
        <v>2467</v>
      </c>
      <c r="H330" s="309">
        <v>40880</v>
      </c>
      <c r="I330" s="81" t="s">
        <v>2878</v>
      </c>
      <c r="J330" s="81" t="s">
        <v>3145</v>
      </c>
      <c r="K330" s="81" t="s">
        <v>243</v>
      </c>
      <c r="L330" s="76">
        <v>9980975742</v>
      </c>
      <c r="M330" s="76">
        <v>8197669567</v>
      </c>
      <c r="N330" s="184">
        <v>247545797564</v>
      </c>
      <c r="O330" s="81" t="s">
        <v>6</v>
      </c>
      <c r="P330" s="303" t="s">
        <v>308</v>
      </c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</row>
    <row r="331" spans="1:35" ht="19.899999999999999" customHeight="1" x14ac:dyDescent="0.25">
      <c r="A331" s="322">
        <f>SUBTOTAL(3,$D$2:D331)</f>
        <v>130</v>
      </c>
      <c r="B331" s="127">
        <v>8</v>
      </c>
      <c r="C331" s="127">
        <v>1</v>
      </c>
      <c r="D331" s="108" t="s">
        <v>1019</v>
      </c>
      <c r="E331" s="108" t="s">
        <v>1019</v>
      </c>
      <c r="F331" s="127" t="s">
        <v>1274</v>
      </c>
      <c r="G331" s="127" t="s">
        <v>76</v>
      </c>
      <c r="H331" s="310">
        <v>40654</v>
      </c>
      <c r="I331" s="71" t="s">
        <v>1867</v>
      </c>
      <c r="J331" s="72" t="s">
        <v>1868</v>
      </c>
      <c r="K331" s="72" t="s">
        <v>222</v>
      </c>
      <c r="L331" s="72">
        <v>9448527755</v>
      </c>
      <c r="M331" s="72"/>
      <c r="N331" s="170">
        <v>937112779949</v>
      </c>
      <c r="O331" s="138" t="s">
        <v>6</v>
      </c>
      <c r="P331" s="304" t="s">
        <v>22</v>
      </c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</row>
    <row r="332" spans="1:35" ht="19.899999999999999" customHeight="1" x14ac:dyDescent="0.25">
      <c r="A332" s="322">
        <f>SUBTOTAL(3,$D$2:D332)</f>
        <v>131</v>
      </c>
      <c r="B332" s="127">
        <v>8</v>
      </c>
      <c r="C332" s="127">
        <v>1</v>
      </c>
      <c r="D332" s="108" t="s">
        <v>1020</v>
      </c>
      <c r="E332" s="108" t="s">
        <v>1020</v>
      </c>
      <c r="F332" s="127" t="s">
        <v>1274</v>
      </c>
      <c r="G332" s="127" t="s">
        <v>76</v>
      </c>
      <c r="H332" s="310">
        <v>40580</v>
      </c>
      <c r="I332" s="71" t="s">
        <v>2069</v>
      </c>
      <c r="J332" s="72" t="s">
        <v>70</v>
      </c>
      <c r="K332" s="72" t="s">
        <v>243</v>
      </c>
      <c r="L332" s="72">
        <v>9972070184</v>
      </c>
      <c r="M332" s="72"/>
      <c r="N332" s="170">
        <v>899224125110</v>
      </c>
      <c r="O332" s="138" t="s">
        <v>6</v>
      </c>
      <c r="P332" s="304" t="s">
        <v>19</v>
      </c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</row>
    <row r="333" spans="1:35" ht="19.899999999999999" customHeight="1" x14ac:dyDescent="0.25">
      <c r="A333" s="322">
        <f>SUBTOTAL(3,$D$2:D333)</f>
        <v>132</v>
      </c>
      <c r="B333" s="127">
        <v>8</v>
      </c>
      <c r="C333" s="127">
        <v>1</v>
      </c>
      <c r="D333" s="91" t="s">
        <v>684</v>
      </c>
      <c r="E333" s="91" t="s">
        <v>684</v>
      </c>
      <c r="F333" s="127" t="s">
        <v>1274</v>
      </c>
      <c r="G333" s="80" t="s">
        <v>1294</v>
      </c>
      <c r="H333" s="311">
        <v>40541</v>
      </c>
      <c r="I333" s="200" t="s">
        <v>2963</v>
      </c>
      <c r="J333" s="192" t="s">
        <v>685</v>
      </c>
      <c r="K333" s="77" t="s">
        <v>687</v>
      </c>
      <c r="L333" s="72">
        <v>9880264161</v>
      </c>
      <c r="M333" s="72"/>
      <c r="N333" s="101">
        <v>276110710958</v>
      </c>
      <c r="O333" s="192" t="s">
        <v>6</v>
      </c>
      <c r="P333" s="305" t="s">
        <v>688</v>
      </c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</row>
    <row r="334" spans="1:35" ht="19.899999999999999" customHeight="1" x14ac:dyDescent="0.25">
      <c r="A334" s="322">
        <f>SUBTOTAL(3,$D$2:D334)</f>
        <v>133</v>
      </c>
      <c r="B334" s="127">
        <v>8</v>
      </c>
      <c r="C334" s="127">
        <v>1</v>
      </c>
      <c r="D334" s="91" t="s">
        <v>2007</v>
      </c>
      <c r="E334" s="91" t="s">
        <v>3102</v>
      </c>
      <c r="F334" s="127" t="s">
        <v>1274</v>
      </c>
      <c r="G334" s="80" t="s">
        <v>1294</v>
      </c>
      <c r="H334" s="316">
        <v>40546</v>
      </c>
      <c r="I334" s="200" t="s">
        <v>2094</v>
      </c>
      <c r="J334" s="192" t="s">
        <v>2008</v>
      </c>
      <c r="K334" s="77" t="s">
        <v>213</v>
      </c>
      <c r="L334" s="72">
        <v>9611594679</v>
      </c>
      <c r="M334" s="72">
        <v>9480297679</v>
      </c>
      <c r="N334" s="101">
        <v>502612712206</v>
      </c>
      <c r="O334" s="192" t="s">
        <v>59</v>
      </c>
      <c r="P334" s="305" t="s">
        <v>59</v>
      </c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</row>
    <row r="335" spans="1:35" ht="19.899999999999999" customHeight="1" x14ac:dyDescent="0.25">
      <c r="A335" s="322">
        <f>SUBTOTAL(3,$D$2:D335)</f>
        <v>134</v>
      </c>
      <c r="B335" s="80">
        <v>8</v>
      </c>
      <c r="C335" s="80">
        <v>1</v>
      </c>
      <c r="D335" s="108" t="s">
        <v>1021</v>
      </c>
      <c r="E335" s="108" t="s">
        <v>3103</v>
      </c>
      <c r="F335" s="127" t="s">
        <v>1274</v>
      </c>
      <c r="G335" s="127" t="s">
        <v>76</v>
      </c>
      <c r="H335" s="310">
        <v>41040</v>
      </c>
      <c r="I335" s="71" t="s">
        <v>1646</v>
      </c>
      <c r="J335" s="72" t="s">
        <v>2070</v>
      </c>
      <c r="K335" s="72" t="s">
        <v>483</v>
      </c>
      <c r="L335" s="72">
        <v>9164480000</v>
      </c>
      <c r="M335" s="72"/>
      <c r="N335" s="170">
        <v>610527572762</v>
      </c>
      <c r="O335" s="138" t="s">
        <v>6</v>
      </c>
      <c r="P335" s="304" t="s">
        <v>8</v>
      </c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</row>
    <row r="336" spans="1:35" ht="19.899999999999999" customHeight="1" x14ac:dyDescent="0.25">
      <c r="A336" s="322">
        <f>SUBTOTAL(3,$D$2:D336)</f>
        <v>135</v>
      </c>
      <c r="B336" s="127">
        <v>8</v>
      </c>
      <c r="C336" s="127">
        <v>1</v>
      </c>
      <c r="D336" s="108" t="s">
        <v>1022</v>
      </c>
      <c r="E336" s="108" t="s">
        <v>3104</v>
      </c>
      <c r="F336" s="127" t="s">
        <v>1274</v>
      </c>
      <c r="G336" s="127" t="s">
        <v>76</v>
      </c>
      <c r="H336" s="317">
        <v>40494</v>
      </c>
      <c r="I336" s="71" t="s">
        <v>1851</v>
      </c>
      <c r="J336" s="72" t="s">
        <v>521</v>
      </c>
      <c r="K336" s="72" t="s">
        <v>641</v>
      </c>
      <c r="L336" s="72">
        <v>9035759114</v>
      </c>
      <c r="M336" s="72"/>
      <c r="N336" s="170">
        <v>535468382063</v>
      </c>
      <c r="O336" s="138" t="s">
        <v>6</v>
      </c>
      <c r="P336" s="304" t="s">
        <v>9</v>
      </c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</row>
    <row r="337" spans="1:35" ht="19.899999999999999" customHeight="1" x14ac:dyDescent="0.25">
      <c r="A337" s="322">
        <f>SUBTOTAL(3,$D$2:D337)</f>
        <v>136</v>
      </c>
      <c r="B337" s="116">
        <v>8</v>
      </c>
      <c r="C337" s="116"/>
      <c r="D337" s="81" t="s">
        <v>2879</v>
      </c>
      <c r="E337" s="301" t="s">
        <v>3105</v>
      </c>
      <c r="F337" s="116" t="s">
        <v>1274</v>
      </c>
      <c r="G337" s="116" t="s">
        <v>2467</v>
      </c>
      <c r="H337" s="309">
        <v>40438</v>
      </c>
      <c r="I337" s="81" t="s">
        <v>2880</v>
      </c>
      <c r="J337" s="81" t="s">
        <v>2881</v>
      </c>
      <c r="K337" s="81" t="s">
        <v>243</v>
      </c>
      <c r="L337" s="76">
        <v>9741276660</v>
      </c>
      <c r="M337" s="76">
        <v>9035755653</v>
      </c>
      <c r="N337" s="184">
        <v>557594917460</v>
      </c>
      <c r="O337" s="81" t="s">
        <v>6</v>
      </c>
      <c r="P337" s="303" t="s">
        <v>2882</v>
      </c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</row>
    <row r="338" spans="1:35" ht="19.899999999999999" customHeight="1" x14ac:dyDescent="0.25">
      <c r="A338" s="322">
        <f>SUBTOTAL(3,$D$2:D338)</f>
        <v>137</v>
      </c>
      <c r="B338" s="127">
        <v>8</v>
      </c>
      <c r="C338" s="127">
        <v>1</v>
      </c>
      <c r="D338" s="108" t="s">
        <v>1050</v>
      </c>
      <c r="E338" s="108" t="s">
        <v>3106</v>
      </c>
      <c r="F338" s="127" t="s">
        <v>1274</v>
      </c>
      <c r="G338" s="127" t="s">
        <v>76</v>
      </c>
      <c r="H338" s="310">
        <v>40799</v>
      </c>
      <c r="I338" s="71" t="s">
        <v>1650</v>
      </c>
      <c r="J338" s="72" t="s">
        <v>1852</v>
      </c>
      <c r="K338" s="72" t="s">
        <v>784</v>
      </c>
      <c r="L338" s="72">
        <v>9900631777</v>
      </c>
      <c r="M338" s="72"/>
      <c r="N338" s="170">
        <v>451714952120</v>
      </c>
      <c r="O338" s="138" t="s">
        <v>6</v>
      </c>
      <c r="P338" s="304" t="s">
        <v>389</v>
      </c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</row>
    <row r="339" spans="1:35" ht="19.899999999999999" customHeight="1" x14ac:dyDescent="0.25">
      <c r="A339" s="322">
        <f>SUBTOTAL(3,$D$2:D339)</f>
        <v>138</v>
      </c>
      <c r="B339" s="127">
        <v>8</v>
      </c>
      <c r="C339" s="127">
        <v>1</v>
      </c>
      <c r="D339" s="108" t="s">
        <v>1051</v>
      </c>
      <c r="E339" s="108" t="s">
        <v>3107</v>
      </c>
      <c r="F339" s="127" t="s">
        <v>1274</v>
      </c>
      <c r="G339" s="127" t="s">
        <v>76</v>
      </c>
      <c r="H339" s="310">
        <v>40745</v>
      </c>
      <c r="I339" s="71" t="s">
        <v>1801</v>
      </c>
      <c r="J339" s="72" t="s">
        <v>413</v>
      </c>
      <c r="K339" s="72" t="s">
        <v>1575</v>
      </c>
      <c r="L339" s="72">
        <v>9448860663</v>
      </c>
      <c r="M339" s="72"/>
      <c r="N339" s="170">
        <v>273428448047</v>
      </c>
      <c r="O339" s="138" t="s">
        <v>6</v>
      </c>
      <c r="P339" s="304" t="s">
        <v>20</v>
      </c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</row>
    <row r="340" spans="1:35" ht="19.899999999999999" customHeight="1" x14ac:dyDescent="0.25">
      <c r="A340" s="322">
        <f>SUBTOTAL(3,$D$2:D340)</f>
        <v>139</v>
      </c>
      <c r="B340" s="116">
        <v>8</v>
      </c>
      <c r="C340" s="116"/>
      <c r="D340" s="81" t="s">
        <v>2883</v>
      </c>
      <c r="E340" s="301" t="s">
        <v>2883</v>
      </c>
      <c r="F340" s="116" t="s">
        <v>1274</v>
      </c>
      <c r="G340" s="116" t="s">
        <v>2467</v>
      </c>
      <c r="H340" s="309">
        <v>40469</v>
      </c>
      <c r="I340" s="81" t="s">
        <v>2755</v>
      </c>
      <c r="J340" s="81" t="s">
        <v>2756</v>
      </c>
      <c r="K340" s="81" t="s">
        <v>609</v>
      </c>
      <c r="L340" s="76">
        <v>8050423391</v>
      </c>
      <c r="M340" s="76">
        <v>9945233311</v>
      </c>
      <c r="N340" s="184">
        <v>941805707756</v>
      </c>
      <c r="O340" s="81" t="s">
        <v>6</v>
      </c>
      <c r="P340" s="303" t="s">
        <v>7</v>
      </c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</row>
    <row r="341" spans="1:35" ht="19.899999999999999" customHeight="1" x14ac:dyDescent="0.25">
      <c r="A341" s="322">
        <f>SUBTOTAL(3,$D$2:D341)</f>
        <v>140</v>
      </c>
      <c r="B341" s="116">
        <v>8</v>
      </c>
      <c r="C341" s="116"/>
      <c r="D341" s="81" t="s">
        <v>2884</v>
      </c>
      <c r="E341" s="301" t="s">
        <v>2884</v>
      </c>
      <c r="F341" s="116" t="s">
        <v>1274</v>
      </c>
      <c r="G341" s="116" t="s">
        <v>2467</v>
      </c>
      <c r="H341" s="309">
        <v>40734</v>
      </c>
      <c r="I341" s="81" t="s">
        <v>2885</v>
      </c>
      <c r="J341" s="81" t="s">
        <v>2886</v>
      </c>
      <c r="L341" s="76">
        <v>9900647792</v>
      </c>
      <c r="M341" s="76">
        <v>8867830233</v>
      </c>
      <c r="N341" s="184">
        <v>496559500594</v>
      </c>
      <c r="O341" s="303" t="s">
        <v>6</v>
      </c>
      <c r="P341" s="70" t="s">
        <v>24</v>
      </c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</row>
    <row r="342" spans="1:35" ht="19.899999999999999" customHeight="1" x14ac:dyDescent="0.25">
      <c r="A342" s="322">
        <f>SUBTOTAL(3,$D$2:D342)</f>
        <v>141</v>
      </c>
      <c r="B342" s="127">
        <v>8</v>
      </c>
      <c r="C342" s="127">
        <v>1</v>
      </c>
      <c r="D342" s="108" t="s">
        <v>1053</v>
      </c>
      <c r="E342" s="108" t="s">
        <v>1053</v>
      </c>
      <c r="F342" s="127" t="s">
        <v>1274</v>
      </c>
      <c r="G342" s="127" t="s">
        <v>76</v>
      </c>
      <c r="H342" s="310">
        <v>40720</v>
      </c>
      <c r="I342" s="71" t="s">
        <v>1655</v>
      </c>
      <c r="J342" s="72" t="s">
        <v>1654</v>
      </c>
      <c r="K342" s="72" t="s">
        <v>397</v>
      </c>
      <c r="L342" s="72">
        <v>9113260232</v>
      </c>
      <c r="M342" s="72"/>
      <c r="N342" s="170">
        <v>389774715523</v>
      </c>
      <c r="O342" s="138" t="s">
        <v>6</v>
      </c>
      <c r="P342" s="304" t="s">
        <v>406</v>
      </c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</row>
    <row r="343" spans="1:35" ht="19.899999999999999" customHeight="1" x14ac:dyDescent="0.25">
      <c r="A343" s="322">
        <f>SUBTOTAL(3,$D$2:D343)</f>
        <v>142</v>
      </c>
      <c r="B343" s="127">
        <v>8</v>
      </c>
      <c r="C343" s="127">
        <v>1</v>
      </c>
      <c r="D343" s="108" t="s">
        <v>1869</v>
      </c>
      <c r="E343" s="108" t="s">
        <v>3108</v>
      </c>
      <c r="F343" s="127" t="s">
        <v>1274</v>
      </c>
      <c r="G343" s="127" t="s">
        <v>76</v>
      </c>
      <c r="H343" s="310">
        <v>40665</v>
      </c>
      <c r="I343" s="71" t="s">
        <v>1870</v>
      </c>
      <c r="J343" s="72" t="s">
        <v>2964</v>
      </c>
      <c r="K343" s="72" t="s">
        <v>222</v>
      </c>
      <c r="L343" s="72">
        <v>9916299942</v>
      </c>
      <c r="M343" s="72"/>
      <c r="N343" s="170">
        <v>913864778073</v>
      </c>
      <c r="O343" s="138" t="s">
        <v>6</v>
      </c>
      <c r="P343" s="304" t="s">
        <v>8</v>
      </c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</row>
    <row r="344" spans="1:35" ht="19.899999999999999" customHeight="1" x14ac:dyDescent="0.25">
      <c r="A344" s="322">
        <f>SUBTOTAL(3,$D$2:D344)</f>
        <v>143</v>
      </c>
      <c r="B344" s="116">
        <v>8</v>
      </c>
      <c r="C344" s="116"/>
      <c r="D344" s="81" t="s">
        <v>2887</v>
      </c>
      <c r="E344" s="301" t="s">
        <v>2887</v>
      </c>
      <c r="F344" s="116" t="s">
        <v>1274</v>
      </c>
      <c r="G344" s="116" t="s">
        <v>2467</v>
      </c>
      <c r="H344" s="309">
        <v>40628</v>
      </c>
      <c r="I344" s="81" t="s">
        <v>2888</v>
      </c>
      <c r="J344" s="81" t="s">
        <v>2889</v>
      </c>
      <c r="K344" s="81" t="s">
        <v>605</v>
      </c>
      <c r="L344" s="76">
        <v>9663582376</v>
      </c>
      <c r="M344" s="76">
        <v>6360935499</v>
      </c>
      <c r="N344" s="184">
        <v>849986750096</v>
      </c>
      <c r="O344" s="81" t="s">
        <v>6</v>
      </c>
      <c r="P344" s="303" t="s">
        <v>24</v>
      </c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</row>
    <row r="345" spans="1:35" ht="19.899999999999999" customHeight="1" x14ac:dyDescent="0.25">
      <c r="A345" s="322">
        <f>SUBTOTAL(3,$D$2:D345)</f>
        <v>144</v>
      </c>
      <c r="B345" s="194">
        <v>9</v>
      </c>
      <c r="C345" s="194">
        <v>1</v>
      </c>
      <c r="D345" s="196" t="s">
        <v>2148</v>
      </c>
      <c r="E345" s="196" t="s">
        <v>2148</v>
      </c>
      <c r="F345" s="194" t="s">
        <v>1273</v>
      </c>
      <c r="G345" s="194" t="s">
        <v>1294</v>
      </c>
      <c r="H345" s="325">
        <v>40256</v>
      </c>
      <c r="I345" s="196" t="s">
        <v>2149</v>
      </c>
      <c r="J345" s="196" t="s">
        <v>698</v>
      </c>
      <c r="K345" s="138" t="s">
        <v>700</v>
      </c>
      <c r="L345" s="72">
        <v>9945343753</v>
      </c>
      <c r="M345" s="72"/>
      <c r="N345" s="170">
        <v>878206529389</v>
      </c>
      <c r="O345" s="138" t="s">
        <v>6</v>
      </c>
      <c r="P345" s="138" t="s">
        <v>414</v>
      </c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</row>
    <row r="346" spans="1:35" ht="19.899999999999999" customHeight="1" x14ac:dyDescent="0.25">
      <c r="A346" s="322">
        <f>SUBTOTAL(3,$D$2:D346)</f>
        <v>145</v>
      </c>
      <c r="B346" s="197">
        <v>9</v>
      </c>
      <c r="C346" s="197">
        <v>1</v>
      </c>
      <c r="D346" s="153" t="s">
        <v>928</v>
      </c>
      <c r="E346" s="153" t="s">
        <v>3028</v>
      </c>
      <c r="F346" s="197" t="s">
        <v>1273</v>
      </c>
      <c r="G346" s="287" t="s">
        <v>78</v>
      </c>
      <c r="H346" s="326">
        <v>40412</v>
      </c>
      <c r="I346" s="200" t="s">
        <v>42</v>
      </c>
      <c r="J346" s="200" t="s">
        <v>1235</v>
      </c>
      <c r="K346" s="192" t="s">
        <v>1259</v>
      </c>
      <c r="L346" s="72">
        <v>9699568963</v>
      </c>
      <c r="M346" s="72"/>
      <c r="N346" s="101">
        <v>545176742645</v>
      </c>
      <c r="O346" s="192" t="s">
        <v>6</v>
      </c>
      <c r="P346" s="192" t="s">
        <v>1236</v>
      </c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</row>
    <row r="347" spans="1:35" ht="19.899999999999999" customHeight="1" x14ac:dyDescent="0.25">
      <c r="A347" s="322">
        <f>SUBTOTAL(3,$D$2:D347)</f>
        <v>146</v>
      </c>
      <c r="B347" s="197">
        <v>9</v>
      </c>
      <c r="C347" s="197">
        <v>1</v>
      </c>
      <c r="D347" s="153" t="s">
        <v>960</v>
      </c>
      <c r="E347" s="153" t="s">
        <v>2151</v>
      </c>
      <c r="F347" s="197" t="s">
        <v>1273</v>
      </c>
      <c r="G347" s="287" t="s">
        <v>78</v>
      </c>
      <c r="H347" s="326">
        <v>40160</v>
      </c>
      <c r="I347" s="200" t="s">
        <v>612</v>
      </c>
      <c r="J347" s="200" t="s">
        <v>1061</v>
      </c>
      <c r="K347" s="192" t="s">
        <v>213</v>
      </c>
      <c r="L347" s="72">
        <v>8971501999</v>
      </c>
      <c r="M347" s="72">
        <v>9886442805</v>
      </c>
      <c r="N347" s="101">
        <v>644617564841</v>
      </c>
      <c r="O347" s="192" t="s">
        <v>6</v>
      </c>
      <c r="P347" s="192" t="s">
        <v>9</v>
      </c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</row>
    <row r="348" spans="1:35" ht="19.899999999999999" customHeight="1" x14ac:dyDescent="0.25">
      <c r="A348" s="322">
        <f>SUBTOTAL(3,$D$2:D348)</f>
        <v>147</v>
      </c>
      <c r="B348" s="194">
        <v>9</v>
      </c>
      <c r="C348" s="194">
        <v>1</v>
      </c>
      <c r="D348" s="153" t="s">
        <v>929</v>
      </c>
      <c r="E348" s="153" t="s">
        <v>2152</v>
      </c>
      <c r="F348" s="197" t="s">
        <v>1273</v>
      </c>
      <c r="G348" s="287" t="s">
        <v>76</v>
      </c>
      <c r="H348" s="326">
        <v>40410</v>
      </c>
      <c r="I348" s="200" t="s">
        <v>1231</v>
      </c>
      <c r="J348" s="200" t="s">
        <v>1232</v>
      </c>
      <c r="K348" s="192" t="s">
        <v>213</v>
      </c>
      <c r="L348" s="72">
        <v>9449977242</v>
      </c>
      <c r="M348" s="72">
        <v>9844488577</v>
      </c>
      <c r="N348" s="101">
        <v>952026269347</v>
      </c>
      <c r="O348" s="192" t="s">
        <v>6</v>
      </c>
      <c r="P348" s="192" t="s">
        <v>1233</v>
      </c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</row>
    <row r="349" spans="1:35" ht="19.899999999999999" customHeight="1" x14ac:dyDescent="0.25">
      <c r="A349" s="322">
        <f>SUBTOTAL(3,$D$2:D349)</f>
        <v>148</v>
      </c>
      <c r="B349" s="194">
        <v>9</v>
      </c>
      <c r="C349" s="194">
        <v>1</v>
      </c>
      <c r="D349" s="153" t="s">
        <v>930</v>
      </c>
      <c r="E349" s="153" t="s">
        <v>3029</v>
      </c>
      <c r="F349" s="197" t="s">
        <v>1273</v>
      </c>
      <c r="G349" s="287" t="s">
        <v>78</v>
      </c>
      <c r="H349" s="326">
        <v>40140</v>
      </c>
      <c r="I349" s="200" t="s">
        <v>2973</v>
      </c>
      <c r="J349" s="200" t="s">
        <v>1238</v>
      </c>
      <c r="K349" s="192" t="s">
        <v>213</v>
      </c>
      <c r="L349" s="72">
        <v>9448111107</v>
      </c>
      <c r="M349" s="72">
        <v>8762301787</v>
      </c>
      <c r="N349" s="101">
        <v>812346841830</v>
      </c>
      <c r="O349" s="192" t="s">
        <v>6</v>
      </c>
      <c r="P349" s="192" t="s">
        <v>668</v>
      </c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</row>
    <row r="350" spans="1:35" ht="19.899999999999999" customHeight="1" x14ac:dyDescent="0.25">
      <c r="A350" s="322">
        <f>SUBTOTAL(3,$D$2:D350)</f>
        <v>149</v>
      </c>
      <c r="B350" s="194">
        <v>9</v>
      </c>
      <c r="C350" s="194">
        <v>1</v>
      </c>
      <c r="D350" s="153" t="s">
        <v>961</v>
      </c>
      <c r="E350" s="153" t="s">
        <v>961</v>
      </c>
      <c r="F350" s="197" t="s">
        <v>1273</v>
      </c>
      <c r="G350" s="287" t="s">
        <v>76</v>
      </c>
      <c r="H350" s="327">
        <v>40486</v>
      </c>
      <c r="I350" s="200" t="s">
        <v>1330</v>
      </c>
      <c r="J350" s="200" t="s">
        <v>1331</v>
      </c>
      <c r="K350" s="192" t="s">
        <v>613</v>
      </c>
      <c r="L350" s="72">
        <v>9481837073</v>
      </c>
      <c r="M350" s="72">
        <v>6360784936</v>
      </c>
      <c r="N350" s="101">
        <v>443152531352</v>
      </c>
      <c r="O350" s="192" t="s">
        <v>6</v>
      </c>
      <c r="P350" s="192" t="s">
        <v>24</v>
      </c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</row>
    <row r="351" spans="1:35" ht="19.899999999999999" customHeight="1" x14ac:dyDescent="0.25">
      <c r="A351" s="322">
        <f>SUBTOTAL(3,$D$2:D351)</f>
        <v>150</v>
      </c>
      <c r="B351" s="197">
        <v>9</v>
      </c>
      <c r="C351" s="197">
        <v>1</v>
      </c>
      <c r="D351" s="153" t="s">
        <v>1874</v>
      </c>
      <c r="E351" s="153" t="s">
        <v>2154</v>
      </c>
      <c r="F351" s="194" t="s">
        <v>1273</v>
      </c>
      <c r="G351" s="194" t="s">
        <v>1294</v>
      </c>
      <c r="H351" s="327">
        <v>40189</v>
      </c>
      <c r="I351" s="196" t="s">
        <v>703</v>
      </c>
      <c r="J351" s="196" t="s">
        <v>702</v>
      </c>
      <c r="K351" s="138" t="s">
        <v>243</v>
      </c>
      <c r="L351" s="72">
        <v>8970309995</v>
      </c>
      <c r="M351" s="72">
        <v>9880745831</v>
      </c>
      <c r="N351" s="170">
        <v>320313647860</v>
      </c>
      <c r="O351" s="138" t="s">
        <v>6</v>
      </c>
      <c r="P351" s="138" t="s">
        <v>12</v>
      </c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</row>
    <row r="352" spans="1:35" ht="19.899999999999999" customHeight="1" x14ac:dyDescent="0.25">
      <c r="A352" s="322">
        <f>SUBTOTAL(3,$D$2:D352)</f>
        <v>151</v>
      </c>
      <c r="B352" s="197">
        <v>9</v>
      </c>
      <c r="C352" s="197">
        <v>1</v>
      </c>
      <c r="D352" s="153" t="s">
        <v>932</v>
      </c>
      <c r="E352" s="153" t="s">
        <v>932</v>
      </c>
      <c r="F352" s="197" t="s">
        <v>1273</v>
      </c>
      <c r="G352" s="287" t="s">
        <v>78</v>
      </c>
      <c r="H352" s="325">
        <v>40006</v>
      </c>
      <c r="I352" s="200" t="s">
        <v>1323</v>
      </c>
      <c r="J352" s="200" t="s">
        <v>15</v>
      </c>
      <c r="K352" s="192" t="s">
        <v>280</v>
      </c>
      <c r="L352" s="72">
        <v>9036246066</v>
      </c>
      <c r="M352" s="72">
        <v>9448136175</v>
      </c>
      <c r="N352" s="101">
        <v>808679322229</v>
      </c>
      <c r="O352" s="192" t="s">
        <v>6</v>
      </c>
      <c r="P352" s="192" t="s">
        <v>8</v>
      </c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</row>
    <row r="353" spans="1:35" ht="19.899999999999999" customHeight="1" x14ac:dyDescent="0.25">
      <c r="A353" s="322">
        <f>SUBTOTAL(3,$D$2:D353)</f>
        <v>152</v>
      </c>
      <c r="B353" s="194">
        <v>9</v>
      </c>
      <c r="C353" s="194">
        <v>1</v>
      </c>
      <c r="D353" s="153" t="s">
        <v>933</v>
      </c>
      <c r="E353" s="153" t="s">
        <v>933</v>
      </c>
      <c r="F353" s="197" t="s">
        <v>1273</v>
      </c>
      <c r="G353" s="287" t="s">
        <v>76</v>
      </c>
      <c r="H353" s="325">
        <v>40397</v>
      </c>
      <c r="I353" s="200" t="s">
        <v>1324</v>
      </c>
      <c r="J353" s="200" t="s">
        <v>1325</v>
      </c>
      <c r="K353" s="192" t="s">
        <v>1326</v>
      </c>
      <c r="L353" s="72">
        <v>9880247197</v>
      </c>
      <c r="M353" s="72">
        <v>8496998340</v>
      </c>
      <c r="N353" s="101">
        <v>343458485093</v>
      </c>
      <c r="O353" s="192" t="s">
        <v>6</v>
      </c>
      <c r="P353" s="192" t="s">
        <v>24</v>
      </c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</row>
    <row r="354" spans="1:35" ht="19.899999999999999" customHeight="1" x14ac:dyDescent="0.25">
      <c r="A354" s="322">
        <f>SUBTOTAL(3,$D$2:D354)</f>
        <v>153</v>
      </c>
      <c r="B354" s="194">
        <v>9</v>
      </c>
      <c r="C354" s="194">
        <v>1</v>
      </c>
      <c r="D354" s="153" t="s">
        <v>1892</v>
      </c>
      <c r="E354" s="153" t="s">
        <v>1892</v>
      </c>
      <c r="F354" s="194" t="s">
        <v>1273</v>
      </c>
      <c r="G354" s="194" t="s">
        <v>1294</v>
      </c>
      <c r="H354" s="327">
        <v>40367</v>
      </c>
      <c r="I354" s="196" t="s">
        <v>2456</v>
      </c>
      <c r="J354" s="196" t="s">
        <v>2052</v>
      </c>
      <c r="K354" s="138" t="s">
        <v>720</v>
      </c>
      <c r="L354" s="72">
        <v>9663422930</v>
      </c>
      <c r="M354" s="72">
        <v>9611366174</v>
      </c>
      <c r="N354" s="170">
        <v>512107443967</v>
      </c>
      <c r="O354" s="138" t="s">
        <v>6</v>
      </c>
      <c r="P354" s="138" t="s">
        <v>24</v>
      </c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</row>
    <row r="355" spans="1:35" ht="19.899999999999999" customHeight="1" x14ac:dyDescent="0.25">
      <c r="A355" s="322">
        <f>SUBTOTAL(3,$D$2:D355)</f>
        <v>154</v>
      </c>
      <c r="B355" s="194">
        <v>9</v>
      </c>
      <c r="C355" s="194">
        <v>1</v>
      </c>
      <c r="D355" s="153" t="s">
        <v>934</v>
      </c>
      <c r="E355" s="153" t="s">
        <v>2155</v>
      </c>
      <c r="F355" s="197" t="s">
        <v>1273</v>
      </c>
      <c r="G355" s="287" t="s">
        <v>76</v>
      </c>
      <c r="H355" s="326">
        <v>40413</v>
      </c>
      <c r="I355" s="200" t="s">
        <v>1225</v>
      </c>
      <c r="J355" s="200" t="s">
        <v>1226</v>
      </c>
      <c r="K355" s="192" t="s">
        <v>213</v>
      </c>
      <c r="L355" s="72">
        <v>9448908208</v>
      </c>
      <c r="M355" s="72">
        <v>9449217156</v>
      </c>
      <c r="N355" s="101">
        <v>756148827470</v>
      </c>
      <c r="O355" s="192" t="s">
        <v>54</v>
      </c>
      <c r="P355" s="192" t="s">
        <v>1227</v>
      </c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</row>
    <row r="356" spans="1:35" ht="19.899999999999999" customHeight="1" x14ac:dyDescent="0.25">
      <c r="A356" s="322">
        <f>SUBTOTAL(3,$D$2:D356)</f>
        <v>155</v>
      </c>
      <c r="B356" s="197">
        <v>9</v>
      </c>
      <c r="C356" s="197">
        <v>1</v>
      </c>
      <c r="D356" s="153" t="s">
        <v>1893</v>
      </c>
      <c r="E356" s="153" t="s">
        <v>1893</v>
      </c>
      <c r="F356" s="194" t="s">
        <v>1273</v>
      </c>
      <c r="G356" s="194" t="s">
        <v>1294</v>
      </c>
      <c r="H356" s="327">
        <v>40353</v>
      </c>
      <c r="I356" s="196" t="s">
        <v>2051</v>
      </c>
      <c r="J356" s="196" t="s">
        <v>1522</v>
      </c>
      <c r="K356" s="138" t="s">
        <v>1518</v>
      </c>
      <c r="L356" s="72">
        <v>9480923689</v>
      </c>
      <c r="M356" s="72"/>
      <c r="N356" s="170">
        <v>464436013889</v>
      </c>
      <c r="O356" s="138" t="s">
        <v>6</v>
      </c>
      <c r="P356" s="138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</row>
    <row r="357" spans="1:35" ht="19.899999999999999" customHeight="1" x14ac:dyDescent="0.25">
      <c r="A357" s="322">
        <f>SUBTOTAL(3,$D$2:D357)</f>
        <v>156</v>
      </c>
      <c r="B357" s="197">
        <v>9</v>
      </c>
      <c r="C357" s="197">
        <v>1</v>
      </c>
      <c r="D357" s="153" t="s">
        <v>708</v>
      </c>
      <c r="E357" s="153" t="s">
        <v>2156</v>
      </c>
      <c r="F357" s="194" t="s">
        <v>1273</v>
      </c>
      <c r="G357" s="194" t="s">
        <v>1294</v>
      </c>
      <c r="H357" s="327">
        <v>40331</v>
      </c>
      <c r="I357" s="196" t="s">
        <v>1915</v>
      </c>
      <c r="J357" s="196" t="s">
        <v>542</v>
      </c>
      <c r="K357" s="138" t="s">
        <v>504</v>
      </c>
      <c r="L357" s="72">
        <v>9980625701</v>
      </c>
      <c r="M357" s="72">
        <v>7204048460</v>
      </c>
      <c r="N357" s="170">
        <v>540350679415</v>
      </c>
      <c r="O357" s="138" t="s">
        <v>6</v>
      </c>
      <c r="P357" s="138" t="s">
        <v>7</v>
      </c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</row>
    <row r="358" spans="1:35" ht="19.899999999999999" customHeight="1" x14ac:dyDescent="0.25">
      <c r="A358" s="322">
        <f>SUBTOTAL(3,$D$2:D358)</f>
        <v>157</v>
      </c>
      <c r="B358" s="194">
        <v>9</v>
      </c>
      <c r="C358" s="194">
        <v>1</v>
      </c>
      <c r="D358" s="153" t="s">
        <v>962</v>
      </c>
      <c r="E358" s="153" t="s">
        <v>962</v>
      </c>
      <c r="F358" s="197" t="s">
        <v>1273</v>
      </c>
      <c r="G358" s="287" t="s">
        <v>76</v>
      </c>
      <c r="H358" s="326">
        <v>40209</v>
      </c>
      <c r="I358" s="200" t="s">
        <v>1827</v>
      </c>
      <c r="J358" s="200" t="s">
        <v>597</v>
      </c>
      <c r="K358" s="192" t="s">
        <v>784</v>
      </c>
      <c r="L358" s="72">
        <v>9886951575</v>
      </c>
      <c r="M358" s="72">
        <v>8123120678</v>
      </c>
      <c r="N358" s="101">
        <v>385715046489</v>
      </c>
      <c r="O358" s="192" t="s">
        <v>6</v>
      </c>
      <c r="P358" s="192" t="s">
        <v>9</v>
      </c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</row>
    <row r="359" spans="1:35" ht="19.899999999999999" customHeight="1" x14ac:dyDescent="0.25">
      <c r="A359" s="322">
        <f>SUBTOTAL(3,$D$2:D359)</f>
        <v>158</v>
      </c>
      <c r="B359" s="194">
        <v>9</v>
      </c>
      <c r="C359" s="194">
        <v>1</v>
      </c>
      <c r="D359" s="153" t="s">
        <v>2457</v>
      </c>
      <c r="E359" s="153" t="s">
        <v>709</v>
      </c>
      <c r="F359" s="194" t="s">
        <v>1273</v>
      </c>
      <c r="G359" s="194" t="s">
        <v>1294</v>
      </c>
      <c r="H359" s="327">
        <v>40277</v>
      </c>
      <c r="I359" s="196" t="s">
        <v>710</v>
      </c>
      <c r="J359" s="196" t="s">
        <v>212</v>
      </c>
      <c r="K359" s="138" t="s">
        <v>409</v>
      </c>
      <c r="L359" s="72">
        <v>7676119773</v>
      </c>
      <c r="M359" s="72">
        <v>9900716757</v>
      </c>
      <c r="N359" s="170">
        <v>498062635244</v>
      </c>
      <c r="O359" s="138" t="s">
        <v>6</v>
      </c>
      <c r="P359" s="138" t="s">
        <v>9</v>
      </c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</row>
    <row r="360" spans="1:35" ht="31.5" x14ac:dyDescent="0.25">
      <c r="A360" s="322">
        <f>SUBTOTAL(3,$D$2:D360)</f>
        <v>159</v>
      </c>
      <c r="B360" s="194">
        <v>9</v>
      </c>
      <c r="C360" s="194">
        <v>1</v>
      </c>
      <c r="D360" s="153" t="s">
        <v>1895</v>
      </c>
      <c r="E360" s="153" t="s">
        <v>2157</v>
      </c>
      <c r="F360" s="194" t="s">
        <v>1273</v>
      </c>
      <c r="G360" s="194" t="s">
        <v>1294</v>
      </c>
      <c r="H360" s="327">
        <v>40219</v>
      </c>
      <c r="I360" s="196" t="s">
        <v>2458</v>
      </c>
      <c r="J360" s="196" t="s">
        <v>1703</v>
      </c>
      <c r="K360" s="138" t="s">
        <v>648</v>
      </c>
      <c r="L360" s="72">
        <v>9886705827</v>
      </c>
      <c r="M360" s="72"/>
      <c r="N360" s="170">
        <v>821352496380</v>
      </c>
      <c r="O360" s="138" t="s">
        <v>6</v>
      </c>
      <c r="P360" s="138" t="s">
        <v>20</v>
      </c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</row>
    <row r="361" spans="1:35" ht="19.899999999999999" customHeight="1" x14ac:dyDescent="0.25">
      <c r="A361" s="322">
        <f>SUBTOTAL(3,$D$2:D361)</f>
        <v>160</v>
      </c>
      <c r="B361" s="197">
        <v>9</v>
      </c>
      <c r="C361" s="197">
        <v>1</v>
      </c>
      <c r="D361" s="196" t="s">
        <v>715</v>
      </c>
      <c r="E361" s="196" t="s">
        <v>2158</v>
      </c>
      <c r="F361" s="194" t="s">
        <v>1273</v>
      </c>
      <c r="G361" s="194" t="s">
        <v>1294</v>
      </c>
      <c r="H361" s="328">
        <v>40363</v>
      </c>
      <c r="I361" s="196" t="s">
        <v>2146</v>
      </c>
      <c r="J361" s="196" t="s">
        <v>2147</v>
      </c>
      <c r="K361" s="138" t="s">
        <v>700</v>
      </c>
      <c r="L361" s="72">
        <v>9945343753</v>
      </c>
      <c r="M361" s="72"/>
      <c r="N361" s="170">
        <v>683008061469</v>
      </c>
      <c r="O361" s="138" t="s">
        <v>6</v>
      </c>
      <c r="P361" s="138" t="s">
        <v>414</v>
      </c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</row>
    <row r="362" spans="1:35" ht="19.899999999999999" customHeight="1" x14ac:dyDescent="0.25">
      <c r="A362" s="322">
        <f>SUBTOTAL(3,$D$2:D362)</f>
        <v>161</v>
      </c>
      <c r="B362" s="197">
        <v>9</v>
      </c>
      <c r="C362" s="197">
        <v>1</v>
      </c>
      <c r="D362" s="153" t="s">
        <v>935</v>
      </c>
      <c r="E362" s="153" t="s">
        <v>935</v>
      </c>
      <c r="F362" s="197" t="s">
        <v>1273</v>
      </c>
      <c r="G362" s="287" t="s">
        <v>79</v>
      </c>
      <c r="H362" s="326">
        <v>40198</v>
      </c>
      <c r="I362" s="200" t="s">
        <v>1265</v>
      </c>
      <c r="J362" s="200" t="s">
        <v>68</v>
      </c>
      <c r="K362" s="192" t="s">
        <v>397</v>
      </c>
      <c r="L362" s="72">
        <v>9900262273</v>
      </c>
      <c r="M362" s="72">
        <v>9449272273</v>
      </c>
      <c r="N362" s="101">
        <v>492163874964</v>
      </c>
      <c r="O362" s="192" t="s">
        <v>6</v>
      </c>
      <c r="P362" s="192" t="s">
        <v>7</v>
      </c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</row>
    <row r="363" spans="1:35" ht="19.899999999999999" customHeight="1" x14ac:dyDescent="0.25">
      <c r="A363" s="322">
        <f>SUBTOTAL(3,$D$2:D363)</f>
        <v>162</v>
      </c>
      <c r="B363" s="194">
        <v>9</v>
      </c>
      <c r="C363" s="194">
        <v>1</v>
      </c>
      <c r="D363" s="153" t="s">
        <v>2311</v>
      </c>
      <c r="E363" s="153" t="s">
        <v>2311</v>
      </c>
      <c r="F363" s="194" t="s">
        <v>1273</v>
      </c>
      <c r="G363" s="194" t="s">
        <v>1294</v>
      </c>
      <c r="H363" s="327">
        <v>40397</v>
      </c>
      <c r="I363" s="196" t="s">
        <v>2312</v>
      </c>
      <c r="J363" s="196" t="s">
        <v>2313</v>
      </c>
      <c r="K363" s="138" t="s">
        <v>397</v>
      </c>
      <c r="L363" s="72">
        <v>9845824595</v>
      </c>
      <c r="M363" s="72">
        <v>8277061621</v>
      </c>
      <c r="N363" s="170">
        <v>787322975923</v>
      </c>
      <c r="O363" s="138" t="s">
        <v>6</v>
      </c>
      <c r="P363" s="138" t="s">
        <v>24</v>
      </c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</row>
    <row r="364" spans="1:35" ht="19.899999999999999" customHeight="1" x14ac:dyDescent="0.25">
      <c r="A364" s="322">
        <f>SUBTOTAL(3,$D$2:D364)</f>
        <v>163</v>
      </c>
      <c r="B364" s="115">
        <v>9</v>
      </c>
      <c r="C364" s="115"/>
      <c r="D364" s="293" t="s">
        <v>2890</v>
      </c>
      <c r="E364" s="300" t="s">
        <v>2890</v>
      </c>
      <c r="F364" s="115" t="s">
        <v>1273</v>
      </c>
      <c r="G364" s="115" t="s">
        <v>2467</v>
      </c>
      <c r="H364" s="329">
        <v>40327</v>
      </c>
      <c r="I364" s="74" t="s">
        <v>2891</v>
      </c>
      <c r="J364" s="294" t="s">
        <v>2892</v>
      </c>
      <c r="K364" s="74" t="s">
        <v>213</v>
      </c>
      <c r="L364" s="76">
        <v>8197161478</v>
      </c>
      <c r="M364" s="76"/>
      <c r="N364" s="168">
        <v>379373615833</v>
      </c>
      <c r="O364" s="74" t="s">
        <v>6</v>
      </c>
      <c r="P364" s="74" t="s">
        <v>576</v>
      </c>
    </row>
    <row r="365" spans="1:35" ht="19.899999999999999" customHeight="1" x14ac:dyDescent="0.25">
      <c r="A365" s="322">
        <f>SUBTOTAL(3,$D$2:D365)</f>
        <v>164</v>
      </c>
      <c r="B365" s="194">
        <v>9</v>
      </c>
      <c r="C365" s="194">
        <v>1</v>
      </c>
      <c r="D365" s="153" t="s">
        <v>721</v>
      </c>
      <c r="E365" s="153" t="s">
        <v>721</v>
      </c>
      <c r="F365" s="194" t="s">
        <v>1273</v>
      </c>
      <c r="G365" s="194" t="s">
        <v>1294</v>
      </c>
      <c r="H365" s="327">
        <v>40363</v>
      </c>
      <c r="I365" s="196" t="s">
        <v>1873</v>
      </c>
      <c r="J365" s="196" t="s">
        <v>722</v>
      </c>
      <c r="K365" s="138" t="s">
        <v>724</v>
      </c>
      <c r="L365" s="72">
        <v>9731215779</v>
      </c>
      <c r="M365" s="72">
        <v>9880519861</v>
      </c>
      <c r="N365" s="170">
        <v>362474858547</v>
      </c>
      <c r="O365" s="138" t="s">
        <v>6</v>
      </c>
      <c r="P365" s="138" t="s">
        <v>725</v>
      </c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</row>
    <row r="366" spans="1:35" ht="19.899999999999999" customHeight="1" x14ac:dyDescent="0.25">
      <c r="A366" s="322">
        <f>SUBTOTAL(3,$D$2:D366)</f>
        <v>165</v>
      </c>
      <c r="B366" s="194">
        <v>9</v>
      </c>
      <c r="C366" s="194">
        <v>1</v>
      </c>
      <c r="D366" s="153" t="s">
        <v>1890</v>
      </c>
      <c r="E366" s="153" t="s">
        <v>726</v>
      </c>
      <c r="F366" s="194" t="s">
        <v>1273</v>
      </c>
      <c r="G366" s="194" t="s">
        <v>1294</v>
      </c>
      <c r="H366" s="327">
        <v>40383</v>
      </c>
      <c r="I366" s="196" t="s">
        <v>2974</v>
      </c>
      <c r="J366" s="196" t="s">
        <v>2975</v>
      </c>
      <c r="K366" s="138"/>
      <c r="L366" s="72">
        <v>8197784066</v>
      </c>
      <c r="M366" s="72">
        <v>8971962732</v>
      </c>
      <c r="N366" s="170">
        <v>860524584137</v>
      </c>
      <c r="O366" s="138" t="s">
        <v>6</v>
      </c>
      <c r="P366" s="138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</row>
    <row r="367" spans="1:35" ht="19.899999999999999" customHeight="1" x14ac:dyDescent="0.25">
      <c r="A367" s="322">
        <f>SUBTOTAL(3,$D$2:D367)</f>
        <v>166</v>
      </c>
      <c r="B367" s="197">
        <v>9</v>
      </c>
      <c r="C367" s="197">
        <v>1</v>
      </c>
      <c r="D367" s="153" t="s">
        <v>2040</v>
      </c>
      <c r="E367" s="153" t="s">
        <v>2040</v>
      </c>
      <c r="F367" s="197" t="s">
        <v>1273</v>
      </c>
      <c r="G367" s="287" t="s">
        <v>78</v>
      </c>
      <c r="H367" s="326">
        <v>40096</v>
      </c>
      <c r="I367" s="200" t="s">
        <v>1266</v>
      </c>
      <c r="J367" s="200" t="s">
        <v>1267</v>
      </c>
      <c r="K367" s="192" t="s">
        <v>609</v>
      </c>
      <c r="L367" s="72">
        <v>9900303038</v>
      </c>
      <c r="M367" s="72"/>
      <c r="N367" s="101">
        <v>263878600093</v>
      </c>
      <c r="O367" s="192" t="s">
        <v>6</v>
      </c>
      <c r="P367" s="192" t="s">
        <v>20</v>
      </c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</row>
    <row r="368" spans="1:35" ht="19.899999999999999" customHeight="1" x14ac:dyDescent="0.25">
      <c r="A368" s="322">
        <f>SUBTOTAL(3,$D$2:D368)</f>
        <v>167</v>
      </c>
      <c r="B368" s="197">
        <v>9</v>
      </c>
      <c r="C368" s="197">
        <v>1</v>
      </c>
      <c r="D368" s="153" t="s">
        <v>2459</v>
      </c>
      <c r="E368" s="153" t="s">
        <v>3030</v>
      </c>
      <c r="F368" s="194" t="s">
        <v>1273</v>
      </c>
      <c r="G368" s="194" t="s">
        <v>1294</v>
      </c>
      <c r="H368" s="327">
        <v>40359</v>
      </c>
      <c r="I368" s="196" t="s">
        <v>2460</v>
      </c>
      <c r="J368" s="196" t="s">
        <v>2461</v>
      </c>
      <c r="K368" s="138" t="s">
        <v>388</v>
      </c>
      <c r="L368" s="72">
        <v>8217232286</v>
      </c>
      <c r="M368" s="72">
        <v>8150025214</v>
      </c>
      <c r="N368" s="170">
        <v>712607839973</v>
      </c>
      <c r="O368" s="138" t="s">
        <v>6</v>
      </c>
      <c r="P368" s="138" t="s">
        <v>20</v>
      </c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</row>
    <row r="369" spans="1:35" ht="19.899999999999999" customHeight="1" x14ac:dyDescent="0.25">
      <c r="A369" s="322">
        <f>SUBTOTAL(3,$D$2:D369)</f>
        <v>168</v>
      </c>
      <c r="B369" s="115">
        <v>9</v>
      </c>
      <c r="C369" s="115"/>
      <c r="D369" s="293" t="s">
        <v>2893</v>
      </c>
      <c r="E369" s="300" t="s">
        <v>3031</v>
      </c>
      <c r="F369" s="115" t="s">
        <v>1273</v>
      </c>
      <c r="G369" s="115" t="s">
        <v>2467</v>
      </c>
      <c r="H369" s="329">
        <v>40181</v>
      </c>
      <c r="I369" s="74" t="s">
        <v>2894</v>
      </c>
      <c r="J369" s="294" t="s">
        <v>2895</v>
      </c>
      <c r="K369" s="74" t="s">
        <v>233</v>
      </c>
      <c r="L369" s="76">
        <v>9945645261</v>
      </c>
      <c r="M369" s="76">
        <v>9731516055</v>
      </c>
      <c r="N369" s="168">
        <v>520352892461</v>
      </c>
      <c r="O369" s="74" t="s">
        <v>6</v>
      </c>
      <c r="P369" s="74" t="s">
        <v>17</v>
      </c>
    </row>
    <row r="370" spans="1:35" ht="19.899999999999999" customHeight="1" x14ac:dyDescent="0.25">
      <c r="A370" s="322">
        <f>SUBTOTAL(3,$D$2:D370)</f>
        <v>169</v>
      </c>
      <c r="B370" s="194">
        <v>9</v>
      </c>
      <c r="C370" s="194">
        <v>1</v>
      </c>
      <c r="D370" s="153" t="s">
        <v>936</v>
      </c>
      <c r="E370" s="153" t="s">
        <v>2160</v>
      </c>
      <c r="F370" s="197" t="s">
        <v>1273</v>
      </c>
      <c r="G370" s="287" t="s">
        <v>79</v>
      </c>
      <c r="H370" s="326">
        <v>40378</v>
      </c>
      <c r="I370" s="200" t="s">
        <v>1222</v>
      </c>
      <c r="J370" s="200" t="s">
        <v>1223</v>
      </c>
      <c r="K370" s="192" t="s">
        <v>243</v>
      </c>
      <c r="L370" s="72">
        <v>9480078002</v>
      </c>
      <c r="M370" s="72">
        <v>8152908493</v>
      </c>
      <c r="N370" s="101">
        <v>400207151072</v>
      </c>
      <c r="O370" s="192" t="s">
        <v>6</v>
      </c>
      <c r="P370" s="192" t="s">
        <v>11</v>
      </c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</row>
    <row r="371" spans="1:35" ht="19.899999999999999" customHeight="1" x14ac:dyDescent="0.25">
      <c r="A371" s="322">
        <f>SUBTOTAL(3,$D$2:D371)</f>
        <v>170</v>
      </c>
      <c r="B371" s="194">
        <v>9</v>
      </c>
      <c r="C371" s="194">
        <v>1</v>
      </c>
      <c r="D371" s="153" t="s">
        <v>621</v>
      </c>
      <c r="E371" s="153" t="s">
        <v>2161</v>
      </c>
      <c r="F371" s="194" t="s">
        <v>1273</v>
      </c>
      <c r="G371" s="194" t="s">
        <v>1294</v>
      </c>
      <c r="H371" s="327">
        <v>40164</v>
      </c>
      <c r="I371" s="196" t="s">
        <v>60</v>
      </c>
      <c r="J371" s="196" t="s">
        <v>622</v>
      </c>
      <c r="K371" s="138"/>
      <c r="L371" s="72">
        <v>9739288632</v>
      </c>
      <c r="M371" s="72">
        <v>9036742249</v>
      </c>
      <c r="N371" s="170">
        <v>885548278308</v>
      </c>
      <c r="O371" s="138"/>
      <c r="P371" s="138" t="s">
        <v>59</v>
      </c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</row>
    <row r="372" spans="1:35" ht="19.899999999999999" customHeight="1" x14ac:dyDescent="0.25">
      <c r="A372" s="322">
        <f>SUBTOTAL(3,$D$2:D372)</f>
        <v>171</v>
      </c>
      <c r="B372" s="194">
        <v>9</v>
      </c>
      <c r="C372" s="194">
        <v>1</v>
      </c>
      <c r="D372" s="153" t="s">
        <v>731</v>
      </c>
      <c r="E372" s="153" t="s">
        <v>731</v>
      </c>
      <c r="F372" s="194" t="s">
        <v>1273</v>
      </c>
      <c r="G372" s="194" t="s">
        <v>1294</v>
      </c>
      <c r="H372" s="327">
        <v>40429</v>
      </c>
      <c r="I372" s="196" t="s">
        <v>2450</v>
      </c>
      <c r="J372" s="196" t="s">
        <v>2053</v>
      </c>
      <c r="K372" s="138" t="s">
        <v>397</v>
      </c>
      <c r="L372" s="72">
        <v>9902065189</v>
      </c>
      <c r="M372" s="72">
        <v>9663677747</v>
      </c>
      <c r="N372" s="170">
        <v>524113595102</v>
      </c>
      <c r="O372" s="138" t="s">
        <v>6</v>
      </c>
      <c r="P372" s="138" t="s">
        <v>308</v>
      </c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</row>
    <row r="373" spans="1:35" ht="19.899999999999999" customHeight="1" x14ac:dyDescent="0.25">
      <c r="A373" s="322">
        <f>SUBTOTAL(3,$D$2:D373)</f>
        <v>172</v>
      </c>
      <c r="B373" s="197">
        <v>9</v>
      </c>
      <c r="C373" s="197">
        <v>1</v>
      </c>
      <c r="D373" s="153" t="s">
        <v>2054</v>
      </c>
      <c r="E373" s="153" t="s">
        <v>2162</v>
      </c>
      <c r="F373" s="194" t="s">
        <v>1273</v>
      </c>
      <c r="G373" s="194" t="s">
        <v>1294</v>
      </c>
      <c r="H373" s="327">
        <v>40358</v>
      </c>
      <c r="I373" s="196" t="s">
        <v>738</v>
      </c>
      <c r="J373" s="196" t="s">
        <v>737</v>
      </c>
      <c r="K373" s="138" t="s">
        <v>739</v>
      </c>
      <c r="L373" s="72">
        <v>9449386923</v>
      </c>
      <c r="M373" s="72">
        <v>9742887269</v>
      </c>
      <c r="N373" s="170">
        <v>951982381143</v>
      </c>
      <c r="O373" s="138" t="s">
        <v>6</v>
      </c>
      <c r="P373" s="138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</row>
    <row r="374" spans="1:35" ht="19.899999999999999" customHeight="1" x14ac:dyDescent="0.25">
      <c r="A374" s="322">
        <f>SUBTOTAL(3,$D$2:D374)</f>
        <v>173</v>
      </c>
      <c r="B374" s="115">
        <v>9</v>
      </c>
      <c r="C374" s="115"/>
      <c r="D374" s="293" t="s">
        <v>2896</v>
      </c>
      <c r="E374" s="300" t="s">
        <v>3032</v>
      </c>
      <c r="F374" s="115" t="s">
        <v>1273</v>
      </c>
      <c r="G374" s="115" t="s">
        <v>2467</v>
      </c>
      <c r="H374" s="329">
        <v>40271</v>
      </c>
      <c r="I374" s="74" t="s">
        <v>2897</v>
      </c>
      <c r="J374" s="294" t="s">
        <v>2898</v>
      </c>
      <c r="K374" s="74" t="s">
        <v>388</v>
      </c>
      <c r="L374" s="76">
        <v>9148021589</v>
      </c>
      <c r="M374" s="76">
        <v>9448584513</v>
      </c>
      <c r="N374" s="168">
        <v>522258285559</v>
      </c>
      <c r="O374" s="74" t="s">
        <v>6</v>
      </c>
      <c r="P374" s="74" t="s">
        <v>2899</v>
      </c>
    </row>
    <row r="375" spans="1:35" ht="19.899999999999999" customHeight="1" x14ac:dyDescent="0.25">
      <c r="A375" s="322">
        <f>SUBTOTAL(3,$D$2:D375)</f>
        <v>174</v>
      </c>
      <c r="B375" s="197">
        <v>9</v>
      </c>
      <c r="C375" s="197">
        <v>1</v>
      </c>
      <c r="D375" s="153" t="s">
        <v>965</v>
      </c>
      <c r="E375" s="153" t="s">
        <v>2163</v>
      </c>
      <c r="F375" s="197" t="s">
        <v>1273</v>
      </c>
      <c r="G375" s="287" t="s">
        <v>76</v>
      </c>
      <c r="H375" s="326">
        <v>40417</v>
      </c>
      <c r="I375" s="200" t="s">
        <v>2055</v>
      </c>
      <c r="J375" s="200" t="s">
        <v>70</v>
      </c>
      <c r="K375" s="192" t="s">
        <v>243</v>
      </c>
      <c r="L375" s="72">
        <v>9964500877</v>
      </c>
      <c r="M375" s="72">
        <v>6364592272</v>
      </c>
      <c r="N375" s="101">
        <v>763075930362</v>
      </c>
      <c r="O375" s="192" t="s">
        <v>6</v>
      </c>
      <c r="P375" s="192" t="s">
        <v>8</v>
      </c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</row>
    <row r="376" spans="1:35" ht="19.899999999999999" customHeight="1" x14ac:dyDescent="0.25">
      <c r="A376" s="322">
        <f>SUBTOTAL(3,$D$2:D376)</f>
        <v>175</v>
      </c>
      <c r="B376" s="194">
        <v>9</v>
      </c>
      <c r="C376" s="194">
        <v>1</v>
      </c>
      <c r="D376" s="153" t="s">
        <v>937</v>
      </c>
      <c r="E376" s="153" t="s">
        <v>937</v>
      </c>
      <c r="F376" s="197" t="s">
        <v>1273</v>
      </c>
      <c r="G376" s="287" t="s">
        <v>79</v>
      </c>
      <c r="H376" s="326">
        <v>40435</v>
      </c>
      <c r="I376" s="200" t="s">
        <v>1240</v>
      </c>
      <c r="J376" s="200" t="s">
        <v>1241</v>
      </c>
      <c r="K376" s="192" t="s">
        <v>246</v>
      </c>
      <c r="L376" s="72">
        <v>9113050982</v>
      </c>
      <c r="M376" s="72">
        <v>7676795102</v>
      </c>
      <c r="N376" s="101">
        <v>891240864779</v>
      </c>
      <c r="O376" s="192" t="s">
        <v>6</v>
      </c>
      <c r="P376" s="192" t="s">
        <v>12</v>
      </c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</row>
    <row r="377" spans="1:35" ht="19.899999999999999" customHeight="1" x14ac:dyDescent="0.25">
      <c r="A377" s="322">
        <f>SUBTOTAL(3,$D$2:D377)</f>
        <v>176</v>
      </c>
      <c r="B377" s="194">
        <v>9</v>
      </c>
      <c r="C377" s="194">
        <v>1</v>
      </c>
      <c r="D377" s="153" t="s">
        <v>2044</v>
      </c>
      <c r="E377" s="153" t="s">
        <v>3033</v>
      </c>
      <c r="F377" s="194" t="s">
        <v>1273</v>
      </c>
      <c r="G377" s="194" t="s">
        <v>1294</v>
      </c>
      <c r="H377" s="327">
        <v>40484</v>
      </c>
      <c r="I377" s="196" t="s">
        <v>2045</v>
      </c>
      <c r="J377" s="196" t="s">
        <v>2462</v>
      </c>
      <c r="K377" s="138" t="s">
        <v>388</v>
      </c>
      <c r="L377" s="72">
        <v>9741364704</v>
      </c>
      <c r="M377" s="72">
        <v>9741634904</v>
      </c>
      <c r="N377" s="170">
        <v>553448838281</v>
      </c>
      <c r="O377" s="138" t="s">
        <v>6</v>
      </c>
      <c r="P377" s="138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</row>
    <row r="378" spans="1:35" ht="19.899999999999999" customHeight="1" x14ac:dyDescent="0.25">
      <c r="A378" s="322">
        <f>SUBTOTAL(3,$D$2:D378)</f>
        <v>177</v>
      </c>
      <c r="B378" s="194">
        <v>9</v>
      </c>
      <c r="C378" s="194">
        <v>1</v>
      </c>
      <c r="D378" s="153" t="s">
        <v>2439</v>
      </c>
      <c r="E378" s="153" t="s">
        <v>743</v>
      </c>
      <c r="F378" s="194" t="s">
        <v>1273</v>
      </c>
      <c r="G378" s="194" t="s">
        <v>1294</v>
      </c>
      <c r="H378" s="327">
        <v>40397</v>
      </c>
      <c r="I378" s="196" t="s">
        <v>2440</v>
      </c>
      <c r="J378" s="196" t="s">
        <v>744</v>
      </c>
      <c r="K378" s="138" t="s">
        <v>388</v>
      </c>
      <c r="L378" s="72">
        <v>9538222335</v>
      </c>
      <c r="M378" s="72">
        <v>9844134440</v>
      </c>
      <c r="N378" s="170">
        <v>888027382849</v>
      </c>
      <c r="O378" s="138" t="s">
        <v>6</v>
      </c>
      <c r="P378" s="138" t="s">
        <v>26</v>
      </c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</row>
    <row r="379" spans="1:35" ht="19.899999999999999" customHeight="1" x14ac:dyDescent="0.25">
      <c r="A379" s="322">
        <f>SUBTOTAL(3,$D$2:D379)</f>
        <v>178</v>
      </c>
      <c r="B379" s="197">
        <v>9</v>
      </c>
      <c r="C379" s="197">
        <v>1</v>
      </c>
      <c r="D379" s="153" t="s">
        <v>966</v>
      </c>
      <c r="E379" s="153" t="s">
        <v>2164</v>
      </c>
      <c r="F379" s="197" t="s">
        <v>1273</v>
      </c>
      <c r="G379" s="287" t="s">
        <v>76</v>
      </c>
      <c r="H379" s="326">
        <v>40444</v>
      </c>
      <c r="I379" s="200" t="s">
        <v>1340</v>
      </c>
      <c r="J379" s="200" t="s">
        <v>1341</v>
      </c>
      <c r="K379" s="192" t="s">
        <v>388</v>
      </c>
      <c r="L379" s="72">
        <v>9986491574</v>
      </c>
      <c r="M379" s="72">
        <v>9739027551</v>
      </c>
      <c r="N379" s="101">
        <v>863558652063</v>
      </c>
      <c r="O379" s="192" t="s">
        <v>6</v>
      </c>
      <c r="P379" s="192" t="s">
        <v>9</v>
      </c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</row>
    <row r="380" spans="1:35" ht="19.899999999999999" customHeight="1" x14ac:dyDescent="0.25">
      <c r="A380" s="322">
        <f>SUBTOTAL(3,$D$2:D380)</f>
        <v>179</v>
      </c>
      <c r="B380" s="194">
        <v>9</v>
      </c>
      <c r="C380" s="194">
        <v>1</v>
      </c>
      <c r="D380" s="153" t="s">
        <v>1886</v>
      </c>
      <c r="E380" s="153" t="s">
        <v>750</v>
      </c>
      <c r="F380" s="194" t="s">
        <v>1273</v>
      </c>
      <c r="G380" s="194" t="s">
        <v>1294</v>
      </c>
      <c r="H380" s="327">
        <v>40181</v>
      </c>
      <c r="I380" s="196" t="s">
        <v>752</v>
      </c>
      <c r="J380" s="196" t="s">
        <v>52</v>
      </c>
      <c r="K380" s="138" t="s">
        <v>213</v>
      </c>
      <c r="L380" s="72">
        <v>8746950280</v>
      </c>
      <c r="M380" s="72"/>
      <c r="N380" s="170">
        <v>620882275502</v>
      </c>
      <c r="O380" s="138" t="s">
        <v>6</v>
      </c>
      <c r="P380" s="138" t="s">
        <v>26</v>
      </c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</row>
    <row r="381" spans="1:35" ht="19.899999999999999" customHeight="1" x14ac:dyDescent="0.25">
      <c r="A381" s="322">
        <f>SUBTOTAL(3,$D$2:D381)</f>
        <v>180</v>
      </c>
      <c r="B381" s="194">
        <v>9</v>
      </c>
      <c r="C381" s="194">
        <v>1</v>
      </c>
      <c r="D381" s="153" t="s">
        <v>967</v>
      </c>
      <c r="E381" s="153" t="s">
        <v>967</v>
      </c>
      <c r="F381" s="197" t="s">
        <v>1273</v>
      </c>
      <c r="G381" s="287" t="s">
        <v>78</v>
      </c>
      <c r="H381" s="326">
        <v>40126</v>
      </c>
      <c r="I381" s="200" t="s">
        <v>1342</v>
      </c>
      <c r="J381" s="200" t="s">
        <v>1343</v>
      </c>
      <c r="K381" s="192" t="s">
        <v>238</v>
      </c>
      <c r="L381" s="72">
        <v>9742461538</v>
      </c>
      <c r="M381" s="72"/>
      <c r="N381" s="101">
        <v>821128501927</v>
      </c>
      <c r="O381" s="192" t="s">
        <v>6</v>
      </c>
      <c r="P381" s="192" t="s">
        <v>9</v>
      </c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</row>
    <row r="382" spans="1:35" ht="19.899999999999999" customHeight="1" x14ac:dyDescent="0.25">
      <c r="A382" s="322">
        <f>SUBTOTAL(3,$D$2:D382)</f>
        <v>181</v>
      </c>
      <c r="B382" s="194">
        <v>9</v>
      </c>
      <c r="C382" s="194">
        <v>1</v>
      </c>
      <c r="D382" s="153" t="s">
        <v>938</v>
      </c>
      <c r="E382" s="153" t="s">
        <v>2166</v>
      </c>
      <c r="F382" s="197" t="s">
        <v>1273</v>
      </c>
      <c r="G382" s="287" t="s">
        <v>76</v>
      </c>
      <c r="H382" s="325">
        <v>40393</v>
      </c>
      <c r="I382" s="200" t="s">
        <v>1242</v>
      </c>
      <c r="J382" s="200" t="s">
        <v>46</v>
      </c>
      <c r="K382" s="192" t="s">
        <v>213</v>
      </c>
      <c r="L382" s="72">
        <v>9620133025</v>
      </c>
      <c r="M382" s="72">
        <v>9448083084</v>
      </c>
      <c r="N382" s="101">
        <v>708867586838</v>
      </c>
      <c r="O382" s="192" t="s">
        <v>6</v>
      </c>
      <c r="P382" s="192" t="s">
        <v>1233</v>
      </c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</row>
    <row r="383" spans="1:35" ht="19.899999999999999" customHeight="1" x14ac:dyDescent="0.25">
      <c r="A383" s="322">
        <f>SUBTOTAL(3,$D$2:D383)</f>
        <v>182</v>
      </c>
      <c r="B383" s="197">
        <v>9</v>
      </c>
      <c r="C383" s="197">
        <v>1</v>
      </c>
      <c r="D383" s="153" t="s">
        <v>753</v>
      </c>
      <c r="E383" s="153" t="s">
        <v>2167</v>
      </c>
      <c r="F383" s="194" t="s">
        <v>1273</v>
      </c>
      <c r="G383" s="194" t="s">
        <v>1294</v>
      </c>
      <c r="H383" s="327">
        <v>40518</v>
      </c>
      <c r="I383" s="196" t="s">
        <v>755</v>
      </c>
      <c r="J383" s="196" t="s">
        <v>754</v>
      </c>
      <c r="K383" s="138" t="s">
        <v>560</v>
      </c>
      <c r="L383" s="72">
        <v>7353230929</v>
      </c>
      <c r="M383" s="72">
        <v>9739757044</v>
      </c>
      <c r="N383" s="170">
        <v>769077483906</v>
      </c>
      <c r="O383" s="138" t="s">
        <v>6</v>
      </c>
      <c r="P383" s="138" t="s">
        <v>16</v>
      </c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</row>
    <row r="384" spans="1:35" ht="19.899999999999999" customHeight="1" x14ac:dyDescent="0.25">
      <c r="A384" s="322">
        <f>SUBTOTAL(3,$D$2:D384)</f>
        <v>183</v>
      </c>
      <c r="B384" s="197">
        <v>9</v>
      </c>
      <c r="C384" s="197">
        <v>1</v>
      </c>
      <c r="D384" s="153" t="s">
        <v>1900</v>
      </c>
      <c r="E384" s="153" t="s">
        <v>1900</v>
      </c>
      <c r="F384" s="194" t="s">
        <v>1273</v>
      </c>
      <c r="G384" s="194" t="s">
        <v>1294</v>
      </c>
      <c r="H384" s="327">
        <v>40185</v>
      </c>
      <c r="I384" s="196" t="s">
        <v>1901</v>
      </c>
      <c r="J384" s="196" t="s">
        <v>2976</v>
      </c>
      <c r="K384" s="138" t="s">
        <v>759</v>
      </c>
      <c r="L384" s="72">
        <v>8496087194</v>
      </c>
      <c r="M384" s="72">
        <v>8105377056</v>
      </c>
      <c r="N384" s="170">
        <v>803046563562</v>
      </c>
      <c r="O384" s="138" t="s">
        <v>6</v>
      </c>
      <c r="P384" s="138" t="s">
        <v>7</v>
      </c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</row>
    <row r="385" spans="1:35" ht="19.899999999999999" customHeight="1" x14ac:dyDescent="0.25">
      <c r="A385" s="322">
        <f>SUBTOTAL(3,$D$2:D385)</f>
        <v>184</v>
      </c>
      <c r="B385" s="194">
        <v>9</v>
      </c>
      <c r="C385" s="194">
        <v>1</v>
      </c>
      <c r="D385" s="153" t="s">
        <v>968</v>
      </c>
      <c r="E385" s="153" t="s">
        <v>2168</v>
      </c>
      <c r="F385" s="197" t="s">
        <v>1273</v>
      </c>
      <c r="G385" s="287" t="s">
        <v>76</v>
      </c>
      <c r="H385" s="326">
        <v>40450</v>
      </c>
      <c r="I385" s="200" t="s">
        <v>1957</v>
      </c>
      <c r="J385" s="200" t="s">
        <v>15</v>
      </c>
      <c r="K385" s="192" t="s">
        <v>375</v>
      </c>
      <c r="L385" s="72">
        <v>8329361850</v>
      </c>
      <c r="M385" s="72">
        <v>8149581849</v>
      </c>
      <c r="N385" s="101">
        <v>488734465942</v>
      </c>
      <c r="O385" s="192" t="s">
        <v>6</v>
      </c>
      <c r="P385" s="192" t="s">
        <v>1345</v>
      </c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</row>
    <row r="386" spans="1:35" ht="19.899999999999999" customHeight="1" x14ac:dyDescent="0.25">
      <c r="A386" s="322">
        <f>SUBTOTAL(3,$D$2:D386)</f>
        <v>185</v>
      </c>
      <c r="B386" s="194">
        <v>9</v>
      </c>
      <c r="C386" s="194">
        <v>1</v>
      </c>
      <c r="D386" s="153" t="s">
        <v>760</v>
      </c>
      <c r="E386" s="153" t="s">
        <v>2169</v>
      </c>
      <c r="F386" s="194" t="s">
        <v>1273</v>
      </c>
      <c r="G386" s="194" t="s">
        <v>1294</v>
      </c>
      <c r="H386" s="327">
        <v>40308</v>
      </c>
      <c r="I386" s="196" t="s">
        <v>1880</v>
      </c>
      <c r="J386" s="196" t="s">
        <v>32</v>
      </c>
      <c r="K386" s="138" t="s">
        <v>762</v>
      </c>
      <c r="L386" s="72">
        <v>9449201274</v>
      </c>
      <c r="M386" s="72">
        <v>7619280635</v>
      </c>
      <c r="N386" s="170">
        <v>560207688384</v>
      </c>
      <c r="O386" s="138" t="s">
        <v>6</v>
      </c>
      <c r="P386" s="138" t="s">
        <v>26</v>
      </c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</row>
    <row r="387" spans="1:35" ht="31.5" x14ac:dyDescent="0.25">
      <c r="A387" s="322">
        <f>SUBTOTAL(3,$D$2:D387)</f>
        <v>186</v>
      </c>
      <c r="B387" s="194">
        <v>9</v>
      </c>
      <c r="C387" s="194">
        <v>1</v>
      </c>
      <c r="D387" s="153" t="s">
        <v>939</v>
      </c>
      <c r="E387" s="153" t="s">
        <v>3034</v>
      </c>
      <c r="F387" s="197" t="s">
        <v>1273</v>
      </c>
      <c r="G387" s="287" t="s">
        <v>76</v>
      </c>
      <c r="H387" s="326">
        <v>40188</v>
      </c>
      <c r="I387" s="200" t="s">
        <v>1243</v>
      </c>
      <c r="J387" s="200" t="s">
        <v>1244</v>
      </c>
      <c r="K387" s="192" t="s">
        <v>222</v>
      </c>
      <c r="L387" s="72">
        <v>6366158132</v>
      </c>
      <c r="M387" s="72"/>
      <c r="N387" s="101">
        <v>826726008541</v>
      </c>
      <c r="O387" s="192" t="s">
        <v>6</v>
      </c>
      <c r="P387" s="192" t="s">
        <v>1233</v>
      </c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</row>
    <row r="388" spans="1:35" ht="19.899999999999999" customHeight="1" x14ac:dyDescent="0.25">
      <c r="A388" s="322">
        <f>SUBTOTAL(3,$D$2:D388)</f>
        <v>187</v>
      </c>
      <c r="B388" s="197">
        <v>9</v>
      </c>
      <c r="C388" s="197">
        <v>1</v>
      </c>
      <c r="D388" s="153" t="s">
        <v>97</v>
      </c>
      <c r="E388" s="153" t="s">
        <v>97</v>
      </c>
      <c r="F388" s="197" t="s">
        <v>1273</v>
      </c>
      <c r="G388" s="287" t="s">
        <v>76</v>
      </c>
      <c r="H388" s="325">
        <v>39640</v>
      </c>
      <c r="I388" s="200" t="s">
        <v>1245</v>
      </c>
      <c r="J388" s="200" t="s">
        <v>1246</v>
      </c>
      <c r="K388" s="192" t="s">
        <v>605</v>
      </c>
      <c r="L388" s="72">
        <v>7090187593</v>
      </c>
      <c r="M388" s="72">
        <v>6361880895</v>
      </c>
      <c r="N388" s="101">
        <v>337766950533</v>
      </c>
      <c r="O388" s="192" t="s">
        <v>6</v>
      </c>
      <c r="P388" s="192" t="s">
        <v>39</v>
      </c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</row>
    <row r="389" spans="1:35" ht="19.899999999999999" customHeight="1" x14ac:dyDescent="0.25">
      <c r="A389" s="322">
        <f>SUBTOTAL(3,$D$2:D389)</f>
        <v>188</v>
      </c>
      <c r="B389" s="197">
        <v>9</v>
      </c>
      <c r="C389" s="197">
        <v>1</v>
      </c>
      <c r="D389" s="153" t="s">
        <v>1909</v>
      </c>
      <c r="E389" s="153" t="s">
        <v>767</v>
      </c>
      <c r="F389" s="194" t="s">
        <v>1273</v>
      </c>
      <c r="G389" s="194" t="s">
        <v>1294</v>
      </c>
      <c r="H389" s="325">
        <v>40483</v>
      </c>
      <c r="I389" s="196" t="s">
        <v>2049</v>
      </c>
      <c r="J389" s="196" t="s">
        <v>1910</v>
      </c>
      <c r="K389" s="138" t="s">
        <v>770</v>
      </c>
      <c r="L389" s="72">
        <v>9611168664</v>
      </c>
      <c r="M389" s="72">
        <v>8147213440</v>
      </c>
      <c r="N389" s="170">
        <v>244541810758</v>
      </c>
      <c r="O389" s="138" t="s">
        <v>6</v>
      </c>
      <c r="P389" s="138" t="s">
        <v>20</v>
      </c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</row>
    <row r="390" spans="1:35" ht="19.899999999999999" customHeight="1" x14ac:dyDescent="0.25">
      <c r="A390" s="322">
        <f>SUBTOTAL(3,$D$2:D390)</f>
        <v>189</v>
      </c>
      <c r="B390" s="194">
        <v>9</v>
      </c>
      <c r="C390" s="194">
        <v>1</v>
      </c>
      <c r="D390" s="153" t="s">
        <v>1904</v>
      </c>
      <c r="E390" s="153" t="s">
        <v>771</v>
      </c>
      <c r="F390" s="194" t="s">
        <v>1273</v>
      </c>
      <c r="G390" s="194" t="s">
        <v>1294</v>
      </c>
      <c r="H390" s="327">
        <v>40261</v>
      </c>
      <c r="I390" s="196" t="s">
        <v>1905</v>
      </c>
      <c r="J390" s="196" t="s">
        <v>69</v>
      </c>
      <c r="K390" s="138" t="s">
        <v>773</v>
      </c>
      <c r="L390" s="72">
        <v>6360619552</v>
      </c>
      <c r="M390" s="72">
        <v>8050209690</v>
      </c>
      <c r="N390" s="170">
        <v>334927353237</v>
      </c>
      <c r="O390" s="138" t="s">
        <v>6</v>
      </c>
      <c r="P390" s="138" t="s">
        <v>26</v>
      </c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</row>
    <row r="391" spans="1:35" ht="19.899999999999999" customHeight="1" x14ac:dyDescent="0.25">
      <c r="A391" s="322">
        <f>SUBTOTAL(3,$D$2:D391)</f>
        <v>190</v>
      </c>
      <c r="B391" s="194">
        <v>9</v>
      </c>
      <c r="C391" s="194">
        <v>1</v>
      </c>
      <c r="D391" s="153" t="s">
        <v>4</v>
      </c>
      <c r="E391" s="153" t="s">
        <v>4</v>
      </c>
      <c r="F391" s="197" t="s">
        <v>1273</v>
      </c>
      <c r="G391" s="287" t="s">
        <v>76</v>
      </c>
      <c r="H391" s="326">
        <v>40295</v>
      </c>
      <c r="I391" s="200" t="s">
        <v>1347</v>
      </c>
      <c r="J391" s="200" t="s">
        <v>1348</v>
      </c>
      <c r="K391" s="192" t="s">
        <v>609</v>
      </c>
      <c r="L391" s="72">
        <v>9945614686</v>
      </c>
      <c r="M391" s="72"/>
      <c r="N391" s="101">
        <v>331721078809</v>
      </c>
      <c r="O391" s="192" t="s">
        <v>6</v>
      </c>
      <c r="P391" s="192" t="s">
        <v>1349</v>
      </c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</row>
    <row r="392" spans="1:35" ht="19.899999999999999" customHeight="1" x14ac:dyDescent="0.25">
      <c r="A392" s="322">
        <f>SUBTOTAL(3,$D$2:D392)</f>
        <v>191</v>
      </c>
      <c r="B392" s="194">
        <v>9</v>
      </c>
      <c r="C392" s="194">
        <v>1</v>
      </c>
      <c r="D392" s="153" t="s">
        <v>774</v>
      </c>
      <c r="E392" s="153" t="s">
        <v>2171</v>
      </c>
      <c r="F392" s="194" t="s">
        <v>1273</v>
      </c>
      <c r="G392" s="194" t="s">
        <v>1294</v>
      </c>
      <c r="H392" s="327">
        <v>40222</v>
      </c>
      <c r="I392" s="196" t="s">
        <v>1881</v>
      </c>
      <c r="J392" s="196" t="s">
        <v>597</v>
      </c>
      <c r="K392" s="138" t="s">
        <v>762</v>
      </c>
      <c r="L392" s="72">
        <v>8618588239</v>
      </c>
      <c r="M392" s="72">
        <v>9972475858</v>
      </c>
      <c r="N392" s="170">
        <v>463430717720</v>
      </c>
      <c r="O392" s="138" t="s">
        <v>6</v>
      </c>
      <c r="P392" s="138" t="s">
        <v>308</v>
      </c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</row>
    <row r="393" spans="1:35" ht="19.899999999999999" customHeight="1" x14ac:dyDescent="0.25">
      <c r="A393" s="322">
        <f>SUBTOTAL(3,$D$2:D393)</f>
        <v>192</v>
      </c>
      <c r="B393" s="197">
        <v>9</v>
      </c>
      <c r="C393" s="197">
        <v>1</v>
      </c>
      <c r="D393" s="153" t="s">
        <v>969</v>
      </c>
      <c r="E393" s="153" t="s">
        <v>2172</v>
      </c>
      <c r="F393" s="197" t="s">
        <v>1273</v>
      </c>
      <c r="G393" s="287" t="s">
        <v>76</v>
      </c>
      <c r="H393" s="326">
        <v>40119</v>
      </c>
      <c r="I393" s="200" t="s">
        <v>1350</v>
      </c>
      <c r="J393" s="200" t="s">
        <v>2463</v>
      </c>
      <c r="K393" s="192" t="s">
        <v>243</v>
      </c>
      <c r="L393" s="72">
        <v>9538200785</v>
      </c>
      <c r="M393" s="72"/>
      <c r="N393" s="101">
        <v>482198114668</v>
      </c>
      <c r="O393" s="192" t="s">
        <v>61</v>
      </c>
      <c r="P393" s="192" t="s">
        <v>59</v>
      </c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</row>
    <row r="394" spans="1:35" ht="19.899999999999999" customHeight="1" x14ac:dyDescent="0.25">
      <c r="A394" s="322">
        <f>SUBTOTAL(3,$D$2:D394)</f>
        <v>193</v>
      </c>
      <c r="B394" s="197">
        <v>9</v>
      </c>
      <c r="C394" s="197">
        <v>1</v>
      </c>
      <c r="D394" s="153" t="s">
        <v>970</v>
      </c>
      <c r="E394" s="153" t="s">
        <v>970</v>
      </c>
      <c r="F394" s="197" t="s">
        <v>1273</v>
      </c>
      <c r="G394" s="287" t="s">
        <v>76</v>
      </c>
      <c r="H394" s="326">
        <v>40377</v>
      </c>
      <c r="I394" s="200" t="s">
        <v>1353</v>
      </c>
      <c r="J394" s="200" t="s">
        <v>1354</v>
      </c>
      <c r="K394" s="192" t="s">
        <v>397</v>
      </c>
      <c r="L394" s="72">
        <v>9448171175</v>
      </c>
      <c r="M394" s="72">
        <v>7019398608</v>
      </c>
      <c r="N394" s="101">
        <v>355482769009</v>
      </c>
      <c r="O394" s="192" t="s">
        <v>6</v>
      </c>
      <c r="P394" s="192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</row>
    <row r="395" spans="1:35" ht="19.899999999999999" customHeight="1" x14ac:dyDescent="0.25">
      <c r="A395" s="322">
        <f>SUBTOTAL(3,$D$2:D395)</f>
        <v>194</v>
      </c>
      <c r="B395" s="194">
        <v>9</v>
      </c>
      <c r="C395" s="194">
        <v>1</v>
      </c>
      <c r="D395" s="153" t="s">
        <v>971</v>
      </c>
      <c r="E395" s="153" t="s">
        <v>971</v>
      </c>
      <c r="F395" s="197" t="s">
        <v>1273</v>
      </c>
      <c r="G395" s="287" t="s">
        <v>78</v>
      </c>
      <c r="H395" s="326">
        <v>40637</v>
      </c>
      <c r="I395" s="200" t="s">
        <v>703</v>
      </c>
      <c r="J395" s="200" t="s">
        <v>387</v>
      </c>
      <c r="K395" s="192" t="s">
        <v>213</v>
      </c>
      <c r="L395" s="72">
        <v>9880123522</v>
      </c>
      <c r="M395" s="72"/>
      <c r="N395" s="101">
        <v>969677184532</v>
      </c>
      <c r="O395" s="192" t="s">
        <v>6</v>
      </c>
      <c r="P395" s="192" t="s">
        <v>8</v>
      </c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</row>
    <row r="396" spans="1:35" ht="19.899999999999999" customHeight="1" x14ac:dyDescent="0.25">
      <c r="A396" s="322">
        <f>SUBTOTAL(3,$D$2:D396)</f>
        <v>195</v>
      </c>
      <c r="B396" s="194">
        <v>9</v>
      </c>
      <c r="C396" s="345">
        <v>1</v>
      </c>
      <c r="D396" s="153" t="s">
        <v>1247</v>
      </c>
      <c r="E396" s="153" t="s">
        <v>2173</v>
      </c>
      <c r="F396" s="197" t="s">
        <v>1273</v>
      </c>
      <c r="G396" s="287" t="s">
        <v>76</v>
      </c>
      <c r="H396" s="326">
        <v>40385</v>
      </c>
      <c r="I396" s="200" t="s">
        <v>594</v>
      </c>
      <c r="J396" s="200" t="s">
        <v>44</v>
      </c>
      <c r="K396" s="192" t="s">
        <v>213</v>
      </c>
      <c r="L396" s="72">
        <v>9686765620</v>
      </c>
      <c r="M396" s="72"/>
      <c r="N396" s="101">
        <v>266132477408</v>
      </c>
      <c r="O396" s="192" t="s">
        <v>6</v>
      </c>
      <c r="P396" s="192" t="s">
        <v>1233</v>
      </c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</row>
    <row r="397" spans="1:35" ht="19.899999999999999" customHeight="1" x14ac:dyDescent="0.25">
      <c r="A397" s="322">
        <f>SUBTOTAL(3,$D$2:D397)</f>
        <v>196</v>
      </c>
      <c r="B397" s="194">
        <v>9</v>
      </c>
      <c r="C397" s="345">
        <v>1</v>
      </c>
      <c r="D397" s="153" t="s">
        <v>2056</v>
      </c>
      <c r="E397" s="153" t="s">
        <v>2174</v>
      </c>
      <c r="F397" s="194" t="s">
        <v>1273</v>
      </c>
      <c r="G397" s="194" t="s">
        <v>1294</v>
      </c>
      <c r="H397" s="327">
        <v>40069</v>
      </c>
      <c r="I397" s="196" t="s">
        <v>1916</v>
      </c>
      <c r="J397" s="196" t="s">
        <v>778</v>
      </c>
      <c r="K397" s="138" t="s">
        <v>780</v>
      </c>
      <c r="L397" s="72">
        <v>8762982686</v>
      </c>
      <c r="M397" s="72">
        <v>9482152086</v>
      </c>
      <c r="N397" s="170">
        <v>287945266787</v>
      </c>
      <c r="O397" s="138" t="s">
        <v>6</v>
      </c>
      <c r="P397" s="138" t="s">
        <v>7</v>
      </c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</row>
    <row r="398" spans="1:35" ht="19.899999999999999" customHeight="1" x14ac:dyDescent="0.25">
      <c r="A398" s="322">
        <f>SUBTOTAL(3,$D$2:D398)</f>
        <v>197</v>
      </c>
      <c r="B398" s="197">
        <v>9</v>
      </c>
      <c r="C398" s="197">
        <v>1</v>
      </c>
      <c r="D398" s="153" t="s">
        <v>2004</v>
      </c>
      <c r="E398" s="153" t="s">
        <v>2004</v>
      </c>
      <c r="F398" s="194" t="s">
        <v>1273</v>
      </c>
      <c r="G398" s="194" t="s">
        <v>1294</v>
      </c>
      <c r="H398" s="327">
        <v>40636</v>
      </c>
      <c r="I398" s="196" t="s">
        <v>34</v>
      </c>
      <c r="J398" s="196" t="s">
        <v>782</v>
      </c>
      <c r="K398" s="138" t="s">
        <v>784</v>
      </c>
      <c r="L398" s="72">
        <v>9113629143</v>
      </c>
      <c r="M398" s="72">
        <v>6362645071</v>
      </c>
      <c r="N398" s="170">
        <v>931739710351</v>
      </c>
      <c r="O398" s="138" t="s">
        <v>6</v>
      </c>
      <c r="P398" s="138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</row>
    <row r="399" spans="1:35" ht="19.899999999999999" customHeight="1" x14ac:dyDescent="0.25">
      <c r="A399" s="322">
        <f>SUBTOTAL(3,$D$2:D399)</f>
        <v>198</v>
      </c>
      <c r="B399" s="197">
        <v>9</v>
      </c>
      <c r="C399" s="197">
        <v>1</v>
      </c>
      <c r="D399" s="153" t="s">
        <v>940</v>
      </c>
      <c r="E399" s="153" t="s">
        <v>2175</v>
      </c>
      <c r="F399" s="197" t="s">
        <v>1273</v>
      </c>
      <c r="G399" s="287" t="s">
        <v>79</v>
      </c>
      <c r="H399" s="326">
        <v>40406</v>
      </c>
      <c r="I399" s="200" t="s">
        <v>1250</v>
      </c>
      <c r="J399" s="200" t="s">
        <v>1251</v>
      </c>
      <c r="K399" s="192" t="s">
        <v>243</v>
      </c>
      <c r="L399" s="72">
        <v>7349330983</v>
      </c>
      <c r="M399" s="72">
        <v>9945948633</v>
      </c>
      <c r="N399" s="101">
        <v>985456486128</v>
      </c>
      <c r="O399" s="192" t="s">
        <v>6</v>
      </c>
      <c r="P399" s="192" t="s">
        <v>20</v>
      </c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</row>
    <row r="400" spans="1:35" ht="19.899999999999999" customHeight="1" x14ac:dyDescent="0.25">
      <c r="A400" s="322">
        <f>SUBTOTAL(3,$D$2:D400)</f>
        <v>199</v>
      </c>
      <c r="B400" s="194">
        <v>9</v>
      </c>
      <c r="C400" s="194">
        <v>1</v>
      </c>
      <c r="D400" s="153" t="s">
        <v>973</v>
      </c>
      <c r="E400" s="153" t="s">
        <v>973</v>
      </c>
      <c r="F400" s="197" t="s">
        <v>1273</v>
      </c>
      <c r="G400" s="287" t="s">
        <v>79</v>
      </c>
      <c r="H400" s="326">
        <v>40171</v>
      </c>
      <c r="I400" s="200" t="s">
        <v>1358</v>
      </c>
      <c r="J400" s="200" t="s">
        <v>1359</v>
      </c>
      <c r="K400" s="192" t="s">
        <v>388</v>
      </c>
      <c r="L400" s="72">
        <v>9886945390</v>
      </c>
      <c r="M400" s="72">
        <v>8861393715</v>
      </c>
      <c r="N400" s="101">
        <v>995447500741</v>
      </c>
      <c r="O400" s="192" t="s">
        <v>6</v>
      </c>
      <c r="P400" s="192" t="s">
        <v>7</v>
      </c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</row>
    <row r="401" spans="1:35" ht="19.899999999999999" customHeight="1" x14ac:dyDescent="0.25">
      <c r="A401" s="322">
        <f>SUBTOTAL(3,$D$2:D401)</f>
        <v>200</v>
      </c>
      <c r="B401" s="194">
        <v>9</v>
      </c>
      <c r="C401" s="194">
        <v>1</v>
      </c>
      <c r="D401" s="153" t="s">
        <v>1872</v>
      </c>
      <c r="E401" s="153" t="s">
        <v>1872</v>
      </c>
      <c r="F401" s="194" t="s">
        <v>1273</v>
      </c>
      <c r="G401" s="194" t="s">
        <v>1294</v>
      </c>
      <c r="H401" s="327">
        <v>40213</v>
      </c>
      <c r="I401" s="196" t="s">
        <v>855</v>
      </c>
      <c r="J401" s="196" t="s">
        <v>792</v>
      </c>
      <c r="K401" s="138" t="s">
        <v>397</v>
      </c>
      <c r="L401" s="72">
        <v>8197938620</v>
      </c>
      <c r="M401" s="72">
        <v>8217675243</v>
      </c>
      <c r="N401" s="170">
        <v>944202962138</v>
      </c>
      <c r="O401" s="138" t="s">
        <v>6</v>
      </c>
      <c r="P401" s="138" t="s">
        <v>21</v>
      </c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</row>
    <row r="402" spans="1:35" ht="19.899999999999999" customHeight="1" x14ac:dyDescent="0.25">
      <c r="A402" s="322">
        <f>SUBTOTAL(3,$D$2:D402)</f>
        <v>201</v>
      </c>
      <c r="B402" s="194">
        <v>9</v>
      </c>
      <c r="C402" s="345">
        <v>1</v>
      </c>
      <c r="D402" s="153" t="s">
        <v>1912</v>
      </c>
      <c r="E402" s="153" t="s">
        <v>2176</v>
      </c>
      <c r="F402" s="194" t="s">
        <v>1273</v>
      </c>
      <c r="G402" s="194" t="s">
        <v>1294</v>
      </c>
      <c r="H402" s="327">
        <v>40367</v>
      </c>
      <c r="I402" s="196" t="s">
        <v>1913</v>
      </c>
      <c r="J402" s="196" t="s">
        <v>789</v>
      </c>
      <c r="K402" s="138" t="s">
        <v>483</v>
      </c>
      <c r="L402" s="72">
        <v>9742467072</v>
      </c>
      <c r="M402" s="72">
        <v>8747871113</v>
      </c>
      <c r="N402" s="170">
        <v>682754436165</v>
      </c>
      <c r="O402" s="138" t="s">
        <v>6</v>
      </c>
      <c r="P402" s="138" t="s">
        <v>20</v>
      </c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</row>
    <row r="403" spans="1:35" ht="19.899999999999999" customHeight="1" x14ac:dyDescent="0.25">
      <c r="A403" s="322">
        <f>SUBTOTAL(3,$D$2:D403)</f>
        <v>202</v>
      </c>
      <c r="B403" s="115">
        <v>9</v>
      </c>
      <c r="C403" s="115"/>
      <c r="D403" s="293" t="s">
        <v>2900</v>
      </c>
      <c r="E403" s="300" t="s">
        <v>2900</v>
      </c>
      <c r="F403" s="115" t="s">
        <v>1273</v>
      </c>
      <c r="G403" s="115" t="s">
        <v>2467</v>
      </c>
      <c r="H403" s="329">
        <v>40298</v>
      </c>
      <c r="I403" s="74" t="s">
        <v>2901</v>
      </c>
      <c r="J403" s="294" t="s">
        <v>2902</v>
      </c>
      <c r="K403" s="74" t="s">
        <v>243</v>
      </c>
      <c r="L403" s="76">
        <v>8105559718</v>
      </c>
      <c r="M403" s="76">
        <v>7760328863</v>
      </c>
      <c r="N403" s="168">
        <v>293172164141</v>
      </c>
      <c r="O403" s="74" t="s">
        <v>59</v>
      </c>
      <c r="P403" s="74" t="s">
        <v>59</v>
      </c>
    </row>
    <row r="404" spans="1:35" ht="19.899999999999999" customHeight="1" x14ac:dyDescent="0.25">
      <c r="A404" s="322">
        <f>SUBTOTAL(3,$D$2:D404)</f>
        <v>203</v>
      </c>
      <c r="B404" s="197">
        <v>9</v>
      </c>
      <c r="C404" s="197">
        <v>1</v>
      </c>
      <c r="D404" s="153" t="s">
        <v>791</v>
      </c>
      <c r="E404" s="153" t="s">
        <v>3035</v>
      </c>
      <c r="F404" s="194" t="s">
        <v>1273</v>
      </c>
      <c r="G404" s="194" t="s">
        <v>1294</v>
      </c>
      <c r="H404" s="327">
        <v>40350</v>
      </c>
      <c r="I404" s="196" t="s">
        <v>793</v>
      </c>
      <c r="J404" s="196" t="s">
        <v>792</v>
      </c>
      <c r="K404" s="138" t="s">
        <v>770</v>
      </c>
      <c r="L404" s="72">
        <v>8971374410</v>
      </c>
      <c r="M404" s="72">
        <v>8296219367</v>
      </c>
      <c r="N404" s="170">
        <v>564959755578</v>
      </c>
      <c r="O404" s="138" t="s">
        <v>6</v>
      </c>
      <c r="P404" s="138" t="s">
        <v>308</v>
      </c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</row>
    <row r="405" spans="1:35" ht="19.899999999999999" customHeight="1" x14ac:dyDescent="0.25">
      <c r="A405" s="322">
        <f>SUBTOTAL(3,$D$2:D405)</f>
        <v>204</v>
      </c>
      <c r="B405" s="197">
        <v>9</v>
      </c>
      <c r="C405" s="197">
        <v>1</v>
      </c>
      <c r="D405" s="153" t="s">
        <v>942</v>
      </c>
      <c r="E405" s="153" t="s">
        <v>942</v>
      </c>
      <c r="F405" s="197" t="s">
        <v>1273</v>
      </c>
      <c r="G405" s="287" t="s">
        <v>76</v>
      </c>
      <c r="H405" s="325">
        <v>40277</v>
      </c>
      <c r="I405" s="200" t="s">
        <v>1252</v>
      </c>
      <c r="J405" s="200" t="s">
        <v>1253</v>
      </c>
      <c r="K405" s="192" t="s">
        <v>246</v>
      </c>
      <c r="L405" s="72">
        <v>6362429021</v>
      </c>
      <c r="M405" s="72">
        <v>9019520276</v>
      </c>
      <c r="N405" s="101">
        <v>551147693261</v>
      </c>
      <c r="O405" s="192" t="s">
        <v>6</v>
      </c>
      <c r="P405" s="192" t="s">
        <v>553</v>
      </c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</row>
    <row r="406" spans="1:35" ht="19.899999999999999" customHeight="1" x14ac:dyDescent="0.25">
      <c r="A406" s="322">
        <f>SUBTOTAL(3,$D$2:D406)</f>
        <v>205</v>
      </c>
      <c r="B406" s="194">
        <v>9</v>
      </c>
      <c r="C406" s="194">
        <v>1</v>
      </c>
      <c r="D406" s="153" t="s">
        <v>974</v>
      </c>
      <c r="E406" s="153" t="s">
        <v>3036</v>
      </c>
      <c r="F406" s="197" t="s">
        <v>1273</v>
      </c>
      <c r="G406" s="287" t="s">
        <v>79</v>
      </c>
      <c r="H406" s="326">
        <v>40335</v>
      </c>
      <c r="I406" s="200" t="s">
        <v>1360</v>
      </c>
      <c r="J406" s="200" t="s">
        <v>46</v>
      </c>
      <c r="K406" s="192" t="s">
        <v>238</v>
      </c>
      <c r="L406" s="72">
        <v>8550885954</v>
      </c>
      <c r="M406" s="72">
        <v>7483195694</v>
      </c>
      <c r="N406" s="101">
        <v>231193398061</v>
      </c>
      <c r="O406" s="192" t="s">
        <v>6</v>
      </c>
      <c r="P406" s="192" t="s">
        <v>9</v>
      </c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</row>
    <row r="407" spans="1:35" ht="19.899999999999999" customHeight="1" x14ac:dyDescent="0.25">
      <c r="A407" s="322">
        <f>SUBTOTAL(3,$D$2:D407)</f>
        <v>206</v>
      </c>
      <c r="B407" s="194">
        <v>9</v>
      </c>
      <c r="C407" s="194">
        <v>1</v>
      </c>
      <c r="D407" s="153" t="s">
        <v>943</v>
      </c>
      <c r="E407" s="153" t="s">
        <v>3037</v>
      </c>
      <c r="F407" s="197" t="s">
        <v>1273</v>
      </c>
      <c r="G407" s="287" t="s">
        <v>76</v>
      </c>
      <c r="H407" s="326">
        <v>39752</v>
      </c>
      <c r="I407" s="200" t="s">
        <v>710</v>
      </c>
      <c r="J407" s="200" t="s">
        <v>1255</v>
      </c>
      <c r="K407" s="192" t="s">
        <v>213</v>
      </c>
      <c r="L407" s="72">
        <v>9986491574</v>
      </c>
      <c r="M407" s="72"/>
      <c r="N407" s="101">
        <v>440232769410</v>
      </c>
      <c r="O407" s="192" t="s">
        <v>6</v>
      </c>
      <c r="P407" s="192" t="s">
        <v>20</v>
      </c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</row>
    <row r="408" spans="1:35" ht="19.899999999999999" customHeight="1" x14ac:dyDescent="0.25">
      <c r="A408" s="322">
        <f>SUBTOTAL(3,$D$2:D408)</f>
        <v>207</v>
      </c>
      <c r="B408" s="194">
        <v>9</v>
      </c>
      <c r="C408" s="194">
        <v>1</v>
      </c>
      <c r="D408" s="153" t="s">
        <v>944</v>
      </c>
      <c r="E408" s="153" t="s">
        <v>3038</v>
      </c>
      <c r="F408" s="197" t="s">
        <v>1273</v>
      </c>
      <c r="G408" s="287" t="s">
        <v>78</v>
      </c>
      <c r="H408" s="326">
        <v>40441</v>
      </c>
      <c r="I408" s="200" t="s">
        <v>1257</v>
      </c>
      <c r="J408" s="200" t="s">
        <v>64</v>
      </c>
      <c r="K408" s="192" t="s">
        <v>213</v>
      </c>
      <c r="L408" s="72">
        <v>9110828395</v>
      </c>
      <c r="M408" s="72">
        <v>7348977301</v>
      </c>
      <c r="N408" s="101">
        <v>221389903603</v>
      </c>
      <c r="O408" s="192" t="s">
        <v>6</v>
      </c>
      <c r="P408" s="192" t="s">
        <v>7</v>
      </c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</row>
    <row r="409" spans="1:35" ht="19.899999999999999" customHeight="1" x14ac:dyDescent="0.25">
      <c r="A409" s="322">
        <f>SUBTOTAL(3,$D$2:D409)</f>
        <v>208</v>
      </c>
      <c r="B409" s="197">
        <v>9</v>
      </c>
      <c r="C409" s="197">
        <v>1</v>
      </c>
      <c r="D409" s="153" t="s">
        <v>1887</v>
      </c>
      <c r="E409" s="153" t="s">
        <v>1887</v>
      </c>
      <c r="F409" s="194" t="s">
        <v>1273</v>
      </c>
      <c r="G409" s="194" t="s">
        <v>1294</v>
      </c>
      <c r="H409" s="328">
        <v>39967</v>
      </c>
      <c r="I409" s="196" t="s">
        <v>1888</v>
      </c>
      <c r="J409" s="196" t="s">
        <v>1889</v>
      </c>
      <c r="K409" s="138" t="s">
        <v>213</v>
      </c>
      <c r="L409" s="72">
        <v>8123838499</v>
      </c>
      <c r="M409" s="72">
        <v>7892597308</v>
      </c>
      <c r="N409" s="170">
        <v>370847302905</v>
      </c>
      <c r="O409" s="138" t="s">
        <v>6</v>
      </c>
      <c r="P409" s="138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</row>
    <row r="410" spans="1:35" ht="19.899999999999999" customHeight="1" x14ac:dyDescent="0.25">
      <c r="A410" s="322">
        <f>SUBTOTAL(3,$D$2:D410)</f>
        <v>209</v>
      </c>
      <c r="B410" s="197">
        <v>9</v>
      </c>
      <c r="C410" s="197">
        <v>1</v>
      </c>
      <c r="D410" s="153" t="s">
        <v>2057</v>
      </c>
      <c r="E410" s="153" t="s">
        <v>3039</v>
      </c>
      <c r="F410" s="194" t="s">
        <v>1273</v>
      </c>
      <c r="G410" s="194" t="s">
        <v>1294</v>
      </c>
      <c r="H410" s="327">
        <v>40277</v>
      </c>
      <c r="I410" s="196" t="s">
        <v>801</v>
      </c>
      <c r="J410" s="196" t="s">
        <v>800</v>
      </c>
      <c r="K410" s="138" t="s">
        <v>243</v>
      </c>
      <c r="L410" s="72">
        <v>6364561553</v>
      </c>
      <c r="M410" s="72">
        <v>9481137175</v>
      </c>
      <c r="N410" s="170">
        <v>676769932195</v>
      </c>
      <c r="O410" s="138" t="s">
        <v>6</v>
      </c>
      <c r="P410" s="138" t="s">
        <v>392</v>
      </c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</row>
    <row r="411" spans="1:35" ht="31.5" x14ac:dyDescent="0.25">
      <c r="A411" s="322">
        <f>SUBTOTAL(3,$D$2:D411)</f>
        <v>210</v>
      </c>
      <c r="B411" s="194">
        <v>9</v>
      </c>
      <c r="C411" s="194">
        <v>1</v>
      </c>
      <c r="D411" s="153" t="s">
        <v>2058</v>
      </c>
      <c r="E411" s="153" t="s">
        <v>2185</v>
      </c>
      <c r="F411" s="197" t="s">
        <v>1273</v>
      </c>
      <c r="G411" s="287" t="s">
        <v>78</v>
      </c>
      <c r="H411" s="326">
        <v>40426</v>
      </c>
      <c r="I411" s="200" t="s">
        <v>1362</v>
      </c>
      <c r="J411" s="200" t="s">
        <v>1235</v>
      </c>
      <c r="K411" s="192" t="s">
        <v>222</v>
      </c>
      <c r="L411" s="72">
        <v>9980405903</v>
      </c>
      <c r="M411" s="72"/>
      <c r="N411" s="101">
        <v>344428909862</v>
      </c>
      <c r="O411" s="192" t="s">
        <v>6</v>
      </c>
      <c r="P411" s="192" t="s">
        <v>8</v>
      </c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</row>
    <row r="412" spans="1:35" ht="19.899999999999999" customHeight="1" x14ac:dyDescent="0.25">
      <c r="A412" s="322">
        <f>SUBTOTAL(3,$D$2:D412)</f>
        <v>211</v>
      </c>
      <c r="B412" s="194">
        <v>9</v>
      </c>
      <c r="C412" s="194">
        <v>1</v>
      </c>
      <c r="D412" s="153" t="s">
        <v>975</v>
      </c>
      <c r="E412" s="153" t="s">
        <v>3040</v>
      </c>
      <c r="F412" s="197" t="s">
        <v>1273</v>
      </c>
      <c r="G412" s="287" t="s">
        <v>76</v>
      </c>
      <c r="H412" s="325">
        <v>40491</v>
      </c>
      <c r="I412" s="200" t="s">
        <v>40</v>
      </c>
      <c r="J412" s="200" t="s">
        <v>1361</v>
      </c>
      <c r="K412" s="192" t="s">
        <v>213</v>
      </c>
      <c r="L412" s="72">
        <v>9945948707</v>
      </c>
      <c r="M412" s="72">
        <v>7259455762</v>
      </c>
      <c r="N412" s="101">
        <v>392308265094</v>
      </c>
      <c r="O412" s="192" t="s">
        <v>6</v>
      </c>
      <c r="P412" s="192" t="s">
        <v>585</v>
      </c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</row>
    <row r="413" spans="1:35" ht="19.899999999999999" customHeight="1" x14ac:dyDescent="0.25">
      <c r="A413" s="322">
        <f>SUBTOTAL(3,$D$2:D413)</f>
        <v>212</v>
      </c>
      <c r="B413" s="194">
        <v>9</v>
      </c>
      <c r="C413" s="194">
        <v>1</v>
      </c>
      <c r="D413" s="153" t="s">
        <v>1883</v>
      </c>
      <c r="E413" s="153" t="s">
        <v>1534</v>
      </c>
      <c r="F413" s="194" t="s">
        <v>1273</v>
      </c>
      <c r="G413" s="194" t="s">
        <v>1294</v>
      </c>
      <c r="H413" s="327">
        <v>40115</v>
      </c>
      <c r="I413" s="196" t="s">
        <v>1884</v>
      </c>
      <c r="J413" s="196" t="s">
        <v>1885</v>
      </c>
      <c r="K413" s="138" t="s">
        <v>388</v>
      </c>
      <c r="L413" s="72">
        <v>7411751560</v>
      </c>
      <c r="M413" s="72">
        <v>9844626981</v>
      </c>
      <c r="N413" s="170">
        <v>739279490327</v>
      </c>
      <c r="O413" s="138" t="s">
        <v>6</v>
      </c>
      <c r="P413" s="138" t="s">
        <v>1708</v>
      </c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</row>
    <row r="414" spans="1:35" ht="19.899999999999999" customHeight="1" x14ac:dyDescent="0.25">
      <c r="A414" s="322">
        <f>SUBTOTAL(3,$D$2:D414)</f>
        <v>213</v>
      </c>
      <c r="B414" s="115">
        <v>9</v>
      </c>
      <c r="C414" s="115"/>
      <c r="D414" s="293" t="s">
        <v>2903</v>
      </c>
      <c r="E414" s="300" t="s">
        <v>2903</v>
      </c>
      <c r="F414" s="115" t="s">
        <v>1273</v>
      </c>
      <c r="G414" s="115" t="s">
        <v>2467</v>
      </c>
      <c r="H414" s="329">
        <v>40065</v>
      </c>
      <c r="I414" s="74" t="s">
        <v>2904</v>
      </c>
      <c r="J414" s="294" t="s">
        <v>2905</v>
      </c>
      <c r="K414" s="74" t="s">
        <v>415</v>
      </c>
      <c r="L414" s="76">
        <v>7829750409</v>
      </c>
      <c r="M414" s="76">
        <v>9353150639</v>
      </c>
      <c r="N414" s="168">
        <v>885650409295</v>
      </c>
      <c r="O414" s="74" t="s">
        <v>6</v>
      </c>
      <c r="P414" s="74" t="s">
        <v>7</v>
      </c>
    </row>
    <row r="415" spans="1:35" ht="19.899999999999999" customHeight="1" x14ac:dyDescent="0.25">
      <c r="A415" s="322">
        <f>SUBTOTAL(3,$D$2:D415)</f>
        <v>214</v>
      </c>
      <c r="B415" s="197">
        <v>9</v>
      </c>
      <c r="C415" s="197">
        <v>1</v>
      </c>
      <c r="D415" s="153" t="s">
        <v>946</v>
      </c>
      <c r="E415" s="153" t="s">
        <v>3041</v>
      </c>
      <c r="F415" s="197" t="s">
        <v>1273</v>
      </c>
      <c r="G415" s="287" t="s">
        <v>78</v>
      </c>
      <c r="H415" s="326">
        <v>40099</v>
      </c>
      <c r="I415" s="200" t="s">
        <v>74</v>
      </c>
      <c r="J415" s="200" t="s">
        <v>1924</v>
      </c>
      <c r="K415" s="192" t="s">
        <v>213</v>
      </c>
      <c r="L415" s="72">
        <v>7349380730</v>
      </c>
      <c r="M415" s="72">
        <v>8951613299</v>
      </c>
      <c r="N415" s="101">
        <v>405822737199</v>
      </c>
      <c r="O415" s="192" t="s">
        <v>6</v>
      </c>
      <c r="P415" s="192" t="s">
        <v>8</v>
      </c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</row>
    <row r="416" spans="1:35" ht="19.899999999999999" customHeight="1" x14ac:dyDescent="0.25">
      <c r="A416" s="322">
        <f>SUBTOTAL(3,$D$2:D416)</f>
        <v>215</v>
      </c>
      <c r="B416" s="197">
        <v>9</v>
      </c>
      <c r="C416" s="197">
        <v>1</v>
      </c>
      <c r="D416" s="153" t="s">
        <v>1923</v>
      </c>
      <c r="E416" s="153" t="s">
        <v>1923</v>
      </c>
      <c r="F416" s="197" t="s">
        <v>1273</v>
      </c>
      <c r="G416" s="287" t="s">
        <v>76</v>
      </c>
      <c r="H416" s="325">
        <v>40184</v>
      </c>
      <c r="I416" s="200" t="s">
        <v>1393</v>
      </c>
      <c r="J416" s="200" t="s">
        <v>53</v>
      </c>
      <c r="K416" s="192" t="s">
        <v>243</v>
      </c>
      <c r="L416" s="72">
        <v>9620586972</v>
      </c>
      <c r="M416" s="72">
        <v>9480348797</v>
      </c>
      <c r="N416" s="101">
        <v>939262420232</v>
      </c>
      <c r="O416" s="192" t="s">
        <v>6</v>
      </c>
      <c r="P416" s="192" t="s">
        <v>414</v>
      </c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</row>
    <row r="417" spans="1:35" ht="19.899999999999999" customHeight="1" x14ac:dyDescent="0.25">
      <c r="A417" s="322">
        <f>SUBTOTAL(3,$D$2:D417)</f>
        <v>216</v>
      </c>
      <c r="B417" s="194">
        <v>9</v>
      </c>
      <c r="C417" s="194">
        <v>1</v>
      </c>
      <c r="D417" s="153" t="s">
        <v>1911</v>
      </c>
      <c r="E417" s="153" t="s">
        <v>2184</v>
      </c>
      <c r="F417" s="194" t="s">
        <v>1273</v>
      </c>
      <c r="G417" s="194" t="s">
        <v>1294</v>
      </c>
      <c r="H417" s="327">
        <v>40214</v>
      </c>
      <c r="I417" s="196" t="s">
        <v>806</v>
      </c>
      <c r="J417" s="196" t="s">
        <v>18</v>
      </c>
      <c r="K417" s="138" t="s">
        <v>388</v>
      </c>
      <c r="L417" s="72">
        <v>9632337531</v>
      </c>
      <c r="M417" s="72"/>
      <c r="N417" s="170">
        <v>422088372468</v>
      </c>
      <c r="O417" s="138" t="s">
        <v>6</v>
      </c>
      <c r="P417" s="196" t="s">
        <v>254</v>
      </c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</row>
    <row r="418" spans="1:35" ht="19.899999999999999" customHeight="1" x14ac:dyDescent="0.25">
      <c r="A418" s="322">
        <f>SUBTOTAL(3,$D$2:D418)</f>
        <v>217</v>
      </c>
      <c r="B418" s="194">
        <v>9</v>
      </c>
      <c r="C418" s="194">
        <v>1</v>
      </c>
      <c r="D418" s="153" t="s">
        <v>1898</v>
      </c>
      <c r="E418" s="153" t="s">
        <v>817</v>
      </c>
      <c r="F418" s="194" t="s">
        <v>1273</v>
      </c>
      <c r="G418" s="194" t="s">
        <v>1294</v>
      </c>
      <c r="H418" s="327">
        <v>40328</v>
      </c>
      <c r="I418" s="196" t="s">
        <v>1899</v>
      </c>
      <c r="J418" s="196" t="s">
        <v>818</v>
      </c>
      <c r="K418" s="138" t="s">
        <v>820</v>
      </c>
      <c r="L418" s="72">
        <v>7019764698</v>
      </c>
      <c r="M418" s="72">
        <v>9448860541</v>
      </c>
      <c r="N418" s="170">
        <v>622902167012</v>
      </c>
      <c r="O418" s="138" t="s">
        <v>6</v>
      </c>
      <c r="P418" s="138" t="s">
        <v>20</v>
      </c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</row>
    <row r="419" spans="1:35" ht="19.899999999999999" customHeight="1" x14ac:dyDescent="0.25">
      <c r="A419" s="322">
        <f>SUBTOTAL(3,$D$2:D419)</f>
        <v>218</v>
      </c>
      <c r="B419" s="115">
        <v>9</v>
      </c>
      <c r="C419" s="115"/>
      <c r="D419" s="293" t="s">
        <v>2912</v>
      </c>
      <c r="E419" s="300" t="s">
        <v>3042</v>
      </c>
      <c r="F419" s="115" t="s">
        <v>1273</v>
      </c>
      <c r="G419" s="115" t="s">
        <v>2467</v>
      </c>
      <c r="H419" s="329">
        <v>40438</v>
      </c>
      <c r="I419" s="74" t="s">
        <v>2913</v>
      </c>
      <c r="J419" s="294" t="s">
        <v>2914</v>
      </c>
      <c r="K419" s="74" t="s">
        <v>233</v>
      </c>
      <c r="L419" s="76">
        <v>9901619456</v>
      </c>
      <c r="M419" s="76">
        <v>7483350447</v>
      </c>
      <c r="N419" s="168">
        <v>293164281365</v>
      </c>
      <c r="O419" s="74" t="s">
        <v>6</v>
      </c>
      <c r="P419" s="74" t="s">
        <v>20</v>
      </c>
    </row>
    <row r="420" spans="1:35" ht="19.899999999999999" customHeight="1" x14ac:dyDescent="0.25">
      <c r="A420" s="322">
        <f>SUBTOTAL(3,$D$2:D420)</f>
        <v>219</v>
      </c>
      <c r="B420" s="194">
        <v>9</v>
      </c>
      <c r="C420" s="194">
        <v>1</v>
      </c>
      <c r="D420" s="153" t="s">
        <v>977</v>
      </c>
      <c r="E420" s="153" t="s">
        <v>2186</v>
      </c>
      <c r="F420" s="197" t="s">
        <v>1273</v>
      </c>
      <c r="G420" s="287" t="s">
        <v>76</v>
      </c>
      <c r="H420" s="326">
        <v>40244</v>
      </c>
      <c r="I420" s="200" t="s">
        <v>1363</v>
      </c>
      <c r="J420" s="200" t="s">
        <v>502</v>
      </c>
      <c r="K420" s="192" t="s">
        <v>784</v>
      </c>
      <c r="L420" s="72">
        <v>9900631777</v>
      </c>
      <c r="M420" s="72">
        <v>8971220151</v>
      </c>
      <c r="N420" s="101">
        <v>935299481635</v>
      </c>
      <c r="O420" s="192" t="s">
        <v>6</v>
      </c>
      <c r="P420" s="192" t="s">
        <v>389</v>
      </c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</row>
    <row r="421" spans="1:35" ht="19.899999999999999" customHeight="1" x14ac:dyDescent="0.25">
      <c r="A421" s="322">
        <f>SUBTOTAL(3,$D$2:D421)</f>
        <v>220</v>
      </c>
      <c r="B421" s="197">
        <v>9</v>
      </c>
      <c r="C421" s="197">
        <v>1</v>
      </c>
      <c r="D421" s="153" t="s">
        <v>828</v>
      </c>
      <c r="E421" s="153" t="s">
        <v>2187</v>
      </c>
      <c r="F421" s="194" t="s">
        <v>1273</v>
      </c>
      <c r="G421" s="194" t="s">
        <v>1294</v>
      </c>
      <c r="H421" s="327">
        <v>40366</v>
      </c>
      <c r="I421" s="196" t="s">
        <v>2978</v>
      </c>
      <c r="J421" s="196" t="s">
        <v>2979</v>
      </c>
      <c r="K421" s="138" t="s">
        <v>830</v>
      </c>
      <c r="L421" s="72">
        <v>9980705225</v>
      </c>
      <c r="M421" s="72">
        <v>8095078353</v>
      </c>
      <c r="N421" s="170">
        <v>840305172429</v>
      </c>
      <c r="O421" s="138" t="s">
        <v>6</v>
      </c>
      <c r="P421" s="138" t="s">
        <v>20</v>
      </c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</row>
    <row r="422" spans="1:35" ht="19.899999999999999" customHeight="1" x14ac:dyDescent="0.25">
      <c r="A422" s="322">
        <f>SUBTOTAL(3,$D$2:D422)</f>
        <v>221</v>
      </c>
      <c r="B422" s="197">
        <v>9</v>
      </c>
      <c r="C422" s="197">
        <v>1</v>
      </c>
      <c r="D422" s="153" t="s">
        <v>978</v>
      </c>
      <c r="E422" s="153" t="s">
        <v>978</v>
      </c>
      <c r="F422" s="197" t="s">
        <v>1273</v>
      </c>
      <c r="G422" s="287" t="s">
        <v>78</v>
      </c>
      <c r="H422" s="326">
        <v>40303</v>
      </c>
      <c r="I422" s="200" t="s">
        <v>1364</v>
      </c>
      <c r="J422" s="200" t="s">
        <v>1365</v>
      </c>
      <c r="K422" s="192" t="s">
        <v>243</v>
      </c>
      <c r="L422" s="72">
        <v>7846000005</v>
      </c>
      <c r="M422" s="72"/>
      <c r="N422" s="101">
        <v>968261396732</v>
      </c>
      <c r="O422" s="192" t="s">
        <v>6</v>
      </c>
      <c r="P422" s="192" t="s">
        <v>8</v>
      </c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</row>
    <row r="423" spans="1:35" ht="19.899999999999999" customHeight="1" x14ac:dyDescent="0.25">
      <c r="A423" s="322">
        <f>SUBTOTAL(3,$D$2:D423)</f>
        <v>222</v>
      </c>
      <c r="B423" s="194">
        <v>9</v>
      </c>
      <c r="C423" s="194">
        <v>1</v>
      </c>
      <c r="D423" s="153" t="s">
        <v>979</v>
      </c>
      <c r="E423" s="153" t="s">
        <v>979</v>
      </c>
      <c r="F423" s="197" t="s">
        <v>1273</v>
      </c>
      <c r="G423" s="287" t="s">
        <v>76</v>
      </c>
      <c r="H423" s="325">
        <v>40214</v>
      </c>
      <c r="I423" s="200" t="s">
        <v>1366</v>
      </c>
      <c r="J423" s="200" t="s">
        <v>1367</v>
      </c>
      <c r="K423" s="192" t="s">
        <v>1326</v>
      </c>
      <c r="L423" s="72">
        <v>6363484180</v>
      </c>
      <c r="M423" s="72">
        <v>9946411265</v>
      </c>
      <c r="N423" s="101">
        <v>886915149432</v>
      </c>
      <c r="O423" s="192" t="s">
        <v>6</v>
      </c>
      <c r="P423" s="192" t="s">
        <v>24</v>
      </c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</row>
    <row r="424" spans="1:35" ht="19.899999999999999" customHeight="1" x14ac:dyDescent="0.25">
      <c r="A424" s="322">
        <f>SUBTOTAL(3,$D$2:D424)</f>
        <v>223</v>
      </c>
      <c r="B424" s="194">
        <v>9</v>
      </c>
      <c r="C424" s="194">
        <v>1</v>
      </c>
      <c r="D424" s="153" t="s">
        <v>1875</v>
      </c>
      <c r="E424" s="153" t="s">
        <v>1875</v>
      </c>
      <c r="F424" s="194" t="s">
        <v>1273</v>
      </c>
      <c r="G424" s="194" t="s">
        <v>1294</v>
      </c>
      <c r="H424" s="327">
        <v>40324</v>
      </c>
      <c r="I424" s="196" t="s">
        <v>1876</v>
      </c>
      <c r="J424" s="196" t="s">
        <v>1877</v>
      </c>
      <c r="K424" s="138" t="s">
        <v>838</v>
      </c>
      <c r="L424" s="72">
        <v>7349492141</v>
      </c>
      <c r="M424" s="72">
        <v>9538331892</v>
      </c>
      <c r="N424" s="170">
        <v>763722187535</v>
      </c>
      <c r="O424" s="138" t="s">
        <v>6</v>
      </c>
      <c r="P424" s="138" t="s">
        <v>24</v>
      </c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</row>
    <row r="425" spans="1:35" ht="19.899999999999999" customHeight="1" x14ac:dyDescent="0.25">
      <c r="A425" s="322">
        <f>SUBTOTAL(3,$D$2:D425)</f>
        <v>224</v>
      </c>
      <c r="B425" s="194">
        <v>9</v>
      </c>
      <c r="C425" s="194">
        <v>1</v>
      </c>
      <c r="D425" s="153" t="s">
        <v>839</v>
      </c>
      <c r="E425" s="153" t="s">
        <v>839</v>
      </c>
      <c r="F425" s="194" t="s">
        <v>1273</v>
      </c>
      <c r="G425" s="194" t="s">
        <v>1294</v>
      </c>
      <c r="H425" s="327">
        <v>40341</v>
      </c>
      <c r="I425" s="196" t="s">
        <v>840</v>
      </c>
      <c r="J425" s="196" t="s">
        <v>2372</v>
      </c>
      <c r="K425" s="138" t="s">
        <v>258</v>
      </c>
      <c r="L425" s="72">
        <v>9620583405</v>
      </c>
      <c r="M425" s="72">
        <v>9353736702</v>
      </c>
      <c r="N425" s="170">
        <v>744369010034</v>
      </c>
      <c r="O425" s="138" t="s">
        <v>6</v>
      </c>
      <c r="P425" s="138" t="s">
        <v>24</v>
      </c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</row>
    <row r="426" spans="1:35" ht="19.899999999999999" customHeight="1" x14ac:dyDescent="0.25">
      <c r="A426" s="322">
        <f>SUBTOTAL(3,$D$2:D426)</f>
        <v>225</v>
      </c>
      <c r="B426" s="197">
        <v>9</v>
      </c>
      <c r="C426" s="197">
        <v>1</v>
      </c>
      <c r="D426" s="153" t="s">
        <v>950</v>
      </c>
      <c r="E426" s="153" t="s">
        <v>2188</v>
      </c>
      <c r="F426" s="197" t="s">
        <v>1273</v>
      </c>
      <c r="G426" s="287" t="s">
        <v>78</v>
      </c>
      <c r="H426" s="326">
        <v>40404</v>
      </c>
      <c r="I426" s="200" t="s">
        <v>1300</v>
      </c>
      <c r="J426" s="200" t="s">
        <v>737</v>
      </c>
      <c r="K426" s="192" t="s">
        <v>213</v>
      </c>
      <c r="L426" s="72">
        <v>9146227788</v>
      </c>
      <c r="M426" s="72">
        <v>9028269686</v>
      </c>
      <c r="N426" s="101">
        <v>862606283863</v>
      </c>
      <c r="O426" s="192" t="s">
        <v>6</v>
      </c>
      <c r="P426" s="192" t="s">
        <v>8</v>
      </c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</row>
    <row r="427" spans="1:35" ht="19.899999999999999" customHeight="1" x14ac:dyDescent="0.25">
      <c r="A427" s="322">
        <f>SUBTOTAL(3,$D$2:D427)</f>
        <v>226</v>
      </c>
      <c r="B427" s="197">
        <v>9</v>
      </c>
      <c r="C427" s="197">
        <v>1</v>
      </c>
      <c r="D427" s="153" t="s">
        <v>980</v>
      </c>
      <c r="E427" s="153" t="s">
        <v>2189</v>
      </c>
      <c r="F427" s="197" t="s">
        <v>1273</v>
      </c>
      <c r="G427" s="287" t="s">
        <v>78</v>
      </c>
      <c r="H427" s="326">
        <v>40279</v>
      </c>
      <c r="I427" s="200" t="s">
        <v>1368</v>
      </c>
      <c r="J427" s="200" t="s">
        <v>1369</v>
      </c>
      <c r="K427" s="192" t="s">
        <v>1370</v>
      </c>
      <c r="L427" s="72">
        <v>9972698520</v>
      </c>
      <c r="M427" s="72">
        <v>7019951944</v>
      </c>
      <c r="N427" s="101">
        <v>270295487505</v>
      </c>
      <c r="O427" s="192" t="s">
        <v>6</v>
      </c>
      <c r="P427" s="192" t="s">
        <v>279</v>
      </c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</row>
    <row r="428" spans="1:35" ht="19.899999999999999" customHeight="1" x14ac:dyDescent="0.25">
      <c r="A428" s="322">
        <f>SUBTOTAL(3,$D$2:D428)</f>
        <v>227</v>
      </c>
      <c r="B428" s="194">
        <v>9</v>
      </c>
      <c r="C428" s="194">
        <v>1</v>
      </c>
      <c r="D428" s="153" t="s">
        <v>1914</v>
      </c>
      <c r="E428" s="153" t="s">
        <v>841</v>
      </c>
      <c r="F428" s="194" t="s">
        <v>1273</v>
      </c>
      <c r="G428" s="194" t="s">
        <v>1294</v>
      </c>
      <c r="H428" s="327">
        <v>40288</v>
      </c>
      <c r="I428" s="196" t="s">
        <v>843</v>
      </c>
      <c r="J428" s="196" t="s">
        <v>811</v>
      </c>
      <c r="K428" s="138" t="s">
        <v>243</v>
      </c>
      <c r="L428" s="72">
        <v>9449907885</v>
      </c>
      <c r="M428" s="72">
        <v>9964580790</v>
      </c>
      <c r="N428" s="170">
        <v>324534244563</v>
      </c>
      <c r="O428" s="138" t="s">
        <v>6</v>
      </c>
      <c r="P428" s="138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</row>
    <row r="429" spans="1:35" ht="19.899999999999999" customHeight="1" x14ac:dyDescent="0.25">
      <c r="A429" s="322">
        <f>SUBTOTAL(3,$D$2:D429)</f>
        <v>228</v>
      </c>
      <c r="B429" s="194">
        <v>9</v>
      </c>
      <c r="C429" s="194">
        <v>1</v>
      </c>
      <c r="D429" s="153" t="s">
        <v>2059</v>
      </c>
      <c r="E429" s="153" t="s">
        <v>2190</v>
      </c>
      <c r="F429" s="194" t="s">
        <v>1273</v>
      </c>
      <c r="G429" s="194" t="s">
        <v>1294</v>
      </c>
      <c r="H429" s="327">
        <v>40357</v>
      </c>
      <c r="I429" s="196" t="s">
        <v>846</v>
      </c>
      <c r="J429" s="196" t="s">
        <v>845</v>
      </c>
      <c r="K429" s="138" t="s">
        <v>213</v>
      </c>
      <c r="L429" s="72">
        <v>7760498854</v>
      </c>
      <c r="M429" s="72">
        <v>6363583723</v>
      </c>
      <c r="N429" s="170">
        <v>957677568950</v>
      </c>
      <c r="O429" s="138" t="s">
        <v>6</v>
      </c>
      <c r="P429" s="196" t="s">
        <v>254</v>
      </c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</row>
    <row r="430" spans="1:35" ht="19.899999999999999" customHeight="1" x14ac:dyDescent="0.25">
      <c r="A430" s="322">
        <f>SUBTOTAL(3,$D$2:D430)</f>
        <v>229</v>
      </c>
      <c r="B430" s="194">
        <v>9</v>
      </c>
      <c r="C430" s="194">
        <v>1</v>
      </c>
      <c r="D430" s="153" t="s">
        <v>2449</v>
      </c>
      <c r="E430" s="153" t="s">
        <v>2449</v>
      </c>
      <c r="F430" s="197" t="s">
        <v>1273</v>
      </c>
      <c r="G430" s="287" t="s">
        <v>78</v>
      </c>
      <c r="H430" s="326">
        <v>40330</v>
      </c>
      <c r="I430" s="200" t="s">
        <v>1301</v>
      </c>
      <c r="J430" s="200" t="s">
        <v>1302</v>
      </c>
      <c r="K430" s="192" t="s">
        <v>213</v>
      </c>
      <c r="L430" s="72">
        <v>9739516666</v>
      </c>
      <c r="M430" s="72"/>
      <c r="N430" s="101">
        <v>276815959509</v>
      </c>
      <c r="O430" s="192" t="s">
        <v>6</v>
      </c>
      <c r="P430" s="192" t="s">
        <v>389</v>
      </c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</row>
    <row r="431" spans="1:35" ht="19.899999999999999" customHeight="1" x14ac:dyDescent="0.25">
      <c r="A431" s="322">
        <f>SUBTOTAL(3,$D$2:D431)</f>
        <v>230</v>
      </c>
      <c r="B431" s="197">
        <v>9</v>
      </c>
      <c r="C431" s="346">
        <v>1</v>
      </c>
      <c r="D431" s="153" t="s">
        <v>1917</v>
      </c>
      <c r="E431" s="153" t="s">
        <v>981</v>
      </c>
      <c r="F431" s="197" t="s">
        <v>1273</v>
      </c>
      <c r="G431" s="287" t="s">
        <v>78</v>
      </c>
      <c r="H431" s="326">
        <v>40273</v>
      </c>
      <c r="I431" s="200" t="s">
        <v>1371</v>
      </c>
      <c r="J431" s="200" t="s">
        <v>18</v>
      </c>
      <c r="K431" s="192" t="s">
        <v>213</v>
      </c>
      <c r="L431" s="72">
        <v>7760525215</v>
      </c>
      <c r="M431" s="72">
        <v>9591441501</v>
      </c>
      <c r="N431" s="101">
        <v>412495551117</v>
      </c>
      <c r="O431" s="192" t="s">
        <v>6</v>
      </c>
      <c r="P431" s="192" t="s">
        <v>8</v>
      </c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</row>
    <row r="432" spans="1:35" ht="19.899999999999999" customHeight="1" x14ac:dyDescent="0.25">
      <c r="A432" s="322">
        <f>SUBTOTAL(3,$D$2:D432)</f>
        <v>231</v>
      </c>
      <c r="B432" s="197">
        <v>9</v>
      </c>
      <c r="C432" s="197">
        <v>1</v>
      </c>
      <c r="D432" s="153" t="s">
        <v>1896</v>
      </c>
      <c r="E432" s="153" t="s">
        <v>2191</v>
      </c>
      <c r="F432" s="194" t="s">
        <v>1273</v>
      </c>
      <c r="G432" s="194" t="s">
        <v>1294</v>
      </c>
      <c r="H432" s="327">
        <v>40233</v>
      </c>
      <c r="I432" s="196" t="s">
        <v>849</v>
      </c>
      <c r="J432" s="196" t="s">
        <v>1897</v>
      </c>
      <c r="K432" s="138" t="s">
        <v>850</v>
      </c>
      <c r="L432" s="72">
        <v>7259243272</v>
      </c>
      <c r="M432" s="72">
        <v>9108433634</v>
      </c>
      <c r="N432" s="170">
        <v>815352931130</v>
      </c>
      <c r="O432" s="138" t="s">
        <v>6</v>
      </c>
      <c r="P432" s="138" t="s">
        <v>12</v>
      </c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</row>
    <row r="433" spans="1:35" ht="19.899999999999999" customHeight="1" x14ac:dyDescent="0.25">
      <c r="A433" s="322">
        <f>SUBTOTAL(3,$D$2:D433)</f>
        <v>232</v>
      </c>
      <c r="B433" s="115">
        <v>9</v>
      </c>
      <c r="C433" s="115"/>
      <c r="D433" s="293" t="s">
        <v>2919</v>
      </c>
      <c r="E433" s="300" t="s">
        <v>2919</v>
      </c>
      <c r="F433" s="115" t="s">
        <v>1273</v>
      </c>
      <c r="G433" s="115" t="s">
        <v>2467</v>
      </c>
      <c r="H433" s="329">
        <v>40369</v>
      </c>
      <c r="I433" s="74" t="s">
        <v>2920</v>
      </c>
      <c r="J433" s="294" t="s">
        <v>2921</v>
      </c>
      <c r="K433" s="74" t="s">
        <v>243</v>
      </c>
      <c r="L433" s="76">
        <v>8884571026</v>
      </c>
      <c r="M433" s="76">
        <v>7229955765</v>
      </c>
      <c r="N433" s="168">
        <v>534195523719</v>
      </c>
      <c r="O433" s="74" t="s">
        <v>6</v>
      </c>
      <c r="P433" s="74" t="s">
        <v>9</v>
      </c>
    </row>
    <row r="434" spans="1:35" ht="19.899999999999999" customHeight="1" x14ac:dyDescent="0.25">
      <c r="A434" s="322">
        <f>SUBTOTAL(3,$D$2:D434)</f>
        <v>233</v>
      </c>
      <c r="B434" s="194">
        <v>9</v>
      </c>
      <c r="C434" s="194">
        <v>1</v>
      </c>
      <c r="D434" s="153" t="s">
        <v>1920</v>
      </c>
      <c r="E434" s="153" t="s">
        <v>1920</v>
      </c>
      <c r="F434" s="194" t="s">
        <v>1273</v>
      </c>
      <c r="G434" s="194" t="s">
        <v>1294</v>
      </c>
      <c r="H434" s="327">
        <v>40095</v>
      </c>
      <c r="I434" s="196" t="s">
        <v>852</v>
      </c>
      <c r="J434" s="196" t="s">
        <v>1921</v>
      </c>
      <c r="K434" s="138" t="s">
        <v>397</v>
      </c>
      <c r="L434" s="72">
        <v>9880864991</v>
      </c>
      <c r="M434" s="72">
        <v>9620299566</v>
      </c>
      <c r="N434" s="170">
        <v>324523316527</v>
      </c>
      <c r="O434" s="138" t="s">
        <v>6</v>
      </c>
      <c r="P434" s="138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</row>
    <row r="435" spans="1:35" ht="19.899999999999999" customHeight="1" x14ac:dyDescent="0.25">
      <c r="A435" s="322">
        <f>SUBTOTAL(3,$D$2:D435)</f>
        <v>234</v>
      </c>
      <c r="B435" s="194">
        <v>9</v>
      </c>
      <c r="C435" s="345">
        <v>1</v>
      </c>
      <c r="D435" s="153" t="s">
        <v>2038</v>
      </c>
      <c r="E435" s="153" t="s">
        <v>952</v>
      </c>
      <c r="F435" s="197" t="s">
        <v>1273</v>
      </c>
      <c r="G435" s="287" t="s">
        <v>76</v>
      </c>
      <c r="H435" s="326">
        <v>40321</v>
      </c>
      <c r="I435" s="200" t="s">
        <v>1304</v>
      </c>
      <c r="J435" s="200" t="s">
        <v>1305</v>
      </c>
      <c r="K435" s="192" t="s">
        <v>388</v>
      </c>
      <c r="L435" s="72">
        <v>9686765620</v>
      </c>
      <c r="M435" s="72"/>
      <c r="N435" s="101">
        <v>268236057714</v>
      </c>
      <c r="O435" s="192" t="s">
        <v>6</v>
      </c>
      <c r="P435" s="192" t="s">
        <v>9</v>
      </c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</row>
    <row r="436" spans="1:35" ht="19.899999999999999" customHeight="1" x14ac:dyDescent="0.25">
      <c r="A436" s="322">
        <f>SUBTOTAL(3,$D$2:D436)</f>
        <v>235</v>
      </c>
      <c r="B436" s="194">
        <v>9</v>
      </c>
      <c r="C436" s="194">
        <v>1</v>
      </c>
      <c r="D436" s="153" t="s">
        <v>2041</v>
      </c>
      <c r="E436" s="153" t="s">
        <v>2192</v>
      </c>
      <c r="F436" s="197" t="s">
        <v>1273</v>
      </c>
      <c r="G436" s="287" t="s">
        <v>79</v>
      </c>
      <c r="H436" s="326">
        <v>40204</v>
      </c>
      <c r="I436" s="200" t="s">
        <v>482</v>
      </c>
      <c r="J436" s="200" t="s">
        <v>481</v>
      </c>
      <c r="K436" s="192" t="s">
        <v>213</v>
      </c>
      <c r="L436" s="72">
        <v>9008048640</v>
      </c>
      <c r="M436" s="72">
        <v>9741579747</v>
      </c>
      <c r="N436" s="101">
        <v>532475874701</v>
      </c>
      <c r="O436" s="192" t="s">
        <v>6</v>
      </c>
      <c r="P436" s="192" t="s">
        <v>8</v>
      </c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</row>
    <row r="437" spans="1:35" ht="19.899999999999999" customHeight="1" x14ac:dyDescent="0.25">
      <c r="A437" s="322">
        <f>SUBTOTAL(3,$D$2:D437)</f>
        <v>236</v>
      </c>
      <c r="B437" s="197">
        <v>9</v>
      </c>
      <c r="C437" s="197">
        <v>1</v>
      </c>
      <c r="D437" s="153" t="s">
        <v>853</v>
      </c>
      <c r="E437" s="153" t="s">
        <v>853</v>
      </c>
      <c r="F437" s="194" t="s">
        <v>1273</v>
      </c>
      <c r="G437" s="194" t="s">
        <v>1294</v>
      </c>
      <c r="H437" s="327">
        <v>40463</v>
      </c>
      <c r="I437" s="196" t="s">
        <v>855</v>
      </c>
      <c r="J437" s="196" t="s">
        <v>2046</v>
      </c>
      <c r="K437" s="138" t="s">
        <v>609</v>
      </c>
      <c r="L437" s="72">
        <v>9902064203</v>
      </c>
      <c r="M437" s="72">
        <v>9611437603</v>
      </c>
      <c r="N437" s="170">
        <v>280034671937</v>
      </c>
      <c r="O437" s="138" t="s">
        <v>6</v>
      </c>
      <c r="P437" s="138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</row>
    <row r="438" spans="1:35" ht="19.899999999999999" customHeight="1" x14ac:dyDescent="0.25">
      <c r="A438" s="322">
        <f>SUBTOTAL(3,$D$2:D438)</f>
        <v>237</v>
      </c>
      <c r="B438" s="197">
        <v>9</v>
      </c>
      <c r="C438" s="197">
        <v>1</v>
      </c>
      <c r="D438" s="153" t="s">
        <v>856</v>
      </c>
      <c r="E438" s="153" t="s">
        <v>856</v>
      </c>
      <c r="F438" s="194" t="s">
        <v>1273</v>
      </c>
      <c r="G438" s="194" t="s">
        <v>1294</v>
      </c>
      <c r="H438" s="327">
        <v>40217</v>
      </c>
      <c r="I438" s="196" t="s">
        <v>858</v>
      </c>
      <c r="J438" s="196" t="s">
        <v>1922</v>
      </c>
      <c r="K438" s="138" t="s">
        <v>397</v>
      </c>
      <c r="L438" s="72">
        <v>9972026206</v>
      </c>
      <c r="M438" s="72">
        <v>8095945089</v>
      </c>
      <c r="N438" s="170">
        <v>367013346208</v>
      </c>
      <c r="O438" s="138" t="s">
        <v>6</v>
      </c>
      <c r="P438" s="138" t="s">
        <v>859</v>
      </c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</row>
    <row r="439" spans="1:35" ht="19.899999999999999" customHeight="1" x14ac:dyDescent="0.25">
      <c r="A439" s="322">
        <f>SUBTOTAL(3,$D$2:D439)</f>
        <v>238</v>
      </c>
      <c r="B439" s="194">
        <v>9</v>
      </c>
      <c r="C439" s="194">
        <v>1</v>
      </c>
      <c r="D439" s="153" t="s">
        <v>984</v>
      </c>
      <c r="E439" s="153" t="s">
        <v>2193</v>
      </c>
      <c r="F439" s="197" t="s">
        <v>1274</v>
      </c>
      <c r="G439" s="287" t="s">
        <v>76</v>
      </c>
      <c r="H439" s="325">
        <v>40177</v>
      </c>
      <c r="I439" s="200" t="s">
        <v>1377</v>
      </c>
      <c r="J439" s="200" t="s">
        <v>1378</v>
      </c>
      <c r="K439" s="192" t="s">
        <v>388</v>
      </c>
      <c r="L439" s="72">
        <v>9611202576</v>
      </c>
      <c r="M439" s="72">
        <v>9986330965</v>
      </c>
      <c r="N439" s="101">
        <v>224892212406</v>
      </c>
      <c r="O439" s="192" t="s">
        <v>6</v>
      </c>
      <c r="P439" s="192" t="s">
        <v>1379</v>
      </c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</row>
    <row r="440" spans="1:35" ht="19.899999999999999" customHeight="1" x14ac:dyDescent="0.25">
      <c r="A440" s="322">
        <f>SUBTOTAL(3,$D$2:D440)</f>
        <v>239</v>
      </c>
      <c r="B440" s="194">
        <v>9</v>
      </c>
      <c r="C440" s="345">
        <v>1</v>
      </c>
      <c r="D440" s="153" t="s">
        <v>985</v>
      </c>
      <c r="E440" s="153" t="s">
        <v>2194</v>
      </c>
      <c r="F440" s="197" t="s">
        <v>1274</v>
      </c>
      <c r="G440" s="287" t="s">
        <v>78</v>
      </c>
      <c r="H440" s="326">
        <v>40273</v>
      </c>
      <c r="I440" s="200" t="s">
        <v>1380</v>
      </c>
      <c r="J440" s="200" t="s">
        <v>672</v>
      </c>
      <c r="K440" s="192" t="s">
        <v>213</v>
      </c>
      <c r="L440" s="72">
        <v>9448876365</v>
      </c>
      <c r="M440" s="72"/>
      <c r="N440" s="101">
        <v>995011910735</v>
      </c>
      <c r="O440" s="192" t="s">
        <v>6</v>
      </c>
      <c r="P440" s="192" t="s">
        <v>265</v>
      </c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</row>
    <row r="441" spans="1:35" ht="19.899999999999999" customHeight="1" x14ac:dyDescent="0.25">
      <c r="A441" s="322">
        <f>SUBTOTAL(3,$D$2:D441)</f>
        <v>240</v>
      </c>
      <c r="B441" s="115">
        <v>9</v>
      </c>
      <c r="C441" s="115"/>
      <c r="D441" s="293" t="s">
        <v>2906</v>
      </c>
      <c r="E441" s="300" t="s">
        <v>2906</v>
      </c>
      <c r="F441" s="115" t="s">
        <v>1274</v>
      </c>
      <c r="G441" s="115" t="s">
        <v>2467</v>
      </c>
      <c r="H441" s="329">
        <v>40328</v>
      </c>
      <c r="I441" s="74" t="s">
        <v>2907</v>
      </c>
      <c r="J441" s="294" t="s">
        <v>2908</v>
      </c>
      <c r="K441" s="74" t="s">
        <v>404</v>
      </c>
      <c r="L441" s="76">
        <v>9353394093</v>
      </c>
      <c r="M441" s="76"/>
      <c r="N441" s="168">
        <v>543361198188</v>
      </c>
      <c r="O441" s="74" t="s">
        <v>6</v>
      </c>
      <c r="P441" s="74" t="s">
        <v>24</v>
      </c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</row>
    <row r="442" spans="1:35" ht="19.899999999999999" customHeight="1" x14ac:dyDescent="0.25">
      <c r="A442" s="322">
        <f>SUBTOTAL(3,$D$2:D442)</f>
        <v>241</v>
      </c>
      <c r="B442" s="194">
        <v>9</v>
      </c>
      <c r="C442" s="194">
        <v>1</v>
      </c>
      <c r="D442" s="153" t="s">
        <v>953</v>
      </c>
      <c r="E442" s="153" t="s">
        <v>953</v>
      </c>
      <c r="F442" s="197" t="s">
        <v>1274</v>
      </c>
      <c r="G442" s="287" t="s">
        <v>79</v>
      </c>
      <c r="H442" s="326">
        <v>40398</v>
      </c>
      <c r="I442" s="200" t="s">
        <v>1306</v>
      </c>
      <c r="J442" s="200" t="s">
        <v>1307</v>
      </c>
      <c r="K442" s="192" t="s">
        <v>1308</v>
      </c>
      <c r="L442" s="72">
        <v>9945313526</v>
      </c>
      <c r="M442" s="72">
        <v>9980653488</v>
      </c>
      <c r="N442" s="101">
        <v>797864587371</v>
      </c>
      <c r="O442" s="192" t="s">
        <v>6</v>
      </c>
      <c r="P442" s="192" t="s">
        <v>24</v>
      </c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</row>
    <row r="443" spans="1:35" ht="19.899999999999999" customHeight="1" x14ac:dyDescent="0.25">
      <c r="A443" s="322">
        <f>SUBTOTAL(3,$D$2:D443)</f>
        <v>242</v>
      </c>
      <c r="B443" s="70">
        <v>9</v>
      </c>
      <c r="C443" s="70">
        <v>1</v>
      </c>
      <c r="D443" s="153" t="s">
        <v>954</v>
      </c>
      <c r="E443" s="153" t="s">
        <v>954</v>
      </c>
      <c r="F443" s="202" t="s">
        <v>1274</v>
      </c>
      <c r="G443" s="201" t="s">
        <v>76</v>
      </c>
      <c r="H443" s="278">
        <v>40507</v>
      </c>
      <c r="I443" s="200" t="s">
        <v>1310</v>
      </c>
      <c r="J443" s="200" t="s">
        <v>551</v>
      </c>
      <c r="K443" s="192" t="s">
        <v>397</v>
      </c>
      <c r="L443" s="72">
        <v>6360575154</v>
      </c>
      <c r="M443" s="72">
        <v>9164668949</v>
      </c>
      <c r="N443" s="101">
        <v>830605799099</v>
      </c>
      <c r="O443" s="192" t="s">
        <v>6</v>
      </c>
      <c r="P443" s="192" t="s">
        <v>1311</v>
      </c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</row>
    <row r="444" spans="1:35" ht="19.899999999999999" customHeight="1" x14ac:dyDescent="0.25">
      <c r="A444" s="322">
        <f>SUBTOTAL(3,$D$2:D444)</f>
        <v>243</v>
      </c>
      <c r="B444" s="115">
        <v>9</v>
      </c>
      <c r="C444" s="115"/>
      <c r="D444" s="293" t="s">
        <v>2909</v>
      </c>
      <c r="E444" s="300" t="s">
        <v>3043</v>
      </c>
      <c r="F444" s="115" t="s">
        <v>1274</v>
      </c>
      <c r="G444" s="115" t="s">
        <v>2467</v>
      </c>
      <c r="H444" s="329">
        <v>40455</v>
      </c>
      <c r="I444" s="74" t="s">
        <v>2910</v>
      </c>
      <c r="J444" s="294" t="s">
        <v>2911</v>
      </c>
      <c r="K444" s="74" t="s">
        <v>243</v>
      </c>
      <c r="L444" s="76">
        <v>8277237077</v>
      </c>
      <c r="M444" s="76">
        <v>9448947027</v>
      </c>
      <c r="N444" s="168">
        <v>545478764432</v>
      </c>
      <c r="O444" s="74" t="s">
        <v>6</v>
      </c>
      <c r="P444" s="74" t="s">
        <v>2577</v>
      </c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</row>
    <row r="445" spans="1:35" ht="19.899999999999999" customHeight="1" x14ac:dyDescent="0.25">
      <c r="A445" s="322">
        <f>SUBTOTAL(3,$D$2:D445)</f>
        <v>244</v>
      </c>
      <c r="B445" s="197">
        <v>9</v>
      </c>
      <c r="C445" s="197">
        <v>1</v>
      </c>
      <c r="D445" s="153" t="s">
        <v>860</v>
      </c>
      <c r="E445" s="153" t="s">
        <v>860</v>
      </c>
      <c r="F445" s="194" t="s">
        <v>1274</v>
      </c>
      <c r="G445" s="194" t="s">
        <v>1294</v>
      </c>
      <c r="H445" s="327">
        <v>40236</v>
      </c>
      <c r="I445" s="196" t="s">
        <v>862</v>
      </c>
      <c r="J445" s="196" t="s">
        <v>861</v>
      </c>
      <c r="K445" s="138" t="s">
        <v>609</v>
      </c>
      <c r="L445" s="72">
        <v>9448454347</v>
      </c>
      <c r="M445" s="72">
        <v>9980355745</v>
      </c>
      <c r="N445" s="170">
        <v>260272440359</v>
      </c>
      <c r="O445" s="138" t="s">
        <v>6</v>
      </c>
      <c r="P445" s="138" t="s">
        <v>12</v>
      </c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</row>
    <row r="446" spans="1:35" ht="19.899999999999999" customHeight="1" x14ac:dyDescent="0.25">
      <c r="A446" s="322">
        <f>SUBTOTAL(3,$D$2:D446)</f>
        <v>245</v>
      </c>
      <c r="B446" s="197">
        <v>9</v>
      </c>
      <c r="C446" s="197">
        <v>1</v>
      </c>
      <c r="D446" s="153" t="s">
        <v>1906</v>
      </c>
      <c r="E446" s="153" t="s">
        <v>2195</v>
      </c>
      <c r="F446" s="194" t="s">
        <v>1274</v>
      </c>
      <c r="G446" s="194" t="s">
        <v>1294</v>
      </c>
      <c r="H446" s="327">
        <v>40188</v>
      </c>
      <c r="I446" s="196" t="s">
        <v>2980</v>
      </c>
      <c r="J446" s="196" t="s">
        <v>2981</v>
      </c>
      <c r="K446" s="138" t="s">
        <v>401</v>
      </c>
      <c r="L446" s="72">
        <v>9448692582</v>
      </c>
      <c r="M446" s="72">
        <v>9886699077</v>
      </c>
      <c r="N446" s="170">
        <v>932941986356</v>
      </c>
      <c r="O446" s="138" t="s">
        <v>6</v>
      </c>
      <c r="P446" s="138" t="s">
        <v>389</v>
      </c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</row>
    <row r="447" spans="1:35" ht="19.899999999999999" customHeight="1" x14ac:dyDescent="0.25">
      <c r="A447" s="322">
        <f>SUBTOTAL(3,$D$2:D447)</f>
        <v>246</v>
      </c>
      <c r="B447" s="194">
        <v>9</v>
      </c>
      <c r="C447" s="194">
        <v>1</v>
      </c>
      <c r="D447" s="153" t="s">
        <v>2042</v>
      </c>
      <c r="E447" s="153" t="s">
        <v>3044</v>
      </c>
      <c r="F447" s="194" t="s">
        <v>1274</v>
      </c>
      <c r="G447" s="194" t="s">
        <v>1294</v>
      </c>
      <c r="H447" s="327">
        <v>40401</v>
      </c>
      <c r="I447" s="196" t="s">
        <v>1796</v>
      </c>
      <c r="J447" s="196" t="s">
        <v>875</v>
      </c>
      <c r="K447" s="138" t="s">
        <v>375</v>
      </c>
      <c r="L447" s="72">
        <v>7387245959</v>
      </c>
      <c r="M447" s="72"/>
      <c r="N447" s="170">
        <v>711463544804</v>
      </c>
      <c r="O447" s="138" t="s">
        <v>6</v>
      </c>
      <c r="P447" s="138" t="s">
        <v>9</v>
      </c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</row>
    <row r="448" spans="1:35" ht="19.899999999999999" customHeight="1" x14ac:dyDescent="0.25">
      <c r="A448" s="322">
        <f>SUBTOTAL(3,$D$2:D448)</f>
        <v>247</v>
      </c>
      <c r="B448" s="194">
        <v>9</v>
      </c>
      <c r="C448" s="194">
        <v>1</v>
      </c>
      <c r="D448" s="153" t="s">
        <v>987</v>
      </c>
      <c r="E448" s="153" t="s">
        <v>987</v>
      </c>
      <c r="F448" s="197" t="s">
        <v>1274</v>
      </c>
      <c r="G448" s="287" t="s">
        <v>78</v>
      </c>
      <c r="H448" s="326">
        <v>40267</v>
      </c>
      <c r="I448" s="200" t="s">
        <v>1384</v>
      </c>
      <c r="J448" s="200" t="s">
        <v>1385</v>
      </c>
      <c r="K448" s="192" t="s">
        <v>397</v>
      </c>
      <c r="L448" s="72">
        <v>9844875871</v>
      </c>
      <c r="M448" s="72"/>
      <c r="N448" s="101">
        <v>501350859822</v>
      </c>
      <c r="O448" s="192" t="s">
        <v>6</v>
      </c>
      <c r="P448" s="192" t="s">
        <v>12</v>
      </c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</row>
    <row r="449" spans="1:35" ht="19.899999999999999" customHeight="1" x14ac:dyDescent="0.25">
      <c r="A449" s="322">
        <f>SUBTOTAL(3,$D$2:D449)</f>
        <v>248</v>
      </c>
      <c r="B449" s="115">
        <v>9</v>
      </c>
      <c r="C449" s="115"/>
      <c r="D449" s="293" t="s">
        <v>2915</v>
      </c>
      <c r="E449" s="300" t="s">
        <v>2915</v>
      </c>
      <c r="F449" s="115" t="s">
        <v>1274</v>
      </c>
      <c r="G449" s="115" t="s">
        <v>2467</v>
      </c>
      <c r="H449" s="329">
        <v>40513</v>
      </c>
      <c r="I449" s="74" t="s">
        <v>2916</v>
      </c>
      <c r="J449" s="294" t="s">
        <v>2917</v>
      </c>
      <c r="K449" s="74" t="s">
        <v>336</v>
      </c>
      <c r="L449" s="76">
        <v>8453097122</v>
      </c>
      <c r="M449" s="76">
        <v>8453093044</v>
      </c>
      <c r="N449" s="168">
        <v>261538201966</v>
      </c>
      <c r="O449" s="74" t="s">
        <v>6</v>
      </c>
      <c r="P449" s="74" t="s">
        <v>2918</v>
      </c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</row>
    <row r="450" spans="1:35" ht="19.899999999999999" customHeight="1" x14ac:dyDescent="0.25">
      <c r="A450" s="322">
        <f>SUBTOTAL(3,$D$2:D450)</f>
        <v>249</v>
      </c>
      <c r="B450" s="194">
        <v>9</v>
      </c>
      <c r="C450" s="345">
        <v>1</v>
      </c>
      <c r="D450" s="153" t="s">
        <v>988</v>
      </c>
      <c r="E450" s="153" t="s">
        <v>2196</v>
      </c>
      <c r="F450" s="197" t="s">
        <v>1274</v>
      </c>
      <c r="G450" s="287" t="s">
        <v>76</v>
      </c>
      <c r="H450" s="326">
        <v>40182</v>
      </c>
      <c r="I450" s="200" t="s">
        <v>1925</v>
      </c>
      <c r="J450" s="200" t="s">
        <v>1926</v>
      </c>
      <c r="K450" s="192" t="s">
        <v>388</v>
      </c>
      <c r="L450" s="72">
        <v>9886252847</v>
      </c>
      <c r="M450" s="72">
        <v>6366642837</v>
      </c>
      <c r="N450" s="101">
        <v>524052654135</v>
      </c>
      <c r="O450" s="192" t="s">
        <v>6</v>
      </c>
      <c r="P450" s="192" t="s">
        <v>49</v>
      </c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</row>
    <row r="451" spans="1:35" ht="19.899999999999999" customHeight="1" x14ac:dyDescent="0.25">
      <c r="A451" s="322">
        <f>SUBTOTAL(3,$D$2:D451)</f>
        <v>250</v>
      </c>
      <c r="B451" s="115">
        <v>9</v>
      </c>
      <c r="C451" s="115"/>
      <c r="D451" s="293" t="s">
        <v>2922</v>
      </c>
      <c r="E451" s="300" t="s">
        <v>3045</v>
      </c>
      <c r="F451" s="115" t="s">
        <v>1274</v>
      </c>
      <c r="G451" s="115" t="s">
        <v>2467</v>
      </c>
      <c r="H451" s="329">
        <v>40387</v>
      </c>
      <c r="I451" s="74" t="s">
        <v>2923</v>
      </c>
      <c r="J451" s="294" t="s">
        <v>2924</v>
      </c>
      <c r="K451" s="74" t="s">
        <v>233</v>
      </c>
      <c r="L451" s="76">
        <v>9845703782</v>
      </c>
      <c r="M451" s="76">
        <v>6362957575</v>
      </c>
      <c r="N451" s="168">
        <v>964101922311</v>
      </c>
      <c r="O451" s="74" t="s">
        <v>6</v>
      </c>
      <c r="P451" s="74" t="s">
        <v>2925</v>
      </c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</row>
    <row r="452" spans="1:35" ht="19.899999999999999" customHeight="1" x14ac:dyDescent="0.25">
      <c r="A452" s="322">
        <f>SUBTOTAL(3,$D$2:D452)</f>
        <v>251</v>
      </c>
      <c r="B452" s="194">
        <v>9</v>
      </c>
      <c r="C452" s="345">
        <v>1</v>
      </c>
      <c r="D452" s="153" t="s">
        <v>869</v>
      </c>
      <c r="E452" s="153" t="s">
        <v>2197</v>
      </c>
      <c r="F452" s="194" t="s">
        <v>1274</v>
      </c>
      <c r="G452" s="194" t="s">
        <v>1294</v>
      </c>
      <c r="H452" s="327">
        <v>40366</v>
      </c>
      <c r="I452" s="196" t="s">
        <v>1894</v>
      </c>
      <c r="J452" s="196" t="s">
        <v>870</v>
      </c>
      <c r="K452" s="138" t="s">
        <v>872</v>
      </c>
      <c r="L452" s="72">
        <v>8970706364</v>
      </c>
      <c r="M452" s="72">
        <v>7795213900</v>
      </c>
      <c r="N452" s="170">
        <v>735901767497</v>
      </c>
      <c r="O452" s="138" t="s">
        <v>6</v>
      </c>
      <c r="P452" s="138" t="s">
        <v>873</v>
      </c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</row>
    <row r="453" spans="1:35" ht="19.899999999999999" customHeight="1" x14ac:dyDescent="0.25">
      <c r="A453" s="322">
        <f>SUBTOTAL(3,$D$2:D453)</f>
        <v>252</v>
      </c>
      <c r="B453" s="197">
        <v>9</v>
      </c>
      <c r="C453" s="197">
        <v>1</v>
      </c>
      <c r="D453" s="196" t="s">
        <v>2085</v>
      </c>
      <c r="E453" s="196" t="s">
        <v>2085</v>
      </c>
      <c r="F453" s="194" t="s">
        <v>1274</v>
      </c>
      <c r="G453" s="194" t="s">
        <v>1294</v>
      </c>
      <c r="H453" s="327">
        <v>40551</v>
      </c>
      <c r="I453" s="196" t="s">
        <v>868</v>
      </c>
      <c r="J453" s="196" t="s">
        <v>867</v>
      </c>
      <c r="K453" s="138" t="s">
        <v>397</v>
      </c>
      <c r="L453" s="72">
        <v>9845323929</v>
      </c>
      <c r="M453" s="72"/>
      <c r="N453" s="170">
        <v>202412495633</v>
      </c>
      <c r="O453" s="138" t="s">
        <v>6</v>
      </c>
      <c r="P453" s="138" t="s">
        <v>725</v>
      </c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</row>
    <row r="454" spans="1:35" ht="19.899999999999999" customHeight="1" x14ac:dyDescent="0.25">
      <c r="A454" s="322">
        <f>SUBTOTAL(3,$D$2:D454)</f>
        <v>253</v>
      </c>
      <c r="B454" s="197">
        <v>9</v>
      </c>
      <c r="C454" s="197">
        <v>1</v>
      </c>
      <c r="D454" s="153" t="s">
        <v>1902</v>
      </c>
      <c r="E454" s="153" t="s">
        <v>2198</v>
      </c>
      <c r="F454" s="194" t="s">
        <v>1274</v>
      </c>
      <c r="G454" s="194" t="s">
        <v>1294</v>
      </c>
      <c r="H454" s="327">
        <v>40268</v>
      </c>
      <c r="I454" s="196" t="s">
        <v>891</v>
      </c>
      <c r="J454" s="196" t="s">
        <v>890</v>
      </c>
      <c r="K454" s="138" t="s">
        <v>490</v>
      </c>
      <c r="L454" s="72">
        <v>9448822418</v>
      </c>
      <c r="M454" s="72">
        <v>9036865129</v>
      </c>
      <c r="N454" s="170">
        <v>566967982501</v>
      </c>
      <c r="O454" s="138" t="s">
        <v>6</v>
      </c>
      <c r="P454" s="138" t="s">
        <v>283</v>
      </c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</row>
    <row r="455" spans="1:35" ht="19.899999999999999" customHeight="1" x14ac:dyDescent="0.25">
      <c r="A455" s="322">
        <f>SUBTOTAL(3,$D$2:D455)</f>
        <v>254</v>
      </c>
      <c r="B455" s="194">
        <v>9</v>
      </c>
      <c r="C455" s="194">
        <v>1</v>
      </c>
      <c r="D455" s="153" t="s">
        <v>955</v>
      </c>
      <c r="E455" s="153" t="s">
        <v>2199</v>
      </c>
      <c r="F455" s="197" t="s">
        <v>1274</v>
      </c>
      <c r="G455" s="287" t="s">
        <v>78</v>
      </c>
      <c r="H455" s="326">
        <v>40233</v>
      </c>
      <c r="I455" s="200" t="s">
        <v>855</v>
      </c>
      <c r="J455" s="200" t="s">
        <v>15</v>
      </c>
      <c r="K455" s="192" t="s">
        <v>388</v>
      </c>
      <c r="L455" s="72">
        <v>7349380730</v>
      </c>
      <c r="M455" s="72">
        <v>9606530903</v>
      </c>
      <c r="N455" s="101">
        <v>602271147886</v>
      </c>
      <c r="O455" s="192" t="s">
        <v>6</v>
      </c>
      <c r="P455" s="192" t="s">
        <v>8</v>
      </c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</row>
    <row r="456" spans="1:35" ht="19.899999999999999" customHeight="1" x14ac:dyDescent="0.25">
      <c r="A456" s="322">
        <f>SUBTOTAL(3,$D$2:D456)</f>
        <v>255</v>
      </c>
      <c r="B456" s="194">
        <v>9</v>
      </c>
      <c r="C456" s="194">
        <v>1</v>
      </c>
      <c r="D456" s="153" t="s">
        <v>990</v>
      </c>
      <c r="E456" s="153" t="s">
        <v>2200</v>
      </c>
      <c r="F456" s="197" t="s">
        <v>1274</v>
      </c>
      <c r="G456" s="287" t="s">
        <v>76</v>
      </c>
      <c r="H456" s="326">
        <v>40255</v>
      </c>
      <c r="I456" s="200" t="s">
        <v>1391</v>
      </c>
      <c r="J456" s="200" t="s">
        <v>63</v>
      </c>
      <c r="K456" s="192" t="s">
        <v>388</v>
      </c>
      <c r="L456" s="72">
        <v>8310307336</v>
      </c>
      <c r="M456" s="72">
        <v>9902233986</v>
      </c>
      <c r="N456" s="101">
        <v>214121791414</v>
      </c>
      <c r="O456" s="192" t="s">
        <v>6</v>
      </c>
      <c r="P456" s="192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</row>
    <row r="457" spans="1:35" ht="19.899999999999999" customHeight="1" x14ac:dyDescent="0.25">
      <c r="A457" s="322">
        <f>SUBTOTAL(3,$D$2:D457)</f>
        <v>256</v>
      </c>
      <c r="B457" s="115">
        <v>9</v>
      </c>
      <c r="C457" s="115"/>
      <c r="D457" s="293" t="s">
        <v>2926</v>
      </c>
      <c r="E457" s="300" t="s">
        <v>3046</v>
      </c>
      <c r="F457" s="115" t="s">
        <v>1274</v>
      </c>
      <c r="G457" s="115" t="s">
        <v>2467</v>
      </c>
      <c r="H457" s="329">
        <v>40183</v>
      </c>
      <c r="I457" s="74" t="s">
        <v>2927</v>
      </c>
      <c r="J457" s="294" t="s">
        <v>2928</v>
      </c>
      <c r="K457" s="74" t="s">
        <v>820</v>
      </c>
      <c r="L457" s="76">
        <v>9900684366</v>
      </c>
      <c r="M457" s="76">
        <v>9632332278</v>
      </c>
      <c r="N457" s="168">
        <v>501305028199</v>
      </c>
      <c r="O457" s="74" t="s">
        <v>6</v>
      </c>
      <c r="P457" s="74" t="s">
        <v>389</v>
      </c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</row>
    <row r="458" spans="1:35" ht="19.899999999999999" customHeight="1" x14ac:dyDescent="0.25">
      <c r="A458" s="322">
        <f>SUBTOTAL(3,$D$2:D458)</f>
        <v>257</v>
      </c>
      <c r="B458" s="197">
        <v>9</v>
      </c>
      <c r="C458" s="197">
        <v>1</v>
      </c>
      <c r="D458" s="153" t="s">
        <v>2060</v>
      </c>
      <c r="E458" s="153" t="s">
        <v>2202</v>
      </c>
      <c r="F458" s="194" t="s">
        <v>1274</v>
      </c>
      <c r="G458" s="194" t="s">
        <v>1294</v>
      </c>
      <c r="H458" s="327">
        <v>40405</v>
      </c>
      <c r="I458" s="196" t="s">
        <v>878</v>
      </c>
      <c r="J458" s="196" t="s">
        <v>67</v>
      </c>
      <c r="K458" s="138" t="s">
        <v>213</v>
      </c>
      <c r="L458" s="72">
        <v>9481328030</v>
      </c>
      <c r="M458" s="72">
        <v>9113885594</v>
      </c>
      <c r="N458" s="170">
        <v>815534199197</v>
      </c>
      <c r="O458" s="138" t="s">
        <v>6</v>
      </c>
      <c r="P458" s="138" t="s">
        <v>389</v>
      </c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</row>
    <row r="459" spans="1:35" ht="19.899999999999999" customHeight="1" x14ac:dyDescent="0.25">
      <c r="A459" s="322">
        <f>SUBTOTAL(3,$D$2:D459)</f>
        <v>258</v>
      </c>
      <c r="B459" s="115">
        <v>9</v>
      </c>
      <c r="C459" s="115"/>
      <c r="D459" s="293" t="s">
        <v>2929</v>
      </c>
      <c r="E459" s="300" t="s">
        <v>2929</v>
      </c>
      <c r="F459" s="115" t="s">
        <v>1274</v>
      </c>
      <c r="G459" s="115" t="s">
        <v>2467</v>
      </c>
      <c r="H459" s="329">
        <v>39909</v>
      </c>
      <c r="I459" s="74" t="s">
        <v>2930</v>
      </c>
      <c r="J459" s="294" t="s">
        <v>33</v>
      </c>
      <c r="K459" s="74" t="s">
        <v>648</v>
      </c>
      <c r="L459" s="76">
        <v>9916561270</v>
      </c>
      <c r="M459" s="76"/>
      <c r="N459" s="168">
        <v>278061701967</v>
      </c>
      <c r="O459" s="74" t="s">
        <v>6</v>
      </c>
      <c r="P459" s="74" t="s">
        <v>39</v>
      </c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</row>
    <row r="460" spans="1:35" ht="19.899999999999999" customHeight="1" x14ac:dyDescent="0.25">
      <c r="A460" s="322">
        <f>SUBTOTAL(3,$D$2:D460)</f>
        <v>259</v>
      </c>
      <c r="B460" s="197">
        <v>9</v>
      </c>
      <c r="C460" s="197">
        <v>1</v>
      </c>
      <c r="D460" s="153" t="s">
        <v>956</v>
      </c>
      <c r="E460" s="153" t="s">
        <v>2203</v>
      </c>
      <c r="F460" s="197" t="s">
        <v>1274</v>
      </c>
      <c r="G460" s="287" t="s">
        <v>76</v>
      </c>
      <c r="H460" s="326">
        <v>40144</v>
      </c>
      <c r="I460" s="200" t="s">
        <v>1796</v>
      </c>
      <c r="J460" s="200" t="s">
        <v>1315</v>
      </c>
      <c r="K460" s="192" t="s">
        <v>280</v>
      </c>
      <c r="L460" s="72">
        <v>9448822229</v>
      </c>
      <c r="M460" s="72"/>
      <c r="N460" s="101">
        <v>746950412361</v>
      </c>
      <c r="O460" s="192" t="s">
        <v>6</v>
      </c>
      <c r="P460" s="192" t="s">
        <v>392</v>
      </c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</row>
    <row r="461" spans="1:35" ht="19.899999999999999" customHeight="1" x14ac:dyDescent="0.25">
      <c r="A461" s="322">
        <f>SUBTOTAL(3,$D$2:D461)</f>
        <v>260</v>
      </c>
      <c r="B461" s="194">
        <v>9</v>
      </c>
      <c r="C461" s="345">
        <v>1</v>
      </c>
      <c r="D461" s="153" t="s">
        <v>957</v>
      </c>
      <c r="E461" s="153" t="s">
        <v>2204</v>
      </c>
      <c r="F461" s="197" t="s">
        <v>1274</v>
      </c>
      <c r="G461" s="287" t="s">
        <v>76</v>
      </c>
      <c r="H461" s="326">
        <v>40291</v>
      </c>
      <c r="I461" s="200" t="s">
        <v>2061</v>
      </c>
      <c r="J461" s="200" t="s">
        <v>792</v>
      </c>
      <c r="K461" s="192" t="s">
        <v>213</v>
      </c>
      <c r="L461" s="72">
        <v>9845286206</v>
      </c>
      <c r="M461" s="72">
        <v>9449629206</v>
      </c>
      <c r="N461" s="101">
        <v>311270245011</v>
      </c>
      <c r="O461" s="192" t="s">
        <v>6</v>
      </c>
      <c r="P461" s="192" t="s">
        <v>1318</v>
      </c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</row>
    <row r="462" spans="1:35" ht="19.899999999999999" customHeight="1" x14ac:dyDescent="0.25">
      <c r="A462" s="322">
        <f>SUBTOTAL(3,$D$2:D462)</f>
        <v>261</v>
      </c>
      <c r="B462" s="194">
        <v>9</v>
      </c>
      <c r="C462" s="194">
        <v>1</v>
      </c>
      <c r="D462" s="153" t="s">
        <v>991</v>
      </c>
      <c r="E462" s="153" t="s">
        <v>2205</v>
      </c>
      <c r="F462" s="197" t="s">
        <v>1274</v>
      </c>
      <c r="G462" s="287" t="s">
        <v>76</v>
      </c>
      <c r="H462" s="326">
        <v>40342</v>
      </c>
      <c r="I462" s="200" t="s">
        <v>40</v>
      </c>
      <c r="J462" s="200" t="s">
        <v>46</v>
      </c>
      <c r="K462" s="192" t="s">
        <v>243</v>
      </c>
      <c r="L462" s="72">
        <v>9916578252</v>
      </c>
      <c r="M462" s="72">
        <v>9880761352</v>
      </c>
      <c r="N462" s="101">
        <v>616619189911</v>
      </c>
      <c r="O462" s="192" t="s">
        <v>6</v>
      </c>
      <c r="P462" s="192" t="s">
        <v>9</v>
      </c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</row>
    <row r="463" spans="1:35" ht="19.899999999999999" customHeight="1" x14ac:dyDescent="0.25">
      <c r="A463" s="322">
        <f>SUBTOTAL(3,$D$2:D463)</f>
        <v>262</v>
      </c>
      <c r="B463" s="194">
        <v>9</v>
      </c>
      <c r="C463" s="194">
        <v>1</v>
      </c>
      <c r="D463" s="153" t="s">
        <v>879</v>
      </c>
      <c r="E463" s="153" t="s">
        <v>2206</v>
      </c>
      <c r="F463" s="194" t="s">
        <v>1274</v>
      </c>
      <c r="G463" s="194" t="s">
        <v>1294</v>
      </c>
      <c r="H463" s="327">
        <v>40388</v>
      </c>
      <c r="I463" s="196" t="s">
        <v>1796</v>
      </c>
      <c r="J463" s="196" t="s">
        <v>880</v>
      </c>
      <c r="K463" s="138" t="s">
        <v>415</v>
      </c>
      <c r="L463" s="72">
        <v>7892674896</v>
      </c>
      <c r="M463" s="72">
        <v>8618347458</v>
      </c>
      <c r="N463" s="170">
        <v>427143382471</v>
      </c>
      <c r="O463" s="138" t="s">
        <v>6</v>
      </c>
      <c r="P463" s="138" t="s">
        <v>20</v>
      </c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</row>
    <row r="464" spans="1:35" ht="19.899999999999999" customHeight="1" x14ac:dyDescent="0.25">
      <c r="A464" s="322">
        <f>SUBTOTAL(3,$D$2:D464)</f>
        <v>263</v>
      </c>
      <c r="B464" s="197">
        <v>9</v>
      </c>
      <c r="C464" s="197">
        <v>1</v>
      </c>
      <c r="D464" s="153" t="s">
        <v>958</v>
      </c>
      <c r="E464" s="153" t="s">
        <v>958</v>
      </c>
      <c r="F464" s="197" t="s">
        <v>1274</v>
      </c>
      <c r="G464" s="287" t="s">
        <v>79</v>
      </c>
      <c r="H464" s="326">
        <v>40318</v>
      </c>
      <c r="I464" s="200" t="s">
        <v>1320</v>
      </c>
      <c r="J464" s="200" t="s">
        <v>1321</v>
      </c>
      <c r="K464" s="192" t="s">
        <v>280</v>
      </c>
      <c r="L464" s="72">
        <v>9901688513</v>
      </c>
      <c r="M464" s="72">
        <v>9945012264</v>
      </c>
      <c r="N464" s="101">
        <v>974746466390</v>
      </c>
      <c r="O464" s="192" t="s">
        <v>6</v>
      </c>
      <c r="P464" s="192" t="s">
        <v>14</v>
      </c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</row>
    <row r="465" spans="1:35" ht="19.899999999999999" customHeight="1" x14ac:dyDescent="0.25">
      <c r="A465" s="322">
        <f>SUBTOTAL(3,$D$2:D465)</f>
        <v>264</v>
      </c>
      <c r="B465" s="197">
        <v>9</v>
      </c>
      <c r="C465" s="197">
        <v>1</v>
      </c>
      <c r="D465" s="153" t="s">
        <v>1988</v>
      </c>
      <c r="E465" s="153" t="s">
        <v>2207</v>
      </c>
      <c r="F465" s="194" t="s">
        <v>1274</v>
      </c>
      <c r="G465" s="194" t="s">
        <v>1294</v>
      </c>
      <c r="H465" s="327">
        <v>40405</v>
      </c>
      <c r="I465" s="196" t="s">
        <v>1989</v>
      </c>
      <c r="J465" s="196" t="s">
        <v>63</v>
      </c>
      <c r="K465" s="138" t="s">
        <v>222</v>
      </c>
      <c r="L465" s="72">
        <v>9164123400</v>
      </c>
      <c r="M465" s="72">
        <v>895182394</v>
      </c>
      <c r="N465" s="170">
        <v>422296530977</v>
      </c>
      <c r="O465" s="138" t="s">
        <v>6</v>
      </c>
      <c r="P465" s="138" t="s">
        <v>12</v>
      </c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</row>
    <row r="466" spans="1:35" ht="19.899999999999999" customHeight="1" x14ac:dyDescent="0.25">
      <c r="A466" s="322">
        <f>SUBTOTAL(3,$D$2:D466)</f>
        <v>265</v>
      </c>
      <c r="B466" s="194">
        <v>9</v>
      </c>
      <c r="C466" s="194">
        <v>1</v>
      </c>
      <c r="D466" s="153" t="s">
        <v>1918</v>
      </c>
      <c r="E466" s="153" t="s">
        <v>1918</v>
      </c>
      <c r="F466" s="194" t="s">
        <v>1274</v>
      </c>
      <c r="G466" s="194" t="s">
        <v>1294</v>
      </c>
      <c r="H466" s="327">
        <v>40218</v>
      </c>
      <c r="I466" s="196" t="s">
        <v>1919</v>
      </c>
      <c r="J466" s="196" t="s">
        <v>2050</v>
      </c>
      <c r="K466" s="138" t="s">
        <v>213</v>
      </c>
      <c r="L466" s="72">
        <v>7411411648</v>
      </c>
      <c r="M466" s="72">
        <v>8147584495</v>
      </c>
      <c r="N466" s="170">
        <v>246353631447</v>
      </c>
      <c r="O466" s="138" t="s">
        <v>6</v>
      </c>
      <c r="P466" s="138" t="s">
        <v>39</v>
      </c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</row>
    <row r="467" spans="1:35" ht="19.899999999999999" customHeight="1" x14ac:dyDescent="0.25">
      <c r="A467" s="322">
        <f>SUBTOTAL(3,$D$2:D467)</f>
        <v>266</v>
      </c>
      <c r="B467" s="194">
        <v>9</v>
      </c>
      <c r="C467" s="345">
        <v>1</v>
      </c>
      <c r="D467" s="153" t="s">
        <v>959</v>
      </c>
      <c r="E467" s="153" t="s">
        <v>3047</v>
      </c>
      <c r="F467" s="197" t="s">
        <v>1274</v>
      </c>
      <c r="G467" s="287" t="s">
        <v>76</v>
      </c>
      <c r="H467" s="326">
        <v>40344</v>
      </c>
      <c r="I467" s="200" t="s">
        <v>2062</v>
      </c>
      <c r="J467" s="200" t="s">
        <v>18</v>
      </c>
      <c r="K467" s="192" t="s">
        <v>388</v>
      </c>
      <c r="L467" s="72">
        <v>9964180962</v>
      </c>
      <c r="M467" s="72">
        <v>9380753801</v>
      </c>
      <c r="N467" s="101">
        <v>517917315070</v>
      </c>
      <c r="O467" s="192" t="s">
        <v>6</v>
      </c>
      <c r="P467" s="192" t="s">
        <v>9</v>
      </c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</row>
    <row r="468" spans="1:35" ht="19.899999999999999" customHeight="1" x14ac:dyDescent="0.25">
      <c r="A468" s="322">
        <f>SUBTOTAL(3,$D$2:D468)</f>
        <v>267</v>
      </c>
      <c r="B468" s="330">
        <v>9</v>
      </c>
      <c r="C468" s="330">
        <v>1</v>
      </c>
      <c r="D468" s="348" t="s">
        <v>3138</v>
      </c>
      <c r="E468" s="348" t="s">
        <v>1515</v>
      </c>
      <c r="F468" s="322" t="s">
        <v>1274</v>
      </c>
      <c r="G468" s="349" t="s">
        <v>1294</v>
      </c>
      <c r="H468" s="279">
        <v>40060</v>
      </c>
      <c r="I468" s="196" t="s">
        <v>1882</v>
      </c>
      <c r="J468" s="196" t="s">
        <v>3139</v>
      </c>
      <c r="K468" s="138" t="s">
        <v>1518</v>
      </c>
      <c r="L468" s="138">
        <v>7353375757</v>
      </c>
      <c r="M468" s="138">
        <v>9035083766</v>
      </c>
      <c r="N468" s="199">
        <v>757901463533</v>
      </c>
      <c r="O468" s="138" t="s">
        <v>6</v>
      </c>
      <c r="P468" s="138" t="s">
        <v>308</v>
      </c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</row>
    <row r="469" spans="1:35" ht="19.899999999999999" customHeight="1" x14ac:dyDescent="0.25">
      <c r="A469" s="322">
        <f>SUBTOTAL(3,$D$2:D469)</f>
        <v>268</v>
      </c>
      <c r="B469" s="80">
        <v>10</v>
      </c>
      <c r="C469" s="80"/>
      <c r="D469" s="72" t="s">
        <v>121</v>
      </c>
      <c r="E469" s="72" t="s">
        <v>2374</v>
      </c>
      <c r="F469" s="80" t="s">
        <v>1273</v>
      </c>
      <c r="G469" s="80" t="s">
        <v>76</v>
      </c>
      <c r="H469" s="250">
        <v>39677</v>
      </c>
      <c r="I469" s="77" t="s">
        <v>325</v>
      </c>
      <c r="J469" s="90" t="s">
        <v>23</v>
      </c>
      <c r="K469" s="77" t="s">
        <v>213</v>
      </c>
      <c r="L469" s="72">
        <v>9535344095</v>
      </c>
      <c r="M469" s="72"/>
      <c r="N469" s="101">
        <v>358707610509</v>
      </c>
      <c r="O469" s="77" t="s">
        <v>6</v>
      </c>
      <c r="P469" s="77" t="s">
        <v>20</v>
      </c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</row>
    <row r="470" spans="1:35" ht="19.899999999999999" customHeight="1" x14ac:dyDescent="0.25">
      <c r="A470" s="322">
        <f>SUBTOTAL(3,$D$2:D470)</f>
        <v>269</v>
      </c>
      <c r="B470" s="80">
        <v>10</v>
      </c>
      <c r="C470" s="80"/>
      <c r="D470" s="72" t="s">
        <v>164</v>
      </c>
      <c r="E470" s="72" t="s">
        <v>2375</v>
      </c>
      <c r="F470" s="80" t="s">
        <v>1273</v>
      </c>
      <c r="G470" s="80" t="s">
        <v>77</v>
      </c>
      <c r="H470" s="250">
        <v>39972</v>
      </c>
      <c r="I470" s="77" t="s">
        <v>1114</v>
      </c>
      <c r="J470" s="90" t="s">
        <v>32</v>
      </c>
      <c r="K470" s="77" t="s">
        <v>375</v>
      </c>
      <c r="L470" s="72">
        <v>9834856261</v>
      </c>
      <c r="M470" s="72">
        <v>8390864647</v>
      </c>
      <c r="N470" s="101">
        <v>235026958147</v>
      </c>
      <c r="O470" s="77" t="s">
        <v>6</v>
      </c>
      <c r="P470" s="77" t="s">
        <v>374</v>
      </c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</row>
    <row r="471" spans="1:35" ht="19.899999999999999" customHeight="1" x14ac:dyDescent="0.25">
      <c r="A471" s="322">
        <f>SUBTOTAL(3,$D$2:D471)</f>
        <v>270</v>
      </c>
      <c r="B471" s="80">
        <v>10</v>
      </c>
      <c r="C471" s="80"/>
      <c r="D471" s="72" t="s">
        <v>80</v>
      </c>
      <c r="E471" s="72" t="s">
        <v>80</v>
      </c>
      <c r="F471" s="80" t="s">
        <v>1273</v>
      </c>
      <c r="G471" s="80" t="s">
        <v>76</v>
      </c>
      <c r="H471" s="250">
        <v>40013</v>
      </c>
      <c r="I471" s="77" t="s">
        <v>204</v>
      </c>
      <c r="J471" s="90" t="s">
        <v>205</v>
      </c>
      <c r="K471" s="77" t="s">
        <v>206</v>
      </c>
      <c r="L471" s="72">
        <v>9481837534</v>
      </c>
      <c r="M471" s="72">
        <v>7338032309</v>
      </c>
      <c r="N471" s="101">
        <v>412579553450</v>
      </c>
      <c r="O471" s="77" t="s">
        <v>6</v>
      </c>
      <c r="P471" s="77" t="s">
        <v>24</v>
      </c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</row>
    <row r="472" spans="1:35" ht="19.899999999999999" customHeight="1" x14ac:dyDescent="0.25">
      <c r="A472" s="322">
        <f>SUBTOTAL(3,$D$2:D472)</f>
        <v>271</v>
      </c>
      <c r="B472" s="80">
        <v>10</v>
      </c>
      <c r="C472" s="80"/>
      <c r="D472" s="72" t="s">
        <v>122</v>
      </c>
      <c r="E472" s="72" t="s">
        <v>122</v>
      </c>
      <c r="F472" s="80" t="s">
        <v>1273</v>
      </c>
      <c r="G472" s="80" t="s">
        <v>76</v>
      </c>
      <c r="H472" s="250">
        <v>40053</v>
      </c>
      <c r="I472" s="77" t="s">
        <v>327</v>
      </c>
      <c r="J472" s="90" t="s">
        <v>75</v>
      </c>
      <c r="K472" s="77" t="s">
        <v>213</v>
      </c>
      <c r="L472" s="72">
        <v>8217046060</v>
      </c>
      <c r="M472" s="72">
        <v>6361144609</v>
      </c>
      <c r="N472" s="101">
        <v>743205641484</v>
      </c>
      <c r="O472" s="77" t="s">
        <v>6</v>
      </c>
      <c r="P472" s="77" t="s">
        <v>49</v>
      </c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</row>
    <row r="473" spans="1:35" ht="19.899999999999999" customHeight="1" x14ac:dyDescent="0.25">
      <c r="A473" s="322">
        <f>SUBTOTAL(3,$D$2:D473)</f>
        <v>272</v>
      </c>
      <c r="B473" s="80">
        <v>10</v>
      </c>
      <c r="C473" s="80"/>
      <c r="D473" s="72" t="s">
        <v>328</v>
      </c>
      <c r="E473" s="72" t="s">
        <v>2376</v>
      </c>
      <c r="F473" s="80" t="s">
        <v>1273</v>
      </c>
      <c r="G473" s="80" t="s">
        <v>77</v>
      </c>
      <c r="H473" s="250">
        <v>39696</v>
      </c>
      <c r="I473" s="77" t="s">
        <v>329</v>
      </c>
      <c r="J473" s="90" t="s">
        <v>33</v>
      </c>
      <c r="K473" s="77" t="s">
        <v>243</v>
      </c>
      <c r="L473" s="72">
        <v>9448776130</v>
      </c>
      <c r="M473" s="72"/>
      <c r="N473" s="101">
        <v>835840478063</v>
      </c>
      <c r="O473" s="77" t="s">
        <v>6</v>
      </c>
      <c r="P473" s="77" t="s">
        <v>17</v>
      </c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</row>
    <row r="474" spans="1:35" ht="19.899999999999999" customHeight="1" x14ac:dyDescent="0.25">
      <c r="A474" s="322">
        <f>SUBTOTAL(3,$D$2:D474)</f>
        <v>273</v>
      </c>
      <c r="B474" s="80">
        <v>10</v>
      </c>
      <c r="C474" s="80"/>
      <c r="D474" s="72" t="s">
        <v>123</v>
      </c>
      <c r="E474" s="72" t="s">
        <v>123</v>
      </c>
      <c r="F474" s="80" t="s">
        <v>1273</v>
      </c>
      <c r="G474" s="80" t="s">
        <v>78</v>
      </c>
      <c r="H474" s="250">
        <v>40012</v>
      </c>
      <c r="I474" s="77" t="s">
        <v>2451</v>
      </c>
      <c r="J474" s="90" t="s">
        <v>51</v>
      </c>
      <c r="K474" s="77" t="s">
        <v>333</v>
      </c>
      <c r="L474" s="72">
        <v>9886552027</v>
      </c>
      <c r="M474" s="72">
        <v>8105046641</v>
      </c>
      <c r="N474" s="101">
        <v>206319385113</v>
      </c>
      <c r="O474" s="77" t="s">
        <v>6</v>
      </c>
      <c r="P474" s="77" t="s">
        <v>19</v>
      </c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</row>
    <row r="475" spans="1:35" ht="19.899999999999999" customHeight="1" x14ac:dyDescent="0.25">
      <c r="A475" s="322">
        <f>SUBTOTAL(3,$D$2:D475)</f>
        <v>274</v>
      </c>
      <c r="B475" s="80">
        <v>10</v>
      </c>
      <c r="C475" s="80"/>
      <c r="D475" s="72" t="s">
        <v>124</v>
      </c>
      <c r="E475" s="72" t="s">
        <v>124</v>
      </c>
      <c r="F475" s="80" t="s">
        <v>1273</v>
      </c>
      <c r="G475" s="80" t="s">
        <v>76</v>
      </c>
      <c r="H475" s="250">
        <v>39634</v>
      </c>
      <c r="I475" s="77" t="s">
        <v>334</v>
      </c>
      <c r="J475" s="90" t="s">
        <v>335</v>
      </c>
      <c r="K475" s="77" t="s">
        <v>336</v>
      </c>
      <c r="L475" s="72">
        <v>9845936068</v>
      </c>
      <c r="M475" s="72">
        <v>7204162818</v>
      </c>
      <c r="N475" s="101">
        <v>462748937979</v>
      </c>
      <c r="O475" s="77" t="s">
        <v>6</v>
      </c>
      <c r="P475" s="77" t="s">
        <v>21</v>
      </c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</row>
    <row r="476" spans="1:35" ht="19.899999999999999" customHeight="1" x14ac:dyDescent="0.25">
      <c r="A476" s="322">
        <f>SUBTOTAL(3,$D$2:D476)</f>
        <v>275</v>
      </c>
      <c r="B476" s="80">
        <v>10</v>
      </c>
      <c r="C476" s="80"/>
      <c r="D476" s="72" t="s">
        <v>91</v>
      </c>
      <c r="E476" s="72" t="s">
        <v>91</v>
      </c>
      <c r="F476" s="80" t="s">
        <v>1273</v>
      </c>
      <c r="G476" s="80" t="s">
        <v>76</v>
      </c>
      <c r="H476" s="250">
        <v>39878</v>
      </c>
      <c r="I476" s="77" t="s">
        <v>244</v>
      </c>
      <c r="J476" s="90" t="s">
        <v>245</v>
      </c>
      <c r="K476" s="77" t="s">
        <v>209</v>
      </c>
      <c r="L476" s="72">
        <v>9449525454</v>
      </c>
      <c r="M476" s="72">
        <v>9741605560</v>
      </c>
      <c r="N476" s="101">
        <v>950713235904</v>
      </c>
      <c r="O476" s="77" t="s">
        <v>6</v>
      </c>
      <c r="P476" s="77" t="s">
        <v>7</v>
      </c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</row>
    <row r="477" spans="1:35" ht="19.899999999999999" customHeight="1" x14ac:dyDescent="0.25">
      <c r="A477" s="322">
        <f>SUBTOTAL(3,$D$2:D477)</f>
        <v>276</v>
      </c>
      <c r="B477" s="80">
        <v>10</v>
      </c>
      <c r="C477" s="80"/>
      <c r="D477" s="72" t="s">
        <v>82</v>
      </c>
      <c r="E477" s="72" t="s">
        <v>2377</v>
      </c>
      <c r="F477" s="80" t="s">
        <v>1273</v>
      </c>
      <c r="G477" s="80" t="s">
        <v>79</v>
      </c>
      <c r="H477" s="250">
        <v>39804</v>
      </c>
      <c r="I477" s="77" t="s">
        <v>211</v>
      </c>
      <c r="J477" s="90" t="s">
        <v>212</v>
      </c>
      <c r="K477" s="77" t="s">
        <v>213</v>
      </c>
      <c r="L477" s="72">
        <v>9886621333</v>
      </c>
      <c r="M477" s="72">
        <v>7338501590</v>
      </c>
      <c r="N477" s="101">
        <v>433725111425</v>
      </c>
      <c r="O477" s="77" t="s">
        <v>6</v>
      </c>
      <c r="P477" s="77" t="s">
        <v>9</v>
      </c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</row>
    <row r="478" spans="1:35" ht="19.899999999999999" customHeight="1" x14ac:dyDescent="0.25">
      <c r="A478" s="322">
        <f>SUBTOTAL(3,$D$2:D478)</f>
        <v>277</v>
      </c>
      <c r="B478" s="80">
        <v>10</v>
      </c>
      <c r="C478" s="80"/>
      <c r="D478" s="72" t="s">
        <v>125</v>
      </c>
      <c r="E478" s="72" t="s">
        <v>125</v>
      </c>
      <c r="F478" s="80" t="s">
        <v>1273</v>
      </c>
      <c r="G478" s="80" t="s">
        <v>76</v>
      </c>
      <c r="H478" s="250">
        <v>39964</v>
      </c>
      <c r="I478" s="77" t="s">
        <v>2132</v>
      </c>
      <c r="J478" s="90" t="s">
        <v>339</v>
      </c>
      <c r="K478" s="77" t="s">
        <v>294</v>
      </c>
      <c r="L478" s="72">
        <v>9960107164</v>
      </c>
      <c r="M478" s="72">
        <v>8999001835</v>
      </c>
      <c r="N478" s="101">
        <v>695617555085</v>
      </c>
      <c r="O478" s="77" t="s">
        <v>6</v>
      </c>
      <c r="P478" s="77" t="s">
        <v>9</v>
      </c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</row>
    <row r="479" spans="1:35" ht="19.899999999999999" customHeight="1" x14ac:dyDescent="0.25">
      <c r="A479" s="322">
        <f>SUBTOTAL(3,$D$2:D479)</f>
        <v>278</v>
      </c>
      <c r="B479" s="80">
        <v>10</v>
      </c>
      <c r="C479" s="80"/>
      <c r="D479" s="72" t="s">
        <v>126</v>
      </c>
      <c r="E479" s="72" t="s">
        <v>2378</v>
      </c>
      <c r="F479" s="80" t="s">
        <v>1273</v>
      </c>
      <c r="G479" s="80" t="s">
        <v>76</v>
      </c>
      <c r="H479" s="250">
        <v>39696</v>
      </c>
      <c r="I479" s="77" t="s">
        <v>227</v>
      </c>
      <c r="J479" s="90" t="s">
        <v>267</v>
      </c>
      <c r="K479" s="77" t="s">
        <v>213</v>
      </c>
      <c r="L479" s="72">
        <v>9902790822</v>
      </c>
      <c r="M479" s="72">
        <v>8217658563</v>
      </c>
      <c r="N479" s="101">
        <v>274263646394</v>
      </c>
      <c r="O479" s="77" t="s">
        <v>6</v>
      </c>
      <c r="P479" s="77" t="s">
        <v>16</v>
      </c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</row>
    <row r="480" spans="1:35" ht="19.899999999999999" customHeight="1" x14ac:dyDescent="0.25">
      <c r="A480" s="322">
        <f>SUBTOTAL(3,$D$2:D480)</f>
        <v>279</v>
      </c>
      <c r="B480" s="80">
        <v>10</v>
      </c>
      <c r="C480" s="80"/>
      <c r="D480" s="72" t="s">
        <v>165</v>
      </c>
      <c r="E480" s="72" t="s">
        <v>2379</v>
      </c>
      <c r="F480" s="80" t="s">
        <v>1273</v>
      </c>
      <c r="G480" s="80" t="s">
        <v>78</v>
      </c>
      <c r="H480" s="250">
        <v>39706</v>
      </c>
      <c r="I480" s="77" t="s">
        <v>2133</v>
      </c>
      <c r="J480" s="90" t="s">
        <v>1117</v>
      </c>
      <c r="K480" s="77" t="s">
        <v>648</v>
      </c>
      <c r="L480" s="72">
        <v>9481694520</v>
      </c>
      <c r="M480" s="72">
        <v>8310011922</v>
      </c>
      <c r="N480" s="101">
        <v>671296578995</v>
      </c>
      <c r="O480" s="77" t="s">
        <v>6</v>
      </c>
      <c r="P480" s="77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</row>
    <row r="481" spans="1:35" ht="19.899999999999999" customHeight="1" x14ac:dyDescent="0.25">
      <c r="A481" s="322">
        <f>SUBTOTAL(3,$D$2:D481)</f>
        <v>280</v>
      </c>
      <c r="B481" s="80">
        <v>10</v>
      </c>
      <c r="C481" s="80"/>
      <c r="D481" s="72" t="s">
        <v>127</v>
      </c>
      <c r="E481" s="72" t="s">
        <v>127</v>
      </c>
      <c r="F481" s="80" t="s">
        <v>1273</v>
      </c>
      <c r="G481" s="80" t="s">
        <v>77</v>
      </c>
      <c r="H481" s="250">
        <v>39795</v>
      </c>
      <c r="I481" s="77" t="s">
        <v>341</v>
      </c>
      <c r="J481" s="90" t="s">
        <v>342</v>
      </c>
      <c r="K481" s="77" t="s">
        <v>213</v>
      </c>
      <c r="L481" s="72">
        <v>9980854252</v>
      </c>
      <c r="M481" s="72">
        <v>9980444252</v>
      </c>
      <c r="N481" s="101">
        <v>275659165990</v>
      </c>
      <c r="O481" s="77" t="s">
        <v>6</v>
      </c>
      <c r="P481" s="77" t="s">
        <v>343</v>
      </c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</row>
    <row r="482" spans="1:35" ht="19.899999999999999" customHeight="1" x14ac:dyDescent="0.25">
      <c r="A482" s="322">
        <f>SUBTOTAL(3,$D$2:D482)</f>
        <v>281</v>
      </c>
      <c r="B482" s="80">
        <v>10</v>
      </c>
      <c r="C482" s="80"/>
      <c r="D482" s="72" t="s">
        <v>166</v>
      </c>
      <c r="E482" s="72" t="s">
        <v>166</v>
      </c>
      <c r="F482" s="80" t="s">
        <v>1273</v>
      </c>
      <c r="G482" s="80" t="s">
        <v>76</v>
      </c>
      <c r="H482" s="250">
        <v>40200</v>
      </c>
      <c r="I482" s="77" t="s">
        <v>1119</v>
      </c>
      <c r="J482" s="90" t="s">
        <v>1120</v>
      </c>
      <c r="K482" s="77" t="s">
        <v>1072</v>
      </c>
      <c r="L482" s="72">
        <v>9886543651</v>
      </c>
      <c r="M482" s="72">
        <v>9972064834</v>
      </c>
      <c r="N482" s="101">
        <v>732043454886</v>
      </c>
      <c r="O482" s="77" t="s">
        <v>6</v>
      </c>
      <c r="P482" s="77" t="s">
        <v>24</v>
      </c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</row>
    <row r="483" spans="1:35" ht="19.899999999999999" customHeight="1" x14ac:dyDescent="0.25">
      <c r="A483" s="322">
        <f>SUBTOTAL(3,$D$2:D483)</f>
        <v>282</v>
      </c>
      <c r="B483" s="80">
        <v>10</v>
      </c>
      <c r="C483" s="80"/>
      <c r="D483" s="72" t="s">
        <v>128</v>
      </c>
      <c r="E483" s="72" t="s">
        <v>128</v>
      </c>
      <c r="F483" s="80" t="s">
        <v>1273</v>
      </c>
      <c r="G483" s="80" t="s">
        <v>76</v>
      </c>
      <c r="H483" s="250">
        <v>39932</v>
      </c>
      <c r="I483" s="77" t="s">
        <v>345</v>
      </c>
      <c r="J483" s="90" t="s">
        <v>346</v>
      </c>
      <c r="K483" s="77" t="s">
        <v>213</v>
      </c>
      <c r="L483" s="72">
        <v>9008153461</v>
      </c>
      <c r="M483" s="72">
        <v>9739561204</v>
      </c>
      <c r="N483" s="101">
        <v>785989776161</v>
      </c>
      <c r="O483" s="77" t="s">
        <v>6</v>
      </c>
      <c r="P483" s="77" t="s">
        <v>347</v>
      </c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</row>
    <row r="484" spans="1:35" ht="31.5" x14ac:dyDescent="0.25">
      <c r="A484" s="322">
        <f>SUBTOTAL(3,$D$2:D484)</f>
        <v>283</v>
      </c>
      <c r="B484" s="80">
        <v>10</v>
      </c>
      <c r="C484" s="80"/>
      <c r="D484" s="72" t="s">
        <v>2347</v>
      </c>
      <c r="E484" s="72" t="s">
        <v>2381</v>
      </c>
      <c r="F484" s="127" t="s">
        <v>1273</v>
      </c>
      <c r="G484" s="115" t="s">
        <v>1294</v>
      </c>
      <c r="H484" s="252">
        <v>39540</v>
      </c>
      <c r="I484" s="72" t="s">
        <v>2348</v>
      </c>
      <c r="J484" s="71" t="s">
        <v>2349</v>
      </c>
      <c r="K484" s="72" t="s">
        <v>243</v>
      </c>
      <c r="L484" s="72">
        <v>9886920356</v>
      </c>
      <c r="M484" s="72">
        <v>9880180356</v>
      </c>
      <c r="N484" s="168">
        <v>674922897952</v>
      </c>
      <c r="O484" s="72" t="s">
        <v>6</v>
      </c>
      <c r="P484" s="72" t="s">
        <v>20</v>
      </c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</row>
    <row r="485" spans="1:35" ht="19.899999999999999" customHeight="1" x14ac:dyDescent="0.25">
      <c r="A485" s="322">
        <f>SUBTOTAL(3,$D$2:D485)</f>
        <v>284</v>
      </c>
      <c r="B485" s="80">
        <v>10</v>
      </c>
      <c r="C485" s="80">
        <v>1</v>
      </c>
      <c r="D485" s="71" t="s">
        <v>85</v>
      </c>
      <c r="E485" s="71" t="s">
        <v>2382</v>
      </c>
      <c r="F485" s="80" t="s">
        <v>1273</v>
      </c>
      <c r="G485" s="80" t="s">
        <v>78</v>
      </c>
      <c r="H485" s="250">
        <v>40011</v>
      </c>
      <c r="I485" s="77" t="s">
        <v>2107</v>
      </c>
      <c r="J485" s="90" t="s">
        <v>2108</v>
      </c>
      <c r="K485" s="77" t="s">
        <v>222</v>
      </c>
      <c r="L485" s="72">
        <v>8095035594</v>
      </c>
      <c r="M485" s="72">
        <v>9844092995</v>
      </c>
      <c r="N485" s="101">
        <v>714654240761</v>
      </c>
      <c r="O485" s="77" t="s">
        <v>6</v>
      </c>
      <c r="P485" s="77" t="s">
        <v>9</v>
      </c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</row>
    <row r="486" spans="1:35" ht="19.899999999999999" customHeight="1" x14ac:dyDescent="0.25">
      <c r="A486" s="322">
        <f>SUBTOTAL(3,$D$2:D486)</f>
        <v>285</v>
      </c>
      <c r="B486" s="80">
        <v>10</v>
      </c>
      <c r="C486" s="80">
        <v>1</v>
      </c>
      <c r="D486" s="72" t="s">
        <v>2967</v>
      </c>
      <c r="E486" s="72" t="s">
        <v>3018</v>
      </c>
      <c r="F486" s="80" t="s">
        <v>1273</v>
      </c>
      <c r="G486" s="80" t="s">
        <v>77</v>
      </c>
      <c r="H486" s="250">
        <v>39445</v>
      </c>
      <c r="I486" s="77" t="s">
        <v>225</v>
      </c>
      <c r="J486" s="90" t="s">
        <v>2316</v>
      </c>
      <c r="K486" s="77" t="s">
        <v>213</v>
      </c>
      <c r="L486" s="72">
        <v>9886258541</v>
      </c>
      <c r="M486" s="72">
        <v>9008878425</v>
      </c>
      <c r="N486" s="101">
        <v>811532422247</v>
      </c>
      <c r="O486" s="77" t="s">
        <v>6</v>
      </c>
      <c r="P486" s="77" t="s">
        <v>7</v>
      </c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</row>
    <row r="487" spans="1:35" ht="19.899999999999999" customHeight="1" x14ac:dyDescent="0.25">
      <c r="A487" s="322">
        <f>SUBTOTAL(3,$D$2:D487)</f>
        <v>286</v>
      </c>
      <c r="B487" s="80">
        <v>10</v>
      </c>
      <c r="C487" s="80"/>
      <c r="D487" s="72" t="s">
        <v>167</v>
      </c>
      <c r="E487" s="72" t="s">
        <v>167</v>
      </c>
      <c r="F487" s="80" t="s">
        <v>1273</v>
      </c>
      <c r="G487" s="80" t="s">
        <v>76</v>
      </c>
      <c r="H487" s="250">
        <v>40175</v>
      </c>
      <c r="I487" s="77" t="s">
        <v>1122</v>
      </c>
      <c r="J487" s="90" t="s">
        <v>15</v>
      </c>
      <c r="K487" s="77" t="s">
        <v>422</v>
      </c>
      <c r="L487" s="72">
        <v>8722776459</v>
      </c>
      <c r="M487" s="72">
        <v>7899020139</v>
      </c>
      <c r="N487" s="101">
        <v>833784229102</v>
      </c>
      <c r="O487" s="77" t="s">
        <v>6</v>
      </c>
      <c r="P487" s="77" t="s">
        <v>1066</v>
      </c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</row>
    <row r="488" spans="1:35" ht="19.899999999999999" customHeight="1" x14ac:dyDescent="0.25">
      <c r="A488" s="322">
        <f>SUBTOTAL(3,$D$2:D488)</f>
        <v>287</v>
      </c>
      <c r="B488" s="80">
        <v>10</v>
      </c>
      <c r="C488" s="80">
        <v>1</v>
      </c>
      <c r="D488" s="72" t="s">
        <v>168</v>
      </c>
      <c r="E488" s="72" t="s">
        <v>168</v>
      </c>
      <c r="F488" s="80" t="s">
        <v>1273</v>
      </c>
      <c r="G488" s="80" t="s">
        <v>76</v>
      </c>
      <c r="H488" s="250">
        <v>40071</v>
      </c>
      <c r="I488" s="77" t="s">
        <v>2968</v>
      </c>
      <c r="J488" s="90" t="s">
        <v>2969</v>
      </c>
      <c r="K488" s="77" t="s">
        <v>1127</v>
      </c>
      <c r="L488" s="72">
        <v>9480182074</v>
      </c>
      <c r="M488" s="72">
        <v>9538512920</v>
      </c>
      <c r="N488" s="101">
        <v>890224624372</v>
      </c>
      <c r="O488" s="77" t="s">
        <v>6</v>
      </c>
      <c r="P488" s="77" t="s">
        <v>1126</v>
      </c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</row>
    <row r="489" spans="1:35" ht="19.899999999999999" customHeight="1" x14ac:dyDescent="0.25">
      <c r="A489" s="322">
        <f>SUBTOTAL(3,$D$2:D489)</f>
        <v>288</v>
      </c>
      <c r="B489" s="80">
        <v>10</v>
      </c>
      <c r="C489" s="80"/>
      <c r="D489" s="72" t="s">
        <v>1747</v>
      </c>
      <c r="E489" s="72" t="s">
        <v>1747</v>
      </c>
      <c r="F489" s="127" t="s">
        <v>1273</v>
      </c>
      <c r="G489" s="115" t="s">
        <v>1294</v>
      </c>
      <c r="H489" s="252">
        <v>40079</v>
      </c>
      <c r="I489" s="72" t="s">
        <v>2353</v>
      </c>
      <c r="J489" s="71" t="s">
        <v>1750</v>
      </c>
      <c r="K489" s="72" t="s">
        <v>1751</v>
      </c>
      <c r="L489" s="72">
        <v>9141071237</v>
      </c>
      <c r="M489" s="72"/>
      <c r="N489" s="168">
        <v>529470959189</v>
      </c>
      <c r="O489" s="72" t="s">
        <v>1752</v>
      </c>
      <c r="P489" s="72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</row>
    <row r="490" spans="1:35" ht="19.899999999999999" customHeight="1" x14ac:dyDescent="0.25">
      <c r="A490" s="322">
        <f>SUBTOTAL(3,$D$2:D490)</f>
        <v>289</v>
      </c>
      <c r="B490" s="80">
        <v>10</v>
      </c>
      <c r="C490" s="80"/>
      <c r="D490" s="72" t="s">
        <v>169</v>
      </c>
      <c r="E490" s="72" t="s">
        <v>2384</v>
      </c>
      <c r="F490" s="80" t="s">
        <v>1273</v>
      </c>
      <c r="G490" s="80" t="s">
        <v>76</v>
      </c>
      <c r="H490" s="250">
        <v>40071</v>
      </c>
      <c r="I490" s="77" t="s">
        <v>42</v>
      </c>
      <c r="J490" s="90" t="s">
        <v>387</v>
      </c>
      <c r="K490" s="77" t="s">
        <v>243</v>
      </c>
      <c r="L490" s="72">
        <v>9743501404</v>
      </c>
      <c r="M490" s="72">
        <v>9449713067</v>
      </c>
      <c r="N490" s="101">
        <v>204290264902</v>
      </c>
      <c r="O490" s="77" t="s">
        <v>6</v>
      </c>
      <c r="P490" s="77" t="s">
        <v>7</v>
      </c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</row>
    <row r="491" spans="1:35" ht="19.899999999999999" customHeight="1" x14ac:dyDescent="0.25">
      <c r="A491" s="322">
        <f>SUBTOTAL(3,$D$2:D491)</f>
        <v>290</v>
      </c>
      <c r="B491" s="80">
        <v>10</v>
      </c>
      <c r="C491" s="80"/>
      <c r="D491" s="72" t="s">
        <v>170</v>
      </c>
      <c r="E491" s="72" t="s">
        <v>170</v>
      </c>
      <c r="F491" s="80" t="s">
        <v>1273</v>
      </c>
      <c r="G491" s="80" t="s">
        <v>76</v>
      </c>
      <c r="H491" s="250">
        <v>39962</v>
      </c>
      <c r="I491" s="77" t="s">
        <v>1129</v>
      </c>
      <c r="J491" s="90" t="s">
        <v>712</v>
      </c>
      <c r="K491" s="77" t="s">
        <v>1072</v>
      </c>
      <c r="L491" s="72">
        <v>8151047731</v>
      </c>
      <c r="M491" s="76">
        <v>7019490437</v>
      </c>
      <c r="N491" s="101">
        <v>544933508884</v>
      </c>
      <c r="O491" s="77" t="s">
        <v>6</v>
      </c>
      <c r="P491" s="77" t="s">
        <v>279</v>
      </c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</row>
    <row r="492" spans="1:35" ht="19.899999999999999" customHeight="1" x14ac:dyDescent="0.25">
      <c r="A492" s="322">
        <f>SUBTOTAL(3,$D$2:D492)</f>
        <v>291</v>
      </c>
      <c r="B492" s="80">
        <v>10</v>
      </c>
      <c r="C492" s="80"/>
      <c r="D492" s="72" t="s">
        <v>2430</v>
      </c>
      <c r="E492" s="72" t="s">
        <v>2430</v>
      </c>
      <c r="F492" s="80" t="s">
        <v>1273</v>
      </c>
      <c r="G492" s="80" t="s">
        <v>76</v>
      </c>
      <c r="H492" s="250">
        <v>39919</v>
      </c>
      <c r="I492" s="77" t="s">
        <v>2455</v>
      </c>
      <c r="J492" s="90" t="s">
        <v>228</v>
      </c>
      <c r="K492" s="77" t="s">
        <v>213</v>
      </c>
      <c r="L492" s="72">
        <v>9739642294</v>
      </c>
      <c r="M492" s="72">
        <v>9739953005</v>
      </c>
      <c r="N492" s="101">
        <v>976765090193</v>
      </c>
      <c r="O492" s="77" t="s">
        <v>6</v>
      </c>
      <c r="P492" s="77" t="s">
        <v>229</v>
      </c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</row>
    <row r="493" spans="1:35" ht="19.899999999999999" customHeight="1" x14ac:dyDescent="0.25">
      <c r="A493" s="322">
        <f>SUBTOTAL(3,$D$2:D493)</f>
        <v>292</v>
      </c>
      <c r="B493" s="80">
        <v>10</v>
      </c>
      <c r="C493" s="80"/>
      <c r="D493" s="72" t="s">
        <v>2432</v>
      </c>
      <c r="E493" s="72" t="s">
        <v>2432</v>
      </c>
      <c r="F493" s="80" t="s">
        <v>1273</v>
      </c>
      <c r="G493" s="80" t="s">
        <v>76</v>
      </c>
      <c r="H493" s="250">
        <v>39919</v>
      </c>
      <c r="I493" s="77" t="s">
        <v>2455</v>
      </c>
      <c r="J493" s="90" t="s">
        <v>228</v>
      </c>
      <c r="K493" s="77" t="s">
        <v>213</v>
      </c>
      <c r="L493" s="72">
        <v>9739644494</v>
      </c>
      <c r="M493" s="72">
        <v>9739953005</v>
      </c>
      <c r="N493" s="101">
        <v>414704573600</v>
      </c>
      <c r="O493" s="77" t="s">
        <v>6</v>
      </c>
      <c r="P493" s="77" t="s">
        <v>9</v>
      </c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</row>
    <row r="494" spans="1:35" ht="19.899999999999999" customHeight="1" x14ac:dyDescent="0.25">
      <c r="A494" s="322">
        <f>SUBTOTAL(3,$D$2:D494)</f>
        <v>293</v>
      </c>
      <c r="B494" s="80">
        <v>10</v>
      </c>
      <c r="C494" s="80"/>
      <c r="D494" s="72" t="s">
        <v>130</v>
      </c>
      <c r="E494" s="72" t="s">
        <v>130</v>
      </c>
      <c r="F494" s="80" t="s">
        <v>1273</v>
      </c>
      <c r="G494" s="80" t="s">
        <v>76</v>
      </c>
      <c r="H494" s="250">
        <v>40044</v>
      </c>
      <c r="I494" s="77" t="s">
        <v>1757</v>
      </c>
      <c r="J494" s="90" t="s">
        <v>35</v>
      </c>
      <c r="K494" s="77" t="s">
        <v>1755</v>
      </c>
      <c r="L494" s="72">
        <v>9923202485</v>
      </c>
      <c r="M494" s="72"/>
      <c r="N494" s="101">
        <v>735989694922</v>
      </c>
      <c r="O494" s="77" t="s">
        <v>6</v>
      </c>
      <c r="P494" s="77" t="s">
        <v>374</v>
      </c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</row>
    <row r="495" spans="1:35" ht="19.899999999999999" customHeight="1" x14ac:dyDescent="0.25">
      <c r="A495" s="322">
        <f>SUBTOTAL(3,$D$2:D495)</f>
        <v>294</v>
      </c>
      <c r="B495" s="80">
        <v>10</v>
      </c>
      <c r="C495" s="80"/>
      <c r="D495" s="72" t="s">
        <v>2373</v>
      </c>
      <c r="E495" s="72" t="s">
        <v>2373</v>
      </c>
      <c r="F495" s="80" t="s">
        <v>1273</v>
      </c>
      <c r="G495" s="80" t="s">
        <v>78</v>
      </c>
      <c r="H495" s="250">
        <v>39779</v>
      </c>
      <c r="I495" s="77" t="s">
        <v>1136</v>
      </c>
      <c r="J495" s="90" t="s">
        <v>1137</v>
      </c>
      <c r="K495" s="77" t="s">
        <v>388</v>
      </c>
      <c r="L495" s="72">
        <v>9964503650</v>
      </c>
      <c r="M495" s="72">
        <v>9535561546</v>
      </c>
      <c r="N495" s="101">
        <v>745951059365</v>
      </c>
      <c r="O495" s="77" t="s">
        <v>6</v>
      </c>
      <c r="P495" s="77" t="s">
        <v>9</v>
      </c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</row>
    <row r="496" spans="1:35" ht="19.899999999999999" customHeight="1" x14ac:dyDescent="0.25">
      <c r="A496" s="322">
        <f>SUBTOTAL(3,$D$2:D496)</f>
        <v>295</v>
      </c>
      <c r="B496" s="80">
        <v>10</v>
      </c>
      <c r="C496" s="80"/>
      <c r="D496" s="71" t="s">
        <v>88</v>
      </c>
      <c r="E496" s="71" t="s">
        <v>2386</v>
      </c>
      <c r="F496" s="80" t="s">
        <v>1273</v>
      </c>
      <c r="G496" s="80" t="s">
        <v>76</v>
      </c>
      <c r="H496" s="250">
        <v>39652</v>
      </c>
      <c r="I496" s="77" t="s">
        <v>2370</v>
      </c>
      <c r="J496" s="90" t="s">
        <v>232</v>
      </c>
      <c r="K496" s="77" t="s">
        <v>233</v>
      </c>
      <c r="L496" s="72">
        <v>7760268098</v>
      </c>
      <c r="M496" s="72">
        <v>8296664214</v>
      </c>
      <c r="N496" s="101">
        <v>767495411056</v>
      </c>
      <c r="O496" s="77" t="s">
        <v>6</v>
      </c>
      <c r="P496" s="77" t="s">
        <v>8</v>
      </c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</row>
    <row r="497" spans="1:35" ht="19.899999999999999" customHeight="1" x14ac:dyDescent="0.25">
      <c r="A497" s="322">
        <f>SUBTOTAL(3,$D$2:D497)</f>
        <v>296</v>
      </c>
      <c r="B497" s="80">
        <v>10</v>
      </c>
      <c r="C497" s="80"/>
      <c r="D497" s="72" t="s">
        <v>89</v>
      </c>
      <c r="E497" s="72" t="s">
        <v>89</v>
      </c>
      <c r="F497" s="80" t="s">
        <v>1273</v>
      </c>
      <c r="G497" s="80" t="s">
        <v>76</v>
      </c>
      <c r="H497" s="250">
        <v>39850</v>
      </c>
      <c r="I497" s="77" t="s">
        <v>2134</v>
      </c>
      <c r="J497" s="90" t="s">
        <v>236</v>
      </c>
      <c r="K497" s="77" t="s">
        <v>238</v>
      </c>
      <c r="L497" s="72">
        <v>6360468570</v>
      </c>
      <c r="M497" s="72"/>
      <c r="N497" s="101">
        <v>336588404560</v>
      </c>
      <c r="O497" s="77" t="s">
        <v>6</v>
      </c>
      <c r="P497" s="77" t="s">
        <v>237</v>
      </c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</row>
    <row r="498" spans="1:35" ht="19.899999999999999" customHeight="1" x14ac:dyDescent="0.25">
      <c r="A498" s="322">
        <f>SUBTOTAL(3,$D$2:D498)</f>
        <v>297</v>
      </c>
      <c r="B498" s="80">
        <v>10</v>
      </c>
      <c r="C498" s="80"/>
      <c r="D498" s="71" t="s">
        <v>2363</v>
      </c>
      <c r="E498" s="71" t="s">
        <v>2387</v>
      </c>
      <c r="F498" s="80" t="s">
        <v>1273</v>
      </c>
      <c r="G498" s="80" t="s">
        <v>76</v>
      </c>
      <c r="H498" s="250">
        <v>39987</v>
      </c>
      <c r="I498" s="77" t="s">
        <v>240</v>
      </c>
      <c r="J498" s="90" t="s">
        <v>241</v>
      </c>
      <c r="K498" s="77" t="s">
        <v>243</v>
      </c>
      <c r="L498" s="72">
        <v>9448947027</v>
      </c>
      <c r="M498" s="72">
        <v>8277237077</v>
      </c>
      <c r="N498" s="101">
        <v>913648565443</v>
      </c>
      <c r="O498" s="77" t="s">
        <v>6</v>
      </c>
      <c r="P498" s="77" t="s">
        <v>242</v>
      </c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</row>
    <row r="499" spans="1:35" ht="19.899999999999999" customHeight="1" x14ac:dyDescent="0.25">
      <c r="A499" s="322">
        <f>SUBTOTAL(3,$D$2:D499)</f>
        <v>298</v>
      </c>
      <c r="B499" s="80">
        <v>10</v>
      </c>
      <c r="C499" s="80"/>
      <c r="D499" s="72" t="s">
        <v>83</v>
      </c>
      <c r="E499" s="72" t="s">
        <v>83</v>
      </c>
      <c r="F499" s="80" t="s">
        <v>1273</v>
      </c>
      <c r="G499" s="80" t="s">
        <v>78</v>
      </c>
      <c r="H499" s="250">
        <v>39572</v>
      </c>
      <c r="I499" s="77" t="s">
        <v>2317</v>
      </c>
      <c r="J499" s="90" t="s">
        <v>215</v>
      </c>
      <c r="K499" s="77" t="s">
        <v>209</v>
      </c>
      <c r="L499" s="72">
        <v>9980260528</v>
      </c>
      <c r="M499" s="72">
        <v>9035797768</v>
      </c>
      <c r="N499" s="101">
        <v>229414571409</v>
      </c>
      <c r="O499" s="77" t="s">
        <v>6</v>
      </c>
      <c r="P499" s="77" t="s">
        <v>7</v>
      </c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</row>
    <row r="500" spans="1:35" ht="19.899999999999999" customHeight="1" x14ac:dyDescent="0.25">
      <c r="A500" s="322">
        <f>SUBTOTAL(3,$D$2:D500)</f>
        <v>299</v>
      </c>
      <c r="B500" s="80">
        <v>10</v>
      </c>
      <c r="C500" s="80"/>
      <c r="D500" s="72" t="s">
        <v>131</v>
      </c>
      <c r="E500" s="72" t="s">
        <v>131</v>
      </c>
      <c r="F500" s="80" t="s">
        <v>1273</v>
      </c>
      <c r="G500" s="80" t="s">
        <v>77</v>
      </c>
      <c r="H500" s="250">
        <v>39792</v>
      </c>
      <c r="I500" s="77" t="s">
        <v>2318</v>
      </c>
      <c r="J500" s="90" t="s">
        <v>352</v>
      </c>
      <c r="K500" s="77" t="s">
        <v>246</v>
      </c>
      <c r="L500" s="72">
        <v>9448103327</v>
      </c>
      <c r="M500" s="72">
        <v>8095751558</v>
      </c>
      <c r="N500" s="101">
        <v>660620852257</v>
      </c>
      <c r="O500" s="77" t="s">
        <v>6</v>
      </c>
      <c r="P500" s="77" t="s">
        <v>353</v>
      </c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</row>
    <row r="501" spans="1:35" ht="19.899999999999999" customHeight="1" x14ac:dyDescent="0.25">
      <c r="A501" s="322">
        <f>SUBTOTAL(3,$D$2:D501)</f>
        <v>300</v>
      </c>
      <c r="B501" s="80">
        <v>10</v>
      </c>
      <c r="C501" s="80"/>
      <c r="D501" s="72" t="s">
        <v>84</v>
      </c>
      <c r="E501" s="72" t="s">
        <v>84</v>
      </c>
      <c r="F501" s="80" t="s">
        <v>1273</v>
      </c>
      <c r="G501" s="80" t="s">
        <v>79</v>
      </c>
      <c r="H501" s="250">
        <v>40091</v>
      </c>
      <c r="I501" s="77" t="s">
        <v>217</v>
      </c>
      <c r="J501" s="90" t="s">
        <v>218</v>
      </c>
      <c r="K501" s="77" t="s">
        <v>209</v>
      </c>
      <c r="L501" s="72">
        <v>9845839663</v>
      </c>
      <c r="M501" s="72"/>
      <c r="N501" s="101">
        <v>754477777473</v>
      </c>
      <c r="O501" s="77" t="s">
        <v>6</v>
      </c>
      <c r="P501" s="77" t="s">
        <v>219</v>
      </c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</row>
    <row r="502" spans="1:35" ht="19.899999999999999" customHeight="1" x14ac:dyDescent="0.25">
      <c r="A502" s="322">
        <f>SUBTOTAL(3,$D$2:D502)</f>
        <v>301</v>
      </c>
      <c r="B502" s="80">
        <v>10</v>
      </c>
      <c r="C502" s="80"/>
      <c r="D502" s="72" t="s">
        <v>173</v>
      </c>
      <c r="E502" s="72" t="s">
        <v>2388</v>
      </c>
      <c r="F502" s="80" t="s">
        <v>1273</v>
      </c>
      <c r="G502" s="80" t="s">
        <v>77</v>
      </c>
      <c r="H502" s="250">
        <v>40016</v>
      </c>
      <c r="I502" s="77" t="s">
        <v>1139</v>
      </c>
      <c r="J502" s="90" t="s">
        <v>350</v>
      </c>
      <c r="K502" s="77" t="s">
        <v>233</v>
      </c>
      <c r="L502" s="72">
        <v>7259678021</v>
      </c>
      <c r="M502" s="72">
        <v>9901483543</v>
      </c>
      <c r="N502" s="101">
        <v>310966826810</v>
      </c>
      <c r="O502" s="77" t="s">
        <v>6</v>
      </c>
      <c r="P502" s="77" t="s">
        <v>9</v>
      </c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</row>
    <row r="503" spans="1:35" ht="19.899999999999999" customHeight="1" x14ac:dyDescent="0.25">
      <c r="A503" s="322">
        <f>SUBTOTAL(3,$D$2:D503)</f>
        <v>302</v>
      </c>
      <c r="B503" s="80">
        <v>10</v>
      </c>
      <c r="C503" s="80"/>
      <c r="D503" s="72" t="s">
        <v>2335</v>
      </c>
      <c r="E503" s="72" t="s">
        <v>2335</v>
      </c>
      <c r="F503" s="80" t="s">
        <v>1273</v>
      </c>
      <c r="G503" s="80" t="s">
        <v>76</v>
      </c>
      <c r="H503" s="250">
        <v>39967</v>
      </c>
      <c r="I503" s="77" t="s">
        <v>1753</v>
      </c>
      <c r="J503" s="90" t="s">
        <v>2336</v>
      </c>
      <c r="K503" s="77" t="s">
        <v>1755</v>
      </c>
      <c r="L503" s="72">
        <v>9890906708</v>
      </c>
      <c r="M503" s="72">
        <v>9028346708</v>
      </c>
      <c r="N503" s="101">
        <v>307556640210</v>
      </c>
      <c r="O503" s="77" t="s">
        <v>6</v>
      </c>
      <c r="P503" s="77" t="s">
        <v>1756</v>
      </c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</row>
    <row r="504" spans="1:35" ht="19.899999999999999" customHeight="1" x14ac:dyDescent="0.25">
      <c r="A504" s="322">
        <f>SUBTOTAL(3,$D$2:D504)</f>
        <v>303</v>
      </c>
      <c r="B504" s="80">
        <v>10</v>
      </c>
      <c r="C504" s="80"/>
      <c r="D504" s="72" t="s">
        <v>132</v>
      </c>
      <c r="E504" s="72" t="s">
        <v>2389</v>
      </c>
      <c r="F504" s="80" t="s">
        <v>1273</v>
      </c>
      <c r="G504" s="80" t="s">
        <v>76</v>
      </c>
      <c r="H504" s="250">
        <v>40084</v>
      </c>
      <c r="I504" s="77" t="s">
        <v>355</v>
      </c>
      <c r="J504" s="90" t="s">
        <v>1473</v>
      </c>
      <c r="K504" s="77" t="s">
        <v>213</v>
      </c>
      <c r="L504" s="72">
        <v>8880717366</v>
      </c>
      <c r="M504" s="72">
        <v>7795834285</v>
      </c>
      <c r="N504" s="101">
        <v>556040209471</v>
      </c>
      <c r="O504" s="77" t="s">
        <v>6</v>
      </c>
      <c r="P504" s="77" t="s">
        <v>9</v>
      </c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</row>
    <row r="505" spans="1:35" ht="19.899999999999999" customHeight="1" x14ac:dyDescent="0.25">
      <c r="A505" s="322">
        <f>SUBTOTAL(3,$D$2:D505)</f>
        <v>304</v>
      </c>
      <c r="B505" s="80">
        <v>10</v>
      </c>
      <c r="C505" s="80"/>
      <c r="D505" s="72" t="s">
        <v>133</v>
      </c>
      <c r="E505" s="72" t="s">
        <v>133</v>
      </c>
      <c r="F505" s="80" t="s">
        <v>1273</v>
      </c>
      <c r="G505" s="80" t="s">
        <v>77</v>
      </c>
      <c r="H505" s="250">
        <v>39690</v>
      </c>
      <c r="I505" s="77" t="s">
        <v>359</v>
      </c>
      <c r="J505" s="90" t="s">
        <v>358</v>
      </c>
      <c r="K505" s="77" t="s">
        <v>272</v>
      </c>
      <c r="L505" s="72">
        <v>9880374318</v>
      </c>
      <c r="M505" s="72">
        <v>6361493463</v>
      </c>
      <c r="N505" s="101">
        <v>226393841076</v>
      </c>
      <c r="O505" s="77" t="s">
        <v>6</v>
      </c>
      <c r="P505" s="77" t="s">
        <v>360</v>
      </c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</row>
    <row r="506" spans="1:35" ht="19.899999999999999" customHeight="1" x14ac:dyDescent="0.25">
      <c r="A506" s="322">
        <f>SUBTOTAL(3,$D$2:D506)</f>
        <v>305</v>
      </c>
      <c r="B506" s="80">
        <v>10</v>
      </c>
      <c r="C506" s="80"/>
      <c r="D506" s="72" t="s">
        <v>92</v>
      </c>
      <c r="E506" s="72" t="s">
        <v>92</v>
      </c>
      <c r="F506" s="80" t="s">
        <v>1273</v>
      </c>
      <c r="G506" s="80" t="s">
        <v>76</v>
      </c>
      <c r="H506" s="250">
        <v>39834</v>
      </c>
      <c r="I506" s="77" t="s">
        <v>248</v>
      </c>
      <c r="J506" s="90" t="s">
        <v>249</v>
      </c>
      <c r="K506" s="77" t="s">
        <v>213</v>
      </c>
      <c r="L506" s="72">
        <v>9743137384</v>
      </c>
      <c r="M506" s="72">
        <v>7483041046</v>
      </c>
      <c r="N506" s="101">
        <v>428737142852</v>
      </c>
      <c r="O506" s="77" t="s">
        <v>61</v>
      </c>
      <c r="P506" s="77" t="s">
        <v>59</v>
      </c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</row>
    <row r="507" spans="1:35" ht="19.899999999999999" customHeight="1" x14ac:dyDescent="0.25">
      <c r="A507" s="322">
        <f>SUBTOTAL(3,$D$2:D507)</f>
        <v>306</v>
      </c>
      <c r="B507" s="80">
        <v>10</v>
      </c>
      <c r="C507" s="80"/>
      <c r="D507" s="72" t="s">
        <v>93</v>
      </c>
      <c r="E507" s="72" t="s">
        <v>93</v>
      </c>
      <c r="F507" s="80" t="s">
        <v>1273</v>
      </c>
      <c r="G507" s="80" t="s">
        <v>77</v>
      </c>
      <c r="H507" s="250">
        <v>39965</v>
      </c>
      <c r="I507" s="77" t="s">
        <v>250</v>
      </c>
      <c r="J507" s="90" t="s">
        <v>251</v>
      </c>
      <c r="K507" s="77" t="s">
        <v>246</v>
      </c>
      <c r="L507" s="72">
        <v>9902052915</v>
      </c>
      <c r="M507" s="72">
        <v>9611446214</v>
      </c>
      <c r="N507" s="101">
        <v>453989268254</v>
      </c>
      <c r="O507" s="77" t="s">
        <v>6</v>
      </c>
      <c r="P507" s="77" t="s">
        <v>24</v>
      </c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</row>
    <row r="508" spans="1:35" ht="19.899999999999999" customHeight="1" x14ac:dyDescent="0.25">
      <c r="A508" s="322">
        <f>SUBTOTAL(3,$D$2:D508)</f>
        <v>307</v>
      </c>
      <c r="B508" s="80">
        <v>10</v>
      </c>
      <c r="C508" s="80"/>
      <c r="D508" s="72" t="s">
        <v>174</v>
      </c>
      <c r="E508" s="72" t="s">
        <v>174</v>
      </c>
      <c r="F508" s="80" t="s">
        <v>1273</v>
      </c>
      <c r="G508" s="80" t="s">
        <v>76</v>
      </c>
      <c r="H508" s="250">
        <v>40080</v>
      </c>
      <c r="I508" s="77" t="s">
        <v>2454</v>
      </c>
      <c r="J508" s="90" t="s">
        <v>1142</v>
      </c>
      <c r="K508" s="77" t="s">
        <v>336</v>
      </c>
      <c r="L508" s="72">
        <v>9743445194</v>
      </c>
      <c r="M508" s="72">
        <v>8310498569</v>
      </c>
      <c r="N508" s="101">
        <v>666123834685</v>
      </c>
      <c r="O508" s="77" t="s">
        <v>6</v>
      </c>
      <c r="P508" s="77" t="s">
        <v>7</v>
      </c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</row>
    <row r="509" spans="1:35" ht="19.899999999999999" customHeight="1" x14ac:dyDescent="0.25">
      <c r="A509" s="322">
        <f>SUBTOTAL(3,$D$2:D509)</f>
        <v>308</v>
      </c>
      <c r="B509" s="80">
        <v>10</v>
      </c>
      <c r="C509" s="80"/>
      <c r="D509" s="72" t="s">
        <v>175</v>
      </c>
      <c r="E509" s="72" t="s">
        <v>175</v>
      </c>
      <c r="F509" s="80" t="s">
        <v>1273</v>
      </c>
      <c r="G509" s="80" t="s">
        <v>76</v>
      </c>
      <c r="H509" s="250">
        <v>39999</v>
      </c>
      <c r="I509" s="77" t="s">
        <v>1144</v>
      </c>
      <c r="J509" s="90" t="s">
        <v>1143</v>
      </c>
      <c r="K509" s="77" t="s">
        <v>1146</v>
      </c>
      <c r="L509" s="72">
        <v>9008916670</v>
      </c>
      <c r="M509" s="72">
        <v>9591887548</v>
      </c>
      <c r="N509" s="101">
        <v>710049398503</v>
      </c>
      <c r="O509" s="77" t="s">
        <v>6</v>
      </c>
      <c r="P509" s="77" t="s">
        <v>1145</v>
      </c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</row>
    <row r="510" spans="1:35" ht="19.899999999999999" customHeight="1" x14ac:dyDescent="0.25">
      <c r="A510" s="322">
        <f>SUBTOTAL(3,$D$2:D510)</f>
        <v>309</v>
      </c>
      <c r="B510" s="80">
        <v>10</v>
      </c>
      <c r="C510" s="80"/>
      <c r="D510" s="72" t="s">
        <v>134</v>
      </c>
      <c r="E510" s="72" t="s">
        <v>2390</v>
      </c>
      <c r="F510" s="80" t="s">
        <v>1273</v>
      </c>
      <c r="G510" s="80" t="s">
        <v>78</v>
      </c>
      <c r="H510" s="250">
        <v>39859</v>
      </c>
      <c r="I510" s="77" t="s">
        <v>362</v>
      </c>
      <c r="J510" s="90" t="s">
        <v>2135</v>
      </c>
      <c r="K510" s="77" t="s">
        <v>213</v>
      </c>
      <c r="L510" s="72">
        <v>9901041080</v>
      </c>
      <c r="M510" s="72"/>
      <c r="N510" s="101">
        <v>283863627794</v>
      </c>
      <c r="O510" s="77" t="s">
        <v>6</v>
      </c>
      <c r="P510" s="77" t="s">
        <v>367</v>
      </c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</row>
    <row r="511" spans="1:35" ht="19.899999999999999" customHeight="1" x14ac:dyDescent="0.25">
      <c r="A511" s="322">
        <f>SUBTOTAL(3,$D$2:D511)</f>
        <v>310</v>
      </c>
      <c r="B511" s="80">
        <v>10</v>
      </c>
      <c r="C511" s="80"/>
      <c r="D511" s="72" t="s">
        <v>135</v>
      </c>
      <c r="E511" s="72" t="s">
        <v>2391</v>
      </c>
      <c r="F511" s="80" t="s">
        <v>1273</v>
      </c>
      <c r="G511" s="80" t="s">
        <v>76</v>
      </c>
      <c r="H511" s="250">
        <v>39823</v>
      </c>
      <c r="I511" s="77" t="s">
        <v>363</v>
      </c>
      <c r="J511" s="90" t="s">
        <v>228</v>
      </c>
      <c r="K511" s="77" t="s">
        <v>213</v>
      </c>
      <c r="L511" s="72">
        <v>8147390405</v>
      </c>
      <c r="M511" s="72"/>
      <c r="N511" s="101">
        <v>276384537371</v>
      </c>
      <c r="O511" s="77" t="s">
        <v>6</v>
      </c>
      <c r="P511" s="77" t="s">
        <v>20</v>
      </c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</row>
    <row r="512" spans="1:35" ht="19.899999999999999" customHeight="1" x14ac:dyDescent="0.25">
      <c r="A512" s="322">
        <f>SUBTOTAL(3,$D$2:D512)</f>
        <v>311</v>
      </c>
      <c r="B512" s="80">
        <v>10</v>
      </c>
      <c r="C512" s="80"/>
      <c r="D512" s="72" t="s">
        <v>136</v>
      </c>
      <c r="E512" s="72" t="s">
        <v>136</v>
      </c>
      <c r="F512" s="80" t="s">
        <v>1273</v>
      </c>
      <c r="G512" s="80" t="s">
        <v>79</v>
      </c>
      <c r="H512" s="250">
        <v>40020</v>
      </c>
      <c r="I512" s="77" t="s">
        <v>365</v>
      </c>
      <c r="J512" s="90" t="s">
        <v>2136</v>
      </c>
      <c r="K512" s="77" t="s">
        <v>258</v>
      </c>
      <c r="L512" s="72">
        <v>9945504954</v>
      </c>
      <c r="M512" s="72">
        <v>9611312784</v>
      </c>
      <c r="N512" s="101">
        <v>838524783010</v>
      </c>
      <c r="O512" s="77" t="s">
        <v>6</v>
      </c>
      <c r="P512" s="77" t="s">
        <v>24</v>
      </c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</row>
    <row r="513" spans="1:35" ht="19.899999999999999" customHeight="1" x14ac:dyDescent="0.25">
      <c r="A513" s="322">
        <f>SUBTOTAL(3,$D$2:D513)</f>
        <v>312</v>
      </c>
      <c r="B513" s="80">
        <v>10</v>
      </c>
      <c r="C513" s="80"/>
      <c r="D513" s="72" t="s">
        <v>177</v>
      </c>
      <c r="E513" s="72" t="s">
        <v>177</v>
      </c>
      <c r="F513" s="80" t="s">
        <v>1273</v>
      </c>
      <c r="G513" s="80" t="s">
        <v>76</v>
      </c>
      <c r="H513" s="250">
        <v>40075</v>
      </c>
      <c r="I513" s="77" t="s">
        <v>1147</v>
      </c>
      <c r="J513" s="90" t="s">
        <v>2319</v>
      </c>
      <c r="K513" s="77" t="s">
        <v>1072</v>
      </c>
      <c r="L513" s="72">
        <v>9844944356</v>
      </c>
      <c r="M513" s="72"/>
      <c r="N513" s="101">
        <v>726076613437</v>
      </c>
      <c r="O513" s="77" t="s">
        <v>6</v>
      </c>
      <c r="P513" s="77" t="s">
        <v>24</v>
      </c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</row>
    <row r="514" spans="1:35" ht="19.899999999999999" customHeight="1" x14ac:dyDescent="0.25">
      <c r="A514" s="322">
        <f>SUBTOTAL(3,$D$2:D514)</f>
        <v>313</v>
      </c>
      <c r="B514" s="80">
        <v>10</v>
      </c>
      <c r="C514" s="80"/>
      <c r="D514" s="72" t="s">
        <v>95</v>
      </c>
      <c r="E514" s="72" t="s">
        <v>2393</v>
      </c>
      <c r="F514" s="80" t="s">
        <v>1273</v>
      </c>
      <c r="G514" s="80" t="s">
        <v>76</v>
      </c>
      <c r="H514" s="250">
        <v>39705</v>
      </c>
      <c r="I514" s="77" t="s">
        <v>253</v>
      </c>
      <c r="J514" s="90" t="s">
        <v>64</v>
      </c>
      <c r="K514" s="77" t="s">
        <v>213</v>
      </c>
      <c r="L514" s="72">
        <v>9448348974</v>
      </c>
      <c r="M514" s="72">
        <v>9483022043</v>
      </c>
      <c r="N514" s="101">
        <v>223991179413</v>
      </c>
      <c r="O514" s="77" t="s">
        <v>6</v>
      </c>
      <c r="P514" s="77" t="s">
        <v>254</v>
      </c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</row>
    <row r="515" spans="1:35" ht="19.899999999999999" customHeight="1" x14ac:dyDescent="0.25">
      <c r="A515" s="322">
        <f>SUBTOTAL(3,$D$2:D515)</f>
        <v>314</v>
      </c>
      <c r="B515" s="80">
        <v>10</v>
      </c>
      <c r="C515" s="80"/>
      <c r="D515" s="72" t="s">
        <v>137</v>
      </c>
      <c r="E515" s="72" t="s">
        <v>137</v>
      </c>
      <c r="F515" s="80" t="s">
        <v>1273</v>
      </c>
      <c r="G515" s="80" t="s">
        <v>76</v>
      </c>
      <c r="H515" s="250">
        <v>39822</v>
      </c>
      <c r="I515" s="77" t="s">
        <v>2337</v>
      </c>
      <c r="J515" s="90" t="s">
        <v>371</v>
      </c>
      <c r="K515" s="77" t="s">
        <v>370</v>
      </c>
      <c r="L515" s="72">
        <v>9483548358</v>
      </c>
      <c r="M515" s="72"/>
      <c r="N515" s="101">
        <v>347302279731</v>
      </c>
      <c r="O515" s="77" t="s">
        <v>6</v>
      </c>
      <c r="P515" s="77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</row>
    <row r="516" spans="1:35" ht="19.899999999999999" customHeight="1" x14ac:dyDescent="0.25">
      <c r="A516" s="322">
        <f>SUBTOTAL(3,$D$2:D516)</f>
        <v>315</v>
      </c>
      <c r="B516" s="80">
        <v>10</v>
      </c>
      <c r="C516" s="80"/>
      <c r="D516" s="72" t="s">
        <v>2320</v>
      </c>
      <c r="E516" s="72" t="s">
        <v>2394</v>
      </c>
      <c r="F516" s="80" t="s">
        <v>1273</v>
      </c>
      <c r="G516" s="80" t="s">
        <v>76</v>
      </c>
      <c r="H516" s="250">
        <v>39770</v>
      </c>
      <c r="I516" s="77" t="s">
        <v>373</v>
      </c>
      <c r="J516" s="90" t="s">
        <v>372</v>
      </c>
      <c r="K516" s="77" t="s">
        <v>375</v>
      </c>
      <c r="L516" s="72">
        <v>8329361850</v>
      </c>
      <c r="M516" s="72">
        <v>8149581849</v>
      </c>
      <c r="N516" s="101">
        <v>754998588374</v>
      </c>
      <c r="O516" s="77" t="s">
        <v>6</v>
      </c>
      <c r="P516" s="77" t="s">
        <v>374</v>
      </c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</row>
    <row r="517" spans="1:35" ht="19.899999999999999" customHeight="1" x14ac:dyDescent="0.25">
      <c r="A517" s="322">
        <f>SUBTOTAL(3,$D$2:D517)</f>
        <v>316</v>
      </c>
      <c r="B517" s="80">
        <v>10</v>
      </c>
      <c r="C517" s="80"/>
      <c r="D517" s="72" t="s">
        <v>139</v>
      </c>
      <c r="E517" s="72" t="s">
        <v>2395</v>
      </c>
      <c r="F517" s="80" t="s">
        <v>1273</v>
      </c>
      <c r="G517" s="80" t="s">
        <v>76</v>
      </c>
      <c r="H517" s="250">
        <v>39212</v>
      </c>
      <c r="I517" s="77" t="s">
        <v>2321</v>
      </c>
      <c r="J517" s="90" t="s">
        <v>2322</v>
      </c>
      <c r="K517" s="77" t="s">
        <v>213</v>
      </c>
      <c r="L517" s="72">
        <v>9620625358</v>
      </c>
      <c r="M517" s="72">
        <v>9945920722</v>
      </c>
      <c r="N517" s="101">
        <v>391806245498</v>
      </c>
      <c r="O517" s="77" t="s">
        <v>6</v>
      </c>
      <c r="P517" s="77" t="s">
        <v>20</v>
      </c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</row>
    <row r="518" spans="1:35" ht="19.899999999999999" customHeight="1" x14ac:dyDescent="0.25">
      <c r="A518" s="322">
        <f>SUBTOTAL(3,$D$2:D518)</f>
        <v>317</v>
      </c>
      <c r="B518" s="80">
        <v>10</v>
      </c>
      <c r="C518" s="80"/>
      <c r="D518" s="72" t="s">
        <v>179</v>
      </c>
      <c r="E518" s="72" t="s">
        <v>2396</v>
      </c>
      <c r="F518" s="80" t="s">
        <v>1273</v>
      </c>
      <c r="G518" s="80" t="s">
        <v>77</v>
      </c>
      <c r="H518" s="250">
        <v>39930</v>
      </c>
      <c r="I518" s="77" t="s">
        <v>1153</v>
      </c>
      <c r="J518" s="90" t="s">
        <v>1154</v>
      </c>
      <c r="K518" s="77" t="s">
        <v>375</v>
      </c>
      <c r="L518" s="72">
        <v>9529283042</v>
      </c>
      <c r="M518" s="72"/>
      <c r="N518" s="101">
        <v>616788657576</v>
      </c>
      <c r="O518" s="77" t="s">
        <v>6</v>
      </c>
      <c r="P518" s="77" t="s">
        <v>374</v>
      </c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</row>
    <row r="519" spans="1:35" ht="19.899999999999999" customHeight="1" x14ac:dyDescent="0.25">
      <c r="A519" s="322">
        <f>SUBTOTAL(3,$D$2:D519)</f>
        <v>318</v>
      </c>
      <c r="B519" s="80">
        <v>10</v>
      </c>
      <c r="C519" s="80"/>
      <c r="D519" s="71" t="s">
        <v>140</v>
      </c>
      <c r="E519" s="71" t="s">
        <v>2397</v>
      </c>
      <c r="F519" s="80" t="s">
        <v>1273</v>
      </c>
      <c r="G519" s="80" t="s">
        <v>76</v>
      </c>
      <c r="H519" s="250">
        <v>39963</v>
      </c>
      <c r="I519" s="90" t="s">
        <v>379</v>
      </c>
      <c r="J519" s="90" t="s">
        <v>2338</v>
      </c>
      <c r="K519" s="77" t="s">
        <v>243</v>
      </c>
      <c r="L519" s="72">
        <v>9980790907</v>
      </c>
      <c r="M519" s="72">
        <v>9535183496</v>
      </c>
      <c r="N519" s="101">
        <v>468287388188</v>
      </c>
      <c r="O519" s="77" t="s">
        <v>6</v>
      </c>
      <c r="P519" s="77" t="s">
        <v>12</v>
      </c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</row>
    <row r="520" spans="1:35" ht="19.899999999999999" customHeight="1" x14ac:dyDescent="0.25">
      <c r="A520" s="322">
        <f>SUBTOTAL(3,$D$2:D520)</f>
        <v>319</v>
      </c>
      <c r="B520" s="80">
        <v>10</v>
      </c>
      <c r="C520" s="80">
        <v>1</v>
      </c>
      <c r="D520" s="72" t="s">
        <v>2428</v>
      </c>
      <c r="E520" s="72" t="s">
        <v>2429</v>
      </c>
      <c r="F520" s="80" t="s">
        <v>1273</v>
      </c>
      <c r="G520" s="80" t="s">
        <v>77</v>
      </c>
      <c r="H520" s="250">
        <v>39965</v>
      </c>
      <c r="I520" s="77" t="s">
        <v>1158</v>
      </c>
      <c r="J520" s="90" t="s">
        <v>1845</v>
      </c>
      <c r="K520" s="77" t="s">
        <v>243</v>
      </c>
      <c r="L520" s="72">
        <v>9448647037</v>
      </c>
      <c r="M520" s="72">
        <v>9739790473</v>
      </c>
      <c r="N520" s="101">
        <v>487597652583</v>
      </c>
      <c r="O520" s="77" t="s">
        <v>6</v>
      </c>
      <c r="P520" s="77" t="s">
        <v>1160</v>
      </c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</row>
    <row r="521" spans="1:35" ht="19.899999999999999" customHeight="1" x14ac:dyDescent="0.25">
      <c r="A521" s="322">
        <f>SUBTOTAL(3,$D$2:D521)</f>
        <v>320</v>
      </c>
      <c r="B521" s="80">
        <v>10</v>
      </c>
      <c r="C521" s="80"/>
      <c r="D521" s="72" t="s">
        <v>96</v>
      </c>
      <c r="E521" s="72" t="s">
        <v>96</v>
      </c>
      <c r="F521" s="80" t="s">
        <v>1273</v>
      </c>
      <c r="G521" s="80" t="s">
        <v>76</v>
      </c>
      <c r="H521" s="250">
        <v>39872</v>
      </c>
      <c r="I521" s="77" t="s">
        <v>2323</v>
      </c>
      <c r="J521" s="90" t="s">
        <v>257</v>
      </c>
      <c r="K521" s="77" t="s">
        <v>258</v>
      </c>
      <c r="L521" s="72">
        <v>6360606769</v>
      </c>
      <c r="M521" s="72">
        <v>9972027763</v>
      </c>
      <c r="N521" s="101">
        <v>385654194014</v>
      </c>
      <c r="O521" s="77" t="s">
        <v>6</v>
      </c>
      <c r="P521" s="77" t="s">
        <v>24</v>
      </c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</row>
    <row r="522" spans="1:35" ht="19.899999999999999" customHeight="1" x14ac:dyDescent="0.25">
      <c r="A522" s="322">
        <f>SUBTOTAL(3,$D$2:D522)</f>
        <v>321</v>
      </c>
      <c r="B522" s="80">
        <v>10</v>
      </c>
      <c r="C522" s="80"/>
      <c r="D522" s="72" t="s">
        <v>2324</v>
      </c>
      <c r="E522" s="72" t="s">
        <v>2324</v>
      </c>
      <c r="F522" s="80" t="s">
        <v>1273</v>
      </c>
      <c r="G522" s="80" t="s">
        <v>76</v>
      </c>
      <c r="H522" s="250">
        <v>40156</v>
      </c>
      <c r="I522" s="77" t="s">
        <v>2325</v>
      </c>
      <c r="J522" s="90" t="s">
        <v>870</v>
      </c>
      <c r="K522" s="77" t="s">
        <v>397</v>
      </c>
      <c r="L522" s="72">
        <v>9964933335</v>
      </c>
      <c r="M522" s="72">
        <v>9743859401</v>
      </c>
      <c r="N522" s="101">
        <v>623817474452</v>
      </c>
      <c r="O522" s="77" t="s">
        <v>6</v>
      </c>
      <c r="P522" s="77" t="s">
        <v>265</v>
      </c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</row>
    <row r="523" spans="1:35" ht="19.899999999999999" customHeight="1" x14ac:dyDescent="0.25">
      <c r="A523" s="322">
        <f>SUBTOTAL(3,$D$2:D523)</f>
        <v>322</v>
      </c>
      <c r="B523" s="80">
        <v>10</v>
      </c>
      <c r="C523" s="80"/>
      <c r="D523" s="72" t="s">
        <v>2326</v>
      </c>
      <c r="E523" s="72" t="s">
        <v>2326</v>
      </c>
      <c r="F523" s="80" t="s">
        <v>1273</v>
      </c>
      <c r="G523" s="80" t="s">
        <v>76</v>
      </c>
      <c r="H523" s="250">
        <v>39885</v>
      </c>
      <c r="I523" s="77" t="s">
        <v>2327</v>
      </c>
      <c r="J523" s="90" t="s">
        <v>383</v>
      </c>
      <c r="K523" s="77"/>
      <c r="L523" s="72">
        <v>9591443598</v>
      </c>
      <c r="M523" s="72">
        <v>8197508789</v>
      </c>
      <c r="N523" s="101">
        <v>628444411246</v>
      </c>
      <c r="O523" s="77" t="s">
        <v>6</v>
      </c>
      <c r="P523" s="77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</row>
    <row r="524" spans="1:35" ht="19.899999999999999" customHeight="1" x14ac:dyDescent="0.25">
      <c r="A524" s="322">
        <f>SUBTOTAL(3,$D$2:D524)</f>
        <v>323</v>
      </c>
      <c r="B524" s="80">
        <v>10</v>
      </c>
      <c r="C524" s="80"/>
      <c r="D524" s="72" t="s">
        <v>182</v>
      </c>
      <c r="E524" s="72" t="s">
        <v>182</v>
      </c>
      <c r="F524" s="80" t="s">
        <v>1273</v>
      </c>
      <c r="G524" s="80" t="s">
        <v>77</v>
      </c>
      <c r="H524" s="250">
        <v>40076</v>
      </c>
      <c r="I524" s="77" t="s">
        <v>363</v>
      </c>
      <c r="J524" s="90" t="s">
        <v>1163</v>
      </c>
      <c r="K524" s="77" t="s">
        <v>272</v>
      </c>
      <c r="L524" s="72">
        <v>8105241065</v>
      </c>
      <c r="M524" s="72">
        <v>9141860430</v>
      </c>
      <c r="N524" s="101">
        <v>638674892365</v>
      </c>
      <c r="O524" s="77" t="s">
        <v>6</v>
      </c>
      <c r="P524" s="77" t="s">
        <v>24</v>
      </c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</row>
    <row r="525" spans="1:35" ht="19.899999999999999" customHeight="1" x14ac:dyDescent="0.25">
      <c r="A525" s="322">
        <f>SUBTOTAL(3,$D$2:D525)</f>
        <v>324</v>
      </c>
      <c r="B525" s="80">
        <v>10</v>
      </c>
      <c r="C525" s="80"/>
      <c r="D525" s="72" t="s">
        <v>98</v>
      </c>
      <c r="E525" s="72" t="s">
        <v>98</v>
      </c>
      <c r="F525" s="80" t="s">
        <v>1273</v>
      </c>
      <c r="G525" s="80" t="s">
        <v>76</v>
      </c>
      <c r="H525" s="250">
        <v>39940</v>
      </c>
      <c r="I525" s="77" t="s">
        <v>259</v>
      </c>
      <c r="J525" s="90" t="s">
        <v>260</v>
      </c>
      <c r="K525" s="77" t="s">
        <v>246</v>
      </c>
      <c r="L525" s="72">
        <v>9535721265</v>
      </c>
      <c r="M525" s="72">
        <v>9590232323</v>
      </c>
      <c r="N525" s="101">
        <v>428126155676</v>
      </c>
      <c r="O525" s="77" t="s">
        <v>6</v>
      </c>
      <c r="P525" s="77" t="s">
        <v>39</v>
      </c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</row>
    <row r="526" spans="1:35" ht="19.899999999999999" customHeight="1" x14ac:dyDescent="0.25">
      <c r="A526" s="322">
        <f>SUBTOTAL(3,$D$2:D526)</f>
        <v>325</v>
      </c>
      <c r="B526" s="80">
        <v>10</v>
      </c>
      <c r="C526" s="80"/>
      <c r="D526" s="72" t="s">
        <v>99</v>
      </c>
      <c r="E526" s="72" t="s">
        <v>2398</v>
      </c>
      <c r="F526" s="80" t="s">
        <v>1273</v>
      </c>
      <c r="G526" s="80" t="s">
        <v>76</v>
      </c>
      <c r="H526" s="250">
        <v>39805</v>
      </c>
      <c r="I526" s="77" t="s">
        <v>262</v>
      </c>
      <c r="J526" s="90" t="s">
        <v>44</v>
      </c>
      <c r="K526" s="77" t="s">
        <v>243</v>
      </c>
      <c r="L526" s="72">
        <v>9845810173</v>
      </c>
      <c r="M526" s="72">
        <v>7483828253</v>
      </c>
      <c r="N526" s="101">
        <v>338338022480</v>
      </c>
      <c r="O526" s="77" t="s">
        <v>6</v>
      </c>
      <c r="P526" s="77" t="s">
        <v>7</v>
      </c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</row>
    <row r="527" spans="1:35" ht="19.899999999999999" customHeight="1" x14ac:dyDescent="0.25">
      <c r="A527" s="322">
        <f>SUBTOTAL(3,$D$2:D527)</f>
        <v>326</v>
      </c>
      <c r="B527" s="80">
        <v>10</v>
      </c>
      <c r="C527" s="80"/>
      <c r="D527" s="72" t="s">
        <v>183</v>
      </c>
      <c r="E527" s="72" t="s">
        <v>2399</v>
      </c>
      <c r="F527" s="80" t="s">
        <v>1273</v>
      </c>
      <c r="G527" s="80" t="s">
        <v>76</v>
      </c>
      <c r="H527" s="250">
        <v>40008</v>
      </c>
      <c r="I527" s="77" t="s">
        <v>13</v>
      </c>
      <c r="J527" s="90" t="s">
        <v>1165</v>
      </c>
      <c r="K527" s="77" t="s">
        <v>243</v>
      </c>
      <c r="L527" s="72">
        <v>8748831549</v>
      </c>
      <c r="M527" s="72">
        <v>9880341937</v>
      </c>
      <c r="N527" s="101">
        <v>831974689332</v>
      </c>
      <c r="O527" s="77" t="s">
        <v>6</v>
      </c>
      <c r="P527" s="77" t="s">
        <v>1166</v>
      </c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</row>
    <row r="528" spans="1:35" ht="19.899999999999999" customHeight="1" x14ac:dyDescent="0.25">
      <c r="A528" s="322">
        <f>SUBTOTAL(3,$D$2:D528)</f>
        <v>327</v>
      </c>
      <c r="B528" s="80">
        <v>10</v>
      </c>
      <c r="C528" s="80"/>
      <c r="D528" s="72" t="s">
        <v>184</v>
      </c>
      <c r="E528" s="72" t="s">
        <v>184</v>
      </c>
      <c r="F528" s="80" t="s">
        <v>1273</v>
      </c>
      <c r="G528" s="80" t="s">
        <v>78</v>
      </c>
      <c r="H528" s="250">
        <v>39968</v>
      </c>
      <c r="I528" s="77" t="s">
        <v>1167</v>
      </c>
      <c r="J528" s="90" t="s">
        <v>1168</v>
      </c>
      <c r="K528" s="77" t="s">
        <v>397</v>
      </c>
      <c r="L528" s="72">
        <v>9845131608</v>
      </c>
      <c r="M528" s="72">
        <v>7676944853</v>
      </c>
      <c r="N528" s="101">
        <v>298196089159</v>
      </c>
      <c r="O528" s="77" t="s">
        <v>6</v>
      </c>
      <c r="P528" s="77" t="s">
        <v>24</v>
      </c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</row>
    <row r="529" spans="1:35" ht="19.899999999999999" customHeight="1" x14ac:dyDescent="0.25">
      <c r="A529" s="322">
        <f>SUBTOTAL(3,$D$2:D529)</f>
        <v>328</v>
      </c>
      <c r="B529" s="80">
        <v>10</v>
      </c>
      <c r="C529" s="80"/>
      <c r="D529" s="72" t="s">
        <v>142</v>
      </c>
      <c r="E529" s="72" t="s">
        <v>142</v>
      </c>
      <c r="F529" s="80" t="s">
        <v>1273</v>
      </c>
      <c r="G529" s="80" t="s">
        <v>76</v>
      </c>
      <c r="H529" s="250">
        <v>39990</v>
      </c>
      <c r="I529" s="77" t="s">
        <v>1057</v>
      </c>
      <c r="J529" s="90" t="s">
        <v>1058</v>
      </c>
      <c r="K529" s="77" t="s">
        <v>397</v>
      </c>
      <c r="L529" s="72">
        <v>9901384962</v>
      </c>
      <c r="M529" s="72">
        <v>9741142839</v>
      </c>
      <c r="N529" s="101">
        <v>629250657428</v>
      </c>
      <c r="O529" s="77" t="s">
        <v>6</v>
      </c>
      <c r="P529" s="77" t="s">
        <v>1059</v>
      </c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</row>
    <row r="530" spans="1:35" ht="19.899999999999999" customHeight="1" x14ac:dyDescent="0.25">
      <c r="A530" s="322">
        <f>SUBTOTAL(3,$D$2:D530)</f>
        <v>329</v>
      </c>
      <c r="B530" s="80">
        <v>10</v>
      </c>
      <c r="C530" s="80"/>
      <c r="D530" s="72" t="s">
        <v>143</v>
      </c>
      <c r="E530" s="72" t="s">
        <v>2400</v>
      </c>
      <c r="F530" s="80" t="s">
        <v>1273</v>
      </c>
      <c r="G530" s="80" t="s">
        <v>76</v>
      </c>
      <c r="H530" s="250">
        <v>40132</v>
      </c>
      <c r="I530" s="77" t="s">
        <v>676</v>
      </c>
      <c r="J530" s="90" t="s">
        <v>1061</v>
      </c>
      <c r="K530" s="77" t="s">
        <v>388</v>
      </c>
      <c r="L530" s="72">
        <v>9482361200</v>
      </c>
      <c r="M530" s="72">
        <v>9482324055</v>
      </c>
      <c r="N530" s="101">
        <v>894833574181</v>
      </c>
      <c r="O530" s="77" t="s">
        <v>6</v>
      </c>
      <c r="P530" s="77" t="s">
        <v>9</v>
      </c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</row>
    <row r="531" spans="1:35" ht="19.899999999999999" customHeight="1" x14ac:dyDescent="0.25">
      <c r="A531" s="322">
        <f>SUBTOTAL(3,$D$2:D531)</f>
        <v>330</v>
      </c>
      <c r="B531" s="80">
        <v>10</v>
      </c>
      <c r="C531" s="80"/>
      <c r="D531" s="72" t="s">
        <v>113</v>
      </c>
      <c r="E531" s="72" t="s">
        <v>113</v>
      </c>
      <c r="F531" s="80" t="s">
        <v>1273</v>
      </c>
      <c r="G531" s="80" t="s">
        <v>76</v>
      </c>
      <c r="H531" s="250">
        <v>39944</v>
      </c>
      <c r="I531" s="77" t="s">
        <v>304</v>
      </c>
      <c r="J531" s="90" t="s">
        <v>305</v>
      </c>
      <c r="K531" s="77" t="s">
        <v>246</v>
      </c>
      <c r="L531" s="72">
        <v>9945114924</v>
      </c>
      <c r="M531" s="72">
        <v>7411452396</v>
      </c>
      <c r="N531" s="101">
        <v>361469078503</v>
      </c>
      <c r="O531" s="77" t="s">
        <v>6</v>
      </c>
      <c r="P531" s="77" t="s">
        <v>24</v>
      </c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</row>
    <row r="532" spans="1:35" ht="19.899999999999999" customHeight="1" x14ac:dyDescent="0.25">
      <c r="A532" s="322">
        <f>SUBTOTAL(3,$D$2:D532)</f>
        <v>331</v>
      </c>
      <c r="B532" s="80">
        <v>10</v>
      </c>
      <c r="C532" s="80"/>
      <c r="D532" s="72" t="s">
        <v>100</v>
      </c>
      <c r="E532" s="72" t="s">
        <v>3019</v>
      </c>
      <c r="F532" s="80" t="s">
        <v>1273</v>
      </c>
      <c r="G532" s="80" t="s">
        <v>76</v>
      </c>
      <c r="H532" s="250">
        <v>39871</v>
      </c>
      <c r="I532" s="77" t="s">
        <v>263</v>
      </c>
      <c r="J532" s="90" t="s">
        <v>264</v>
      </c>
      <c r="K532" s="77" t="s">
        <v>243</v>
      </c>
      <c r="L532" s="72">
        <v>9945053369</v>
      </c>
      <c r="M532" s="72">
        <v>9686706043</v>
      </c>
      <c r="N532" s="101">
        <v>873947630580</v>
      </c>
      <c r="O532" s="77" t="s">
        <v>6</v>
      </c>
      <c r="P532" s="77" t="s">
        <v>265</v>
      </c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</row>
    <row r="533" spans="1:35" ht="19.899999999999999" customHeight="1" x14ac:dyDescent="0.25">
      <c r="A533" s="322">
        <f>SUBTOTAL(3,$D$2:D533)</f>
        <v>332</v>
      </c>
      <c r="B533" s="80">
        <v>10</v>
      </c>
      <c r="C533" s="80"/>
      <c r="D533" s="72" t="s">
        <v>2339</v>
      </c>
      <c r="E533" s="72" t="s">
        <v>2339</v>
      </c>
      <c r="F533" s="80" t="s">
        <v>1273</v>
      </c>
      <c r="G533" s="80" t="s">
        <v>76</v>
      </c>
      <c r="H533" s="250">
        <v>39801</v>
      </c>
      <c r="I533" s="77" t="s">
        <v>1063</v>
      </c>
      <c r="J533" s="90" t="s">
        <v>1064</v>
      </c>
      <c r="K533" s="77" t="s">
        <v>388</v>
      </c>
      <c r="L533" s="72">
        <v>8762300775</v>
      </c>
      <c r="M533" s="72">
        <v>9742760972</v>
      </c>
      <c r="N533" s="101">
        <v>485809134111</v>
      </c>
      <c r="O533" s="77" t="s">
        <v>6</v>
      </c>
      <c r="P533" s="77" t="s">
        <v>7</v>
      </c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</row>
    <row r="534" spans="1:35" ht="19.899999999999999" customHeight="1" x14ac:dyDescent="0.25">
      <c r="A534" s="322">
        <f>SUBTOTAL(3,$D$2:D534)</f>
        <v>333</v>
      </c>
      <c r="B534" s="80">
        <v>10</v>
      </c>
      <c r="C534" s="80"/>
      <c r="D534" s="72" t="s">
        <v>185</v>
      </c>
      <c r="E534" s="72" t="s">
        <v>185</v>
      </c>
      <c r="F534" s="80" t="s">
        <v>1273</v>
      </c>
      <c r="G534" s="80" t="s">
        <v>76</v>
      </c>
      <c r="H534" s="250">
        <v>39807</v>
      </c>
      <c r="I534" s="77" t="s">
        <v>1170</v>
      </c>
      <c r="J534" s="90" t="s">
        <v>457</v>
      </c>
      <c r="K534" s="77" t="s">
        <v>1171</v>
      </c>
      <c r="L534" s="72">
        <v>9844002514</v>
      </c>
      <c r="M534" s="72"/>
      <c r="N534" s="101">
        <v>540079724184</v>
      </c>
      <c r="O534" s="77" t="s">
        <v>6</v>
      </c>
      <c r="P534" s="77" t="s">
        <v>1086</v>
      </c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</row>
    <row r="535" spans="1:35" ht="19.899999999999999" customHeight="1" x14ac:dyDescent="0.25">
      <c r="A535" s="322">
        <f>SUBTOTAL(3,$D$2:D535)</f>
        <v>334</v>
      </c>
      <c r="B535" s="80">
        <v>10</v>
      </c>
      <c r="C535" s="80"/>
      <c r="D535" s="72" t="s">
        <v>145</v>
      </c>
      <c r="E535" s="72" t="s">
        <v>2401</v>
      </c>
      <c r="F535" s="80" t="s">
        <v>1273</v>
      </c>
      <c r="G535" s="80" t="s">
        <v>76</v>
      </c>
      <c r="H535" s="250">
        <v>40096</v>
      </c>
      <c r="I535" s="77" t="s">
        <v>1781</v>
      </c>
      <c r="J535" s="90" t="s">
        <v>311</v>
      </c>
      <c r="K535" s="77" t="s">
        <v>388</v>
      </c>
      <c r="L535" s="72">
        <v>9448908320</v>
      </c>
      <c r="M535" s="72">
        <v>9008452697</v>
      </c>
      <c r="N535" s="101">
        <v>588248245966</v>
      </c>
      <c r="O535" s="77" t="s">
        <v>6</v>
      </c>
      <c r="P535" s="77" t="s">
        <v>1066</v>
      </c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</row>
    <row r="536" spans="1:35" ht="19.899999999999999" customHeight="1" x14ac:dyDescent="0.25">
      <c r="A536" s="322">
        <f>SUBTOTAL(3,$D$2:D536)</f>
        <v>335</v>
      </c>
      <c r="B536" s="80">
        <v>10</v>
      </c>
      <c r="C536" s="80"/>
      <c r="D536" s="72" t="s">
        <v>2354</v>
      </c>
      <c r="E536" s="72" t="s">
        <v>1295</v>
      </c>
      <c r="F536" s="127" t="s">
        <v>1273</v>
      </c>
      <c r="G536" s="115" t="s">
        <v>1294</v>
      </c>
      <c r="H536" s="252">
        <v>39757</v>
      </c>
      <c r="I536" s="72" t="s">
        <v>1150</v>
      </c>
      <c r="J536" s="71" t="s">
        <v>1270</v>
      </c>
      <c r="K536" s="72" t="s">
        <v>388</v>
      </c>
      <c r="L536" s="72">
        <v>9449692110</v>
      </c>
      <c r="M536" s="72">
        <v>9036244439</v>
      </c>
      <c r="N536" s="168">
        <v>559505855190</v>
      </c>
      <c r="O536" s="72" t="s">
        <v>6</v>
      </c>
      <c r="P536" s="72" t="s">
        <v>2464</v>
      </c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</row>
    <row r="537" spans="1:35" ht="19.899999999999999" customHeight="1" x14ac:dyDescent="0.25">
      <c r="A537" s="322">
        <f>SUBTOTAL(3,$D$2:D537)</f>
        <v>336</v>
      </c>
      <c r="B537" s="80">
        <v>10</v>
      </c>
      <c r="C537" s="80"/>
      <c r="D537" s="72" t="s">
        <v>2369</v>
      </c>
      <c r="E537" s="72" t="s">
        <v>146</v>
      </c>
      <c r="F537" s="80" t="s">
        <v>1273</v>
      </c>
      <c r="G537" s="80" t="s">
        <v>78</v>
      </c>
      <c r="H537" s="250">
        <v>39831</v>
      </c>
      <c r="I537" s="77" t="s">
        <v>1761</v>
      </c>
      <c r="J537" s="90" t="s">
        <v>44</v>
      </c>
      <c r="K537" s="77" t="s">
        <v>388</v>
      </c>
      <c r="L537" s="72">
        <v>9686765620</v>
      </c>
      <c r="M537" s="72">
        <v>8746023935</v>
      </c>
      <c r="N537" s="101">
        <v>838636712310</v>
      </c>
      <c r="O537" s="77" t="s">
        <v>6</v>
      </c>
      <c r="P537" s="77" t="s">
        <v>20</v>
      </c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</row>
    <row r="538" spans="1:35" ht="19.899999999999999" customHeight="1" x14ac:dyDescent="0.25">
      <c r="A538" s="322">
        <f>SUBTOTAL(3,$D$2:D538)</f>
        <v>337</v>
      </c>
      <c r="B538" s="80">
        <v>10</v>
      </c>
      <c r="C538" s="80">
        <v>1</v>
      </c>
      <c r="D538" s="72" t="s">
        <v>147</v>
      </c>
      <c r="E538" s="72" t="s">
        <v>147</v>
      </c>
      <c r="F538" s="80" t="s">
        <v>1273</v>
      </c>
      <c r="G538" s="80" t="s">
        <v>76</v>
      </c>
      <c r="H538" s="250">
        <v>39952</v>
      </c>
      <c r="I538" s="77" t="s">
        <v>1077</v>
      </c>
      <c r="J538" s="90" t="s">
        <v>305</v>
      </c>
      <c r="K538" s="77" t="s">
        <v>258</v>
      </c>
      <c r="L538" s="72">
        <v>8861666474</v>
      </c>
      <c r="M538" s="72">
        <v>9945559330</v>
      </c>
      <c r="N538" s="101">
        <v>706262012965</v>
      </c>
      <c r="O538" s="77"/>
      <c r="P538" s="77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</row>
    <row r="539" spans="1:35" ht="19.899999999999999" customHeight="1" x14ac:dyDescent="0.25">
      <c r="A539" s="322">
        <f>SUBTOTAL(3,$D$2:D539)</f>
        <v>338</v>
      </c>
      <c r="B539" s="80">
        <v>10</v>
      </c>
      <c r="C539" s="80"/>
      <c r="D539" s="71" t="s">
        <v>101</v>
      </c>
      <c r="E539" s="71" t="s">
        <v>2402</v>
      </c>
      <c r="F539" s="80" t="s">
        <v>1273</v>
      </c>
      <c r="G539" s="80" t="s">
        <v>76</v>
      </c>
      <c r="H539" s="250">
        <v>39965</v>
      </c>
      <c r="I539" s="77" t="s">
        <v>266</v>
      </c>
      <c r="J539" s="90" t="s">
        <v>267</v>
      </c>
      <c r="K539" s="77" t="s">
        <v>213</v>
      </c>
      <c r="L539" s="72">
        <v>8904305390</v>
      </c>
      <c r="M539" s="72">
        <v>7411410772</v>
      </c>
      <c r="N539" s="101">
        <v>999275132975</v>
      </c>
      <c r="O539" s="77" t="s">
        <v>6</v>
      </c>
      <c r="P539" s="77" t="s">
        <v>9</v>
      </c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</row>
    <row r="540" spans="1:35" ht="19.899999999999999" customHeight="1" x14ac:dyDescent="0.25">
      <c r="A540" s="322">
        <f>SUBTOTAL(3,$D$2:D540)</f>
        <v>339</v>
      </c>
      <c r="B540" s="80">
        <v>10</v>
      </c>
      <c r="C540" s="80"/>
      <c r="D540" s="72" t="s">
        <v>186</v>
      </c>
      <c r="E540" s="72" t="s">
        <v>186</v>
      </c>
      <c r="F540" s="80" t="s">
        <v>1273</v>
      </c>
      <c r="G540" s="80" t="s">
        <v>76</v>
      </c>
      <c r="H540" s="250">
        <v>39990</v>
      </c>
      <c r="I540" s="77" t="s">
        <v>62</v>
      </c>
      <c r="J540" s="90" t="s">
        <v>1172</v>
      </c>
      <c r="K540" s="77" t="s">
        <v>243</v>
      </c>
      <c r="L540" s="72">
        <v>9448227037</v>
      </c>
      <c r="M540" s="72">
        <v>8722336090</v>
      </c>
      <c r="N540" s="101">
        <v>930198252284</v>
      </c>
      <c r="O540" s="77" t="s">
        <v>6</v>
      </c>
      <c r="P540" s="77" t="s">
        <v>9</v>
      </c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</row>
    <row r="541" spans="1:35" ht="19.899999999999999" customHeight="1" x14ac:dyDescent="0.25">
      <c r="A541" s="322">
        <f>SUBTOTAL(3,$D$2:D541)</f>
        <v>340</v>
      </c>
      <c r="B541" s="80">
        <v>10</v>
      </c>
      <c r="C541" s="80"/>
      <c r="D541" s="72" t="s">
        <v>148</v>
      </c>
      <c r="E541" s="72" t="s">
        <v>148</v>
      </c>
      <c r="F541" s="80" t="s">
        <v>1273</v>
      </c>
      <c r="G541" s="80" t="s">
        <v>77</v>
      </c>
      <c r="H541" s="250">
        <v>39811</v>
      </c>
      <c r="I541" s="77" t="s">
        <v>1068</v>
      </c>
      <c r="J541" s="90" t="s">
        <v>510</v>
      </c>
      <c r="K541" s="77" t="s">
        <v>388</v>
      </c>
      <c r="L541" s="72">
        <v>8277391911</v>
      </c>
      <c r="M541" s="72"/>
      <c r="N541" s="101">
        <v>242586479244</v>
      </c>
      <c r="O541" s="77" t="s">
        <v>6</v>
      </c>
      <c r="P541" s="77" t="s">
        <v>7</v>
      </c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</row>
    <row r="542" spans="1:35" ht="19.899999999999999" customHeight="1" x14ac:dyDescent="0.25">
      <c r="A542" s="322">
        <f>SUBTOTAL(3,$D$2:D542)</f>
        <v>341</v>
      </c>
      <c r="B542" s="80">
        <v>10</v>
      </c>
      <c r="C542" s="80"/>
      <c r="D542" s="72" t="s">
        <v>149</v>
      </c>
      <c r="E542" s="72" t="s">
        <v>149</v>
      </c>
      <c r="F542" s="80" t="s">
        <v>1273</v>
      </c>
      <c r="G542" s="80" t="s">
        <v>76</v>
      </c>
      <c r="H542" s="250">
        <v>40140</v>
      </c>
      <c r="I542" s="77" t="s">
        <v>1070</v>
      </c>
      <c r="J542" s="90" t="s">
        <v>1071</v>
      </c>
      <c r="K542" s="77" t="s">
        <v>1072</v>
      </c>
      <c r="L542" s="72">
        <v>9632143174</v>
      </c>
      <c r="M542" s="72">
        <v>9686495833</v>
      </c>
      <c r="N542" s="101">
        <v>877722492070</v>
      </c>
      <c r="O542" s="77" t="s">
        <v>6</v>
      </c>
      <c r="P542" s="77" t="s">
        <v>24</v>
      </c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</row>
    <row r="543" spans="1:35" ht="19.899999999999999" customHeight="1" x14ac:dyDescent="0.25">
      <c r="A543" s="322">
        <f>SUBTOTAL(3,$D$2:D543)</f>
        <v>342</v>
      </c>
      <c r="B543" s="80">
        <v>10</v>
      </c>
      <c r="C543" s="80"/>
      <c r="D543" s="72" t="s">
        <v>187</v>
      </c>
      <c r="E543" s="72" t="s">
        <v>187</v>
      </c>
      <c r="F543" s="80" t="s">
        <v>1273</v>
      </c>
      <c r="G543" s="80" t="s">
        <v>76</v>
      </c>
      <c r="H543" s="250">
        <v>40157</v>
      </c>
      <c r="I543" s="77" t="s">
        <v>1173</v>
      </c>
      <c r="J543" s="90" t="s">
        <v>1174</v>
      </c>
      <c r="K543" s="77" t="s">
        <v>1176</v>
      </c>
      <c r="L543" s="72">
        <v>8861773037</v>
      </c>
      <c r="M543" s="72">
        <v>8147081412</v>
      </c>
      <c r="N543" s="101">
        <v>914056343379</v>
      </c>
      <c r="O543" s="77" t="s">
        <v>6</v>
      </c>
      <c r="P543" s="77" t="s">
        <v>1175</v>
      </c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</row>
    <row r="544" spans="1:35" ht="19.899999999999999" customHeight="1" x14ac:dyDescent="0.25">
      <c r="A544" s="322">
        <f>SUBTOTAL(3,$D$2:D544)</f>
        <v>343</v>
      </c>
      <c r="B544" s="80">
        <v>10</v>
      </c>
      <c r="C544" s="80"/>
      <c r="D544" s="72" t="s">
        <v>2340</v>
      </c>
      <c r="E544" s="72" t="s">
        <v>2340</v>
      </c>
      <c r="F544" s="80" t="s">
        <v>1273</v>
      </c>
      <c r="G544" s="80" t="s">
        <v>78</v>
      </c>
      <c r="H544" s="250">
        <v>40112</v>
      </c>
      <c r="I544" s="77" t="s">
        <v>269</v>
      </c>
      <c r="J544" s="90" t="s">
        <v>270</v>
      </c>
      <c r="K544" s="77" t="s">
        <v>272</v>
      </c>
      <c r="L544" s="72">
        <v>9902318791</v>
      </c>
      <c r="M544" s="72"/>
      <c r="N544" s="101">
        <v>833676321051</v>
      </c>
      <c r="O544" s="77" t="s">
        <v>6</v>
      </c>
      <c r="P544" s="77" t="s">
        <v>271</v>
      </c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</row>
    <row r="545" spans="1:35" ht="19.899999999999999" customHeight="1" x14ac:dyDescent="0.25">
      <c r="A545" s="322">
        <f>SUBTOTAL(3,$D$2:D545)</f>
        <v>344</v>
      </c>
      <c r="B545" s="80">
        <v>10</v>
      </c>
      <c r="C545" s="80"/>
      <c r="D545" s="72" t="s">
        <v>150</v>
      </c>
      <c r="E545" s="72" t="s">
        <v>150</v>
      </c>
      <c r="F545" s="80" t="s">
        <v>1273</v>
      </c>
      <c r="G545" s="80" t="s">
        <v>76</v>
      </c>
      <c r="H545" s="250">
        <v>39859</v>
      </c>
      <c r="I545" s="77" t="s">
        <v>1073</v>
      </c>
      <c r="J545" s="90" t="s">
        <v>1074</v>
      </c>
      <c r="K545" s="77" t="s">
        <v>1075</v>
      </c>
      <c r="L545" s="72">
        <v>9448034715</v>
      </c>
      <c r="M545" s="72">
        <v>9845598778</v>
      </c>
      <c r="N545" s="101">
        <v>449278444227</v>
      </c>
      <c r="O545" s="77" t="s">
        <v>6</v>
      </c>
      <c r="P545" s="77" t="s">
        <v>237</v>
      </c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</row>
    <row r="546" spans="1:35" ht="19.899999999999999" customHeight="1" x14ac:dyDescent="0.25">
      <c r="A546" s="322">
        <f>SUBTOTAL(3,$D$2:D546)</f>
        <v>345</v>
      </c>
      <c r="B546" s="80">
        <v>10</v>
      </c>
      <c r="C546" s="80"/>
      <c r="D546" s="71" t="s">
        <v>151</v>
      </c>
      <c r="E546" s="71" t="s">
        <v>2403</v>
      </c>
      <c r="F546" s="80" t="s">
        <v>1273</v>
      </c>
      <c r="G546" s="80" t="s">
        <v>79</v>
      </c>
      <c r="H546" s="250">
        <v>39869</v>
      </c>
      <c r="I546" s="77" t="s">
        <v>2328</v>
      </c>
      <c r="J546" s="90" t="s">
        <v>1080</v>
      </c>
      <c r="K546" s="77" t="s">
        <v>222</v>
      </c>
      <c r="L546" s="72">
        <v>9743731619</v>
      </c>
      <c r="M546" s="72">
        <v>9900575030</v>
      </c>
      <c r="N546" s="101">
        <v>516633836016</v>
      </c>
      <c r="O546" s="77" t="s">
        <v>6</v>
      </c>
      <c r="P546" s="77" t="s">
        <v>19</v>
      </c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</row>
    <row r="547" spans="1:35" ht="19.899999999999999" customHeight="1" x14ac:dyDescent="0.25">
      <c r="A547" s="322">
        <f>SUBTOTAL(3,$D$2:D547)</f>
        <v>346</v>
      </c>
      <c r="B547" s="80">
        <v>10</v>
      </c>
      <c r="C547" s="80"/>
      <c r="D547" s="72" t="s">
        <v>188</v>
      </c>
      <c r="E547" s="72" t="s">
        <v>2404</v>
      </c>
      <c r="F547" s="80" t="s">
        <v>1273</v>
      </c>
      <c r="G547" s="80" t="s">
        <v>76</v>
      </c>
      <c r="H547" s="250">
        <v>39960</v>
      </c>
      <c r="I547" s="77" t="s">
        <v>1178</v>
      </c>
      <c r="J547" s="90" t="s">
        <v>2329</v>
      </c>
      <c r="K547" s="77" t="s">
        <v>1171</v>
      </c>
      <c r="L547" s="72">
        <v>9482922720</v>
      </c>
      <c r="M547" s="72">
        <v>9845286206</v>
      </c>
      <c r="N547" s="101">
        <v>962532276744</v>
      </c>
      <c r="O547" s="77" t="s">
        <v>6</v>
      </c>
      <c r="P547" s="77" t="s">
        <v>254</v>
      </c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</row>
    <row r="548" spans="1:35" ht="19.899999999999999" customHeight="1" x14ac:dyDescent="0.25">
      <c r="A548" s="322">
        <f>SUBTOTAL(3,$D$2:D548)</f>
        <v>347</v>
      </c>
      <c r="B548" s="80">
        <v>10</v>
      </c>
      <c r="C548" s="80"/>
      <c r="D548" s="72" t="s">
        <v>2452</v>
      </c>
      <c r="E548" s="72" t="s">
        <v>3020</v>
      </c>
      <c r="F548" s="80" t="s">
        <v>1273</v>
      </c>
      <c r="G548" s="80" t="s">
        <v>76</v>
      </c>
      <c r="H548" s="250">
        <v>40051</v>
      </c>
      <c r="I548" s="77" t="s">
        <v>555</v>
      </c>
      <c r="J548" s="90" t="s">
        <v>514</v>
      </c>
      <c r="K548" s="77" t="s">
        <v>1075</v>
      </c>
      <c r="L548" s="72">
        <v>9880515688</v>
      </c>
      <c r="M548" s="72"/>
      <c r="N548" s="101">
        <v>833374210480</v>
      </c>
      <c r="O548" s="77" t="s">
        <v>6</v>
      </c>
      <c r="P548" s="77" t="s">
        <v>1086</v>
      </c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</row>
    <row r="549" spans="1:35" ht="19.899999999999999" customHeight="1" x14ac:dyDescent="0.25">
      <c r="A549" s="322">
        <f>SUBTOTAL(3,$D$2:D549)</f>
        <v>348</v>
      </c>
      <c r="B549" s="80">
        <v>10</v>
      </c>
      <c r="C549" s="80"/>
      <c r="D549" s="72" t="s">
        <v>104</v>
      </c>
      <c r="E549" s="72" t="s">
        <v>2405</v>
      </c>
      <c r="F549" s="80" t="s">
        <v>1273</v>
      </c>
      <c r="G549" s="80" t="s">
        <v>76</v>
      </c>
      <c r="H549" s="250">
        <v>39896</v>
      </c>
      <c r="I549" s="77" t="s">
        <v>277</v>
      </c>
      <c r="J549" s="90" t="s">
        <v>278</v>
      </c>
      <c r="K549" s="77" t="s">
        <v>280</v>
      </c>
      <c r="L549" s="72">
        <v>9972010721</v>
      </c>
      <c r="M549" s="72">
        <v>9972379405</v>
      </c>
      <c r="N549" s="101">
        <v>242552558637</v>
      </c>
      <c r="O549" s="77" t="s">
        <v>6</v>
      </c>
      <c r="P549" s="77" t="s">
        <v>279</v>
      </c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</row>
    <row r="550" spans="1:35" ht="19.899999999999999" customHeight="1" x14ac:dyDescent="0.25">
      <c r="A550" s="322">
        <f>SUBTOTAL(3,$D$2:D550)</f>
        <v>349</v>
      </c>
      <c r="B550" s="80">
        <v>10</v>
      </c>
      <c r="C550" s="80"/>
      <c r="D550" s="72" t="s">
        <v>152</v>
      </c>
      <c r="E550" s="72" t="s">
        <v>2406</v>
      </c>
      <c r="F550" s="80" t="s">
        <v>1273</v>
      </c>
      <c r="G550" s="80" t="s">
        <v>76</v>
      </c>
      <c r="H550" s="250">
        <v>39993</v>
      </c>
      <c r="I550" s="77" t="s">
        <v>2330</v>
      </c>
      <c r="J550" s="90" t="s">
        <v>2331</v>
      </c>
      <c r="K550" s="77" t="s">
        <v>1075</v>
      </c>
      <c r="L550" s="72">
        <v>9739076318</v>
      </c>
      <c r="M550" s="72">
        <v>7353405758</v>
      </c>
      <c r="N550" s="101">
        <v>762033153747</v>
      </c>
      <c r="O550" s="77" t="s">
        <v>6</v>
      </c>
      <c r="P550" s="77" t="s">
        <v>1084</v>
      </c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</row>
    <row r="551" spans="1:35" ht="19.899999999999999" customHeight="1" x14ac:dyDescent="0.25">
      <c r="A551" s="322">
        <f>SUBTOTAL(3,$D$2:D551)</f>
        <v>350</v>
      </c>
      <c r="B551" s="80">
        <v>10</v>
      </c>
      <c r="C551" s="80"/>
      <c r="D551" s="72" t="s">
        <v>189</v>
      </c>
      <c r="E551" s="72" t="s">
        <v>189</v>
      </c>
      <c r="F551" s="80" t="s">
        <v>1273</v>
      </c>
      <c r="G551" s="80" t="s">
        <v>76</v>
      </c>
      <c r="H551" s="250">
        <v>39888</v>
      </c>
      <c r="I551" s="77" t="s">
        <v>1181</v>
      </c>
      <c r="J551" s="90" t="s">
        <v>1182</v>
      </c>
      <c r="K551" s="77" t="s">
        <v>422</v>
      </c>
      <c r="L551" s="72">
        <v>9886629199</v>
      </c>
      <c r="M551" s="72">
        <v>9739436399</v>
      </c>
      <c r="N551" s="101">
        <v>510515897559</v>
      </c>
      <c r="O551" s="77" t="s">
        <v>6</v>
      </c>
      <c r="P551" s="77" t="s">
        <v>9</v>
      </c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</row>
    <row r="552" spans="1:35" ht="19.899999999999999" customHeight="1" x14ac:dyDescent="0.25">
      <c r="A552" s="322">
        <f>SUBTOTAL(3,$D$2:D552)</f>
        <v>351</v>
      </c>
      <c r="B552" s="80">
        <v>10</v>
      </c>
      <c r="C552" s="80"/>
      <c r="D552" s="72" t="s">
        <v>190</v>
      </c>
      <c r="E552" s="72" t="s">
        <v>190</v>
      </c>
      <c r="F552" s="80" t="s">
        <v>1273</v>
      </c>
      <c r="G552" s="80" t="s">
        <v>76</v>
      </c>
      <c r="H552" s="250">
        <v>39587</v>
      </c>
      <c r="I552" s="77" t="s">
        <v>2341</v>
      </c>
      <c r="J552" s="90" t="s">
        <v>1184</v>
      </c>
      <c r="K552" s="77" t="s">
        <v>397</v>
      </c>
      <c r="L552" s="72">
        <v>9341282625</v>
      </c>
      <c r="M552" s="72">
        <v>7760584573</v>
      </c>
      <c r="N552" s="101">
        <v>462295072477</v>
      </c>
      <c r="O552" s="77" t="s">
        <v>6</v>
      </c>
      <c r="P552" s="77" t="s">
        <v>1185</v>
      </c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</row>
    <row r="553" spans="1:35" ht="19.899999999999999" customHeight="1" x14ac:dyDescent="0.25">
      <c r="A553" s="322">
        <f>SUBTOTAL(3,$D$2:D553)</f>
        <v>352</v>
      </c>
      <c r="B553" s="80">
        <v>10</v>
      </c>
      <c r="C553" s="80"/>
      <c r="D553" s="72" t="s">
        <v>105</v>
      </c>
      <c r="E553" s="72" t="s">
        <v>105</v>
      </c>
      <c r="F553" s="80" t="s">
        <v>1273</v>
      </c>
      <c r="G553" s="80" t="s">
        <v>76</v>
      </c>
      <c r="H553" s="250">
        <v>39933</v>
      </c>
      <c r="I553" s="77" t="s">
        <v>282</v>
      </c>
      <c r="J553" s="90" t="s">
        <v>25</v>
      </c>
      <c r="K553" s="77" t="s">
        <v>243</v>
      </c>
      <c r="L553" s="72">
        <v>7259218179</v>
      </c>
      <c r="M553" s="72">
        <v>9449939839</v>
      </c>
      <c r="N553" s="101">
        <v>490275207103</v>
      </c>
      <c r="O553" s="77" t="s">
        <v>6</v>
      </c>
      <c r="P553" s="77" t="s">
        <v>283</v>
      </c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</row>
    <row r="554" spans="1:35" ht="19.899999999999999" customHeight="1" x14ac:dyDescent="0.25">
      <c r="A554" s="322">
        <f>SUBTOTAL(3,$D$2:D554)</f>
        <v>353</v>
      </c>
      <c r="B554" s="80">
        <v>10</v>
      </c>
      <c r="C554" s="80"/>
      <c r="D554" s="72" t="s">
        <v>154</v>
      </c>
      <c r="E554" s="72" t="s">
        <v>2407</v>
      </c>
      <c r="F554" s="80" t="s">
        <v>1273</v>
      </c>
      <c r="G554" s="80" t="s">
        <v>76</v>
      </c>
      <c r="H554" s="250">
        <v>39748</v>
      </c>
      <c r="I554" s="77" t="s">
        <v>1088</v>
      </c>
      <c r="J554" s="90" t="s">
        <v>70</v>
      </c>
      <c r="K554" s="77" t="s">
        <v>388</v>
      </c>
      <c r="L554" s="72">
        <v>9902868327</v>
      </c>
      <c r="M554" s="72"/>
      <c r="N554" s="101">
        <v>558606166290</v>
      </c>
      <c r="O554" s="77" t="s">
        <v>6</v>
      </c>
      <c r="P554" s="77" t="s">
        <v>7</v>
      </c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</row>
    <row r="555" spans="1:35" ht="19.899999999999999" customHeight="1" x14ac:dyDescent="0.25">
      <c r="A555" s="322">
        <f>SUBTOTAL(3,$D$2:D555)</f>
        <v>354</v>
      </c>
      <c r="B555" s="80">
        <v>10</v>
      </c>
      <c r="C555" s="80"/>
      <c r="D555" s="72" t="s">
        <v>106</v>
      </c>
      <c r="E555" s="72" t="s">
        <v>106</v>
      </c>
      <c r="F555" s="80" t="s">
        <v>1273</v>
      </c>
      <c r="G555" s="80" t="s">
        <v>79</v>
      </c>
      <c r="H555" s="250">
        <v>39769</v>
      </c>
      <c r="I555" s="77" t="s">
        <v>285</v>
      </c>
      <c r="J555" s="90" t="s">
        <v>2131</v>
      </c>
      <c r="K555" s="77" t="s">
        <v>213</v>
      </c>
      <c r="L555" s="72">
        <v>7899213456</v>
      </c>
      <c r="M555" s="72">
        <v>9964380490</v>
      </c>
      <c r="N555" s="101">
        <v>202229176031</v>
      </c>
      <c r="O555" s="77" t="s">
        <v>6</v>
      </c>
      <c r="P555" s="77" t="s">
        <v>9</v>
      </c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</row>
    <row r="556" spans="1:35" ht="19.899999999999999" customHeight="1" x14ac:dyDescent="0.25">
      <c r="A556" s="322">
        <f>SUBTOTAL(3,$D$2:D556)</f>
        <v>355</v>
      </c>
      <c r="B556" s="80">
        <v>10</v>
      </c>
      <c r="C556" s="80"/>
      <c r="D556" s="72" t="s">
        <v>155</v>
      </c>
      <c r="E556" s="72" t="s">
        <v>155</v>
      </c>
      <c r="F556" s="80" t="s">
        <v>1273</v>
      </c>
      <c r="G556" s="80" t="s">
        <v>76</v>
      </c>
      <c r="H556" s="250">
        <v>40142</v>
      </c>
      <c r="I556" s="77" t="s">
        <v>1091</v>
      </c>
      <c r="J556" s="90" t="s">
        <v>1092</v>
      </c>
      <c r="K556" s="77" t="s">
        <v>397</v>
      </c>
      <c r="L556" s="72">
        <v>9448521444</v>
      </c>
      <c r="M556" s="72">
        <v>7676521444</v>
      </c>
      <c r="N556" s="101">
        <v>448526603620</v>
      </c>
      <c r="O556" s="77" t="s">
        <v>6</v>
      </c>
      <c r="P556" s="77" t="s">
        <v>219</v>
      </c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</row>
    <row r="557" spans="1:35" ht="19.899999999999999" customHeight="1" x14ac:dyDescent="0.25">
      <c r="A557" s="322">
        <f>SUBTOTAL(3,$D$2:D557)</f>
        <v>356</v>
      </c>
      <c r="B557" s="80">
        <v>10</v>
      </c>
      <c r="C557" s="80">
        <v>1</v>
      </c>
      <c r="D557" s="72" t="s">
        <v>2350</v>
      </c>
      <c r="E557" s="72" t="s">
        <v>2350</v>
      </c>
      <c r="F557" s="127" t="s">
        <v>1273</v>
      </c>
      <c r="G557" s="115" t="s">
        <v>1294</v>
      </c>
      <c r="H557" s="252">
        <v>40031</v>
      </c>
      <c r="I557" s="72" t="s">
        <v>2351</v>
      </c>
      <c r="J557" s="71" t="s">
        <v>2352</v>
      </c>
      <c r="K557" s="72" t="s">
        <v>290</v>
      </c>
      <c r="L557" s="72">
        <v>7829193921</v>
      </c>
      <c r="M557" s="72">
        <v>8050044724</v>
      </c>
      <c r="N557" s="168">
        <v>244305449287</v>
      </c>
      <c r="O557" s="72" t="s">
        <v>6</v>
      </c>
      <c r="P557" s="72" t="s">
        <v>27</v>
      </c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</row>
    <row r="558" spans="1:35" ht="19.899999999999999" customHeight="1" x14ac:dyDescent="0.25">
      <c r="A558" s="322">
        <f>SUBTOTAL(3,$D$2:D558)</f>
        <v>357</v>
      </c>
      <c r="B558" s="80">
        <v>10</v>
      </c>
      <c r="C558" s="80"/>
      <c r="D558" s="72" t="s">
        <v>191</v>
      </c>
      <c r="E558" s="72" t="s">
        <v>2408</v>
      </c>
      <c r="F558" s="80" t="s">
        <v>1273</v>
      </c>
      <c r="G558" s="80" t="s">
        <v>76</v>
      </c>
      <c r="H558" s="250">
        <v>40076</v>
      </c>
      <c r="I558" s="77" t="s">
        <v>1841</v>
      </c>
      <c r="J558" s="90" t="s">
        <v>69</v>
      </c>
      <c r="K558" s="77" t="s">
        <v>213</v>
      </c>
      <c r="L558" s="72">
        <v>9986293704</v>
      </c>
      <c r="M558" s="72"/>
      <c r="N558" s="101">
        <v>483966515122</v>
      </c>
      <c r="O558" s="77" t="s">
        <v>6</v>
      </c>
      <c r="P558" s="77" t="s">
        <v>229</v>
      </c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</row>
    <row r="559" spans="1:35" ht="19.899999999999999" customHeight="1" x14ac:dyDescent="0.25">
      <c r="A559" s="322">
        <f>SUBTOTAL(3,$D$2:D559)</f>
        <v>358</v>
      </c>
      <c r="B559" s="80">
        <v>10</v>
      </c>
      <c r="C559" s="80"/>
      <c r="D559" s="72" t="s">
        <v>192</v>
      </c>
      <c r="E559" s="72" t="s">
        <v>192</v>
      </c>
      <c r="F559" s="80" t="s">
        <v>1273</v>
      </c>
      <c r="G559" s="80" t="s">
        <v>76</v>
      </c>
      <c r="H559" s="250">
        <v>39902</v>
      </c>
      <c r="I559" s="77" t="s">
        <v>1399</v>
      </c>
      <c r="J559" s="90" t="s">
        <v>653</v>
      </c>
      <c r="K559" s="77" t="s">
        <v>450</v>
      </c>
      <c r="L559" s="72">
        <v>9480231333</v>
      </c>
      <c r="M559" s="72">
        <v>9880303173</v>
      </c>
      <c r="N559" s="101">
        <v>314950704143</v>
      </c>
      <c r="O559" s="77" t="s">
        <v>6</v>
      </c>
      <c r="P559" s="77" t="s">
        <v>7</v>
      </c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</row>
    <row r="560" spans="1:35" ht="19.899999999999999" customHeight="1" x14ac:dyDescent="0.25">
      <c r="A560" s="322">
        <f>SUBTOTAL(3,$D$2:D560)</f>
        <v>359</v>
      </c>
      <c r="B560" s="80">
        <v>10</v>
      </c>
      <c r="C560" s="80"/>
      <c r="D560" s="72" t="s">
        <v>107</v>
      </c>
      <c r="E560" s="72" t="s">
        <v>107</v>
      </c>
      <c r="F560" s="80" t="s">
        <v>1273</v>
      </c>
      <c r="G560" s="80" t="s">
        <v>76</v>
      </c>
      <c r="H560" s="250">
        <v>39848</v>
      </c>
      <c r="I560" s="77" t="s">
        <v>28</v>
      </c>
      <c r="J560" s="90" t="s">
        <v>286</v>
      </c>
      <c r="K560" s="77" t="s">
        <v>246</v>
      </c>
      <c r="L560" s="72">
        <v>8197938620</v>
      </c>
      <c r="M560" s="72">
        <v>8217675243</v>
      </c>
      <c r="N560" s="101">
        <v>474754602401</v>
      </c>
      <c r="O560" s="77" t="s">
        <v>6</v>
      </c>
      <c r="P560" s="77" t="s">
        <v>21</v>
      </c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</row>
    <row r="561" spans="1:35" ht="19.899999999999999" customHeight="1" x14ac:dyDescent="0.25">
      <c r="A561" s="322">
        <f>SUBTOTAL(3,$D$2:D561)</f>
        <v>360</v>
      </c>
      <c r="B561" s="80">
        <v>10</v>
      </c>
      <c r="C561" s="80"/>
      <c r="D561" s="72" t="s">
        <v>193</v>
      </c>
      <c r="E561" s="72" t="s">
        <v>2409</v>
      </c>
      <c r="F561" s="80" t="s">
        <v>1273</v>
      </c>
      <c r="G561" s="80" t="s">
        <v>76</v>
      </c>
      <c r="H561" s="250">
        <v>39710</v>
      </c>
      <c r="I561" s="77" t="s">
        <v>1189</v>
      </c>
      <c r="J561" s="90" t="s">
        <v>631</v>
      </c>
      <c r="K561" s="77" t="s">
        <v>213</v>
      </c>
      <c r="L561" s="72">
        <v>6360157571</v>
      </c>
      <c r="M561" s="72">
        <v>9448230974</v>
      </c>
      <c r="N561" s="101">
        <v>287129244445</v>
      </c>
      <c r="O561" s="77" t="s">
        <v>6</v>
      </c>
      <c r="P561" s="77" t="s">
        <v>389</v>
      </c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</row>
    <row r="562" spans="1:35" ht="19.899999999999999" customHeight="1" x14ac:dyDescent="0.25">
      <c r="A562" s="322">
        <f>SUBTOTAL(3,$D$2:D562)</f>
        <v>361</v>
      </c>
      <c r="B562" s="80">
        <v>10</v>
      </c>
      <c r="C562" s="80"/>
      <c r="D562" s="72" t="s">
        <v>194</v>
      </c>
      <c r="E562" s="72" t="s">
        <v>194</v>
      </c>
      <c r="F562" s="80" t="s">
        <v>1273</v>
      </c>
      <c r="G562" s="80" t="s">
        <v>76</v>
      </c>
      <c r="H562" s="250">
        <v>40122</v>
      </c>
      <c r="I562" s="77" t="s">
        <v>1190</v>
      </c>
      <c r="J562" s="90" t="s">
        <v>1191</v>
      </c>
      <c r="K562" s="77" t="s">
        <v>246</v>
      </c>
      <c r="L562" s="72">
        <v>7204027689</v>
      </c>
      <c r="M562" s="72">
        <v>9916686825</v>
      </c>
      <c r="N562" s="101">
        <v>492087245088</v>
      </c>
      <c r="O562" s="77" t="s">
        <v>6</v>
      </c>
      <c r="P562" s="77" t="s">
        <v>12</v>
      </c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</row>
    <row r="563" spans="1:35" ht="19.899999999999999" customHeight="1" x14ac:dyDescent="0.25">
      <c r="A563" s="322">
        <f>SUBTOTAL(3,$D$2:D563)</f>
        <v>362</v>
      </c>
      <c r="B563" s="80">
        <v>10</v>
      </c>
      <c r="C563" s="80"/>
      <c r="D563" s="72" t="s">
        <v>108</v>
      </c>
      <c r="E563" s="72" t="s">
        <v>108</v>
      </c>
      <c r="F563" s="80" t="s">
        <v>1273</v>
      </c>
      <c r="G563" s="80" t="s">
        <v>76</v>
      </c>
      <c r="H563" s="250">
        <v>39901</v>
      </c>
      <c r="I563" s="77" t="s">
        <v>2332</v>
      </c>
      <c r="J563" s="90" t="s">
        <v>289</v>
      </c>
      <c r="K563" s="77" t="s">
        <v>290</v>
      </c>
      <c r="L563" s="72">
        <v>6362681985</v>
      </c>
      <c r="M563" s="72">
        <v>8088557495</v>
      </c>
      <c r="N563" s="101">
        <v>317650654103</v>
      </c>
      <c r="O563" s="77" t="s">
        <v>6</v>
      </c>
      <c r="P563" s="77" t="s">
        <v>16</v>
      </c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</row>
    <row r="564" spans="1:35" ht="19.899999999999999" customHeight="1" x14ac:dyDescent="0.25">
      <c r="A564" s="322">
        <f>SUBTOTAL(3,$D$2:D564)</f>
        <v>363</v>
      </c>
      <c r="B564" s="80">
        <v>10</v>
      </c>
      <c r="C564" s="80"/>
      <c r="D564" s="77" t="s">
        <v>901</v>
      </c>
      <c r="E564" s="77" t="s">
        <v>901</v>
      </c>
      <c r="F564" s="80" t="s">
        <v>1273</v>
      </c>
      <c r="G564" s="115" t="s">
        <v>1294</v>
      </c>
      <c r="H564" s="252">
        <v>39803</v>
      </c>
      <c r="I564" s="71" t="s">
        <v>285</v>
      </c>
      <c r="J564" s="71" t="s">
        <v>2355</v>
      </c>
      <c r="K564" s="71" t="s">
        <v>213</v>
      </c>
      <c r="L564" s="72">
        <v>8123805385</v>
      </c>
      <c r="M564" s="72">
        <v>9448131555</v>
      </c>
      <c r="N564" s="168">
        <v>764583824656</v>
      </c>
      <c r="O564" s="72" t="s">
        <v>6</v>
      </c>
      <c r="P564" s="72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</row>
    <row r="565" spans="1:35" ht="19.899999999999999" customHeight="1" x14ac:dyDescent="0.25">
      <c r="A565" s="322">
        <f>SUBTOTAL(3,$D$2:D565)</f>
        <v>364</v>
      </c>
      <c r="B565" s="80">
        <v>10</v>
      </c>
      <c r="C565" s="80"/>
      <c r="D565" s="72" t="s">
        <v>2333</v>
      </c>
      <c r="E565" s="72" t="s">
        <v>2333</v>
      </c>
      <c r="F565" s="80" t="s">
        <v>1273</v>
      </c>
      <c r="G565" s="80" t="s">
        <v>76</v>
      </c>
      <c r="H565" s="250">
        <v>39834</v>
      </c>
      <c r="I565" s="77" t="s">
        <v>291</v>
      </c>
      <c r="J565" s="90" t="s">
        <v>292</v>
      </c>
      <c r="K565" s="77" t="s">
        <v>294</v>
      </c>
      <c r="L565" s="72">
        <v>9901464604</v>
      </c>
      <c r="M565" s="72">
        <v>9108084346</v>
      </c>
      <c r="N565" s="101">
        <v>263616498000</v>
      </c>
      <c r="O565" s="77" t="s">
        <v>6</v>
      </c>
      <c r="P565" s="77" t="s">
        <v>293</v>
      </c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</row>
    <row r="566" spans="1:35" ht="19.899999999999999" customHeight="1" x14ac:dyDescent="0.25">
      <c r="A566" s="322">
        <f>SUBTOTAL(3,$D$2:D566)</f>
        <v>365</v>
      </c>
      <c r="B566" s="80">
        <v>10</v>
      </c>
      <c r="C566" s="80"/>
      <c r="D566" s="72" t="s">
        <v>195</v>
      </c>
      <c r="E566" s="72" t="s">
        <v>195</v>
      </c>
      <c r="F566" s="80" t="s">
        <v>1273</v>
      </c>
      <c r="G566" s="80" t="s">
        <v>76</v>
      </c>
      <c r="H566" s="250">
        <v>39779</v>
      </c>
      <c r="I566" s="77" t="s">
        <v>1192</v>
      </c>
      <c r="J566" s="90" t="s">
        <v>57</v>
      </c>
      <c r="K566" s="77" t="s">
        <v>243</v>
      </c>
      <c r="L566" s="72">
        <v>9448179640</v>
      </c>
      <c r="M566" s="72">
        <v>9611306264</v>
      </c>
      <c r="N566" s="101">
        <v>553415397341</v>
      </c>
      <c r="O566" s="77" t="s">
        <v>6</v>
      </c>
      <c r="P566" s="77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</row>
    <row r="567" spans="1:35" ht="19.899999999999999" customHeight="1" x14ac:dyDescent="0.25">
      <c r="A567" s="322">
        <f>SUBTOTAL(3,$D$2:D567)</f>
        <v>366</v>
      </c>
      <c r="B567" s="80">
        <v>10</v>
      </c>
      <c r="C567" s="80"/>
      <c r="D567" s="71" t="s">
        <v>2342</v>
      </c>
      <c r="E567" s="71" t="s">
        <v>2410</v>
      </c>
      <c r="F567" s="80" t="s">
        <v>1273</v>
      </c>
      <c r="G567" s="80" t="s">
        <v>76</v>
      </c>
      <c r="H567" s="250">
        <v>39863</v>
      </c>
      <c r="I567" s="77" t="s">
        <v>2343</v>
      </c>
      <c r="J567" s="90" t="s">
        <v>2368</v>
      </c>
      <c r="K567" s="77" t="s">
        <v>243</v>
      </c>
      <c r="L567" s="72">
        <v>9886337251</v>
      </c>
      <c r="M567" s="72">
        <v>7899081349</v>
      </c>
      <c r="N567" s="101">
        <v>344083059257</v>
      </c>
      <c r="O567" s="77" t="s">
        <v>6</v>
      </c>
      <c r="P567" s="77" t="s">
        <v>20</v>
      </c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</row>
    <row r="568" spans="1:35" ht="19.899999999999999" customHeight="1" x14ac:dyDescent="0.25">
      <c r="A568" s="322">
        <f>SUBTOTAL(3,$D$2:D568)</f>
        <v>367</v>
      </c>
      <c r="B568" s="80">
        <v>10</v>
      </c>
      <c r="C568" s="80"/>
      <c r="D568" s="72" t="s">
        <v>110</v>
      </c>
      <c r="E568" s="72" t="s">
        <v>110</v>
      </c>
      <c r="F568" s="80" t="s">
        <v>1273</v>
      </c>
      <c r="G568" s="80" t="s">
        <v>76</v>
      </c>
      <c r="H568" s="250">
        <v>39999</v>
      </c>
      <c r="I568" s="77" t="s">
        <v>299</v>
      </c>
      <c r="J568" s="90" t="s">
        <v>300</v>
      </c>
      <c r="K568" s="77" t="s">
        <v>301</v>
      </c>
      <c r="L568" s="72">
        <v>7760018115</v>
      </c>
      <c r="M568" s="72">
        <v>8050592077</v>
      </c>
      <c r="N568" s="101">
        <v>455759050426</v>
      </c>
      <c r="O568" s="77" t="s">
        <v>6</v>
      </c>
      <c r="P568" s="77" t="s">
        <v>20</v>
      </c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</row>
    <row r="569" spans="1:35" ht="19.899999999999999" customHeight="1" x14ac:dyDescent="0.25">
      <c r="A569" s="322">
        <f>SUBTOTAL(3,$D$2:D569)</f>
        <v>368</v>
      </c>
      <c r="B569" s="80">
        <v>10</v>
      </c>
      <c r="C569" s="80"/>
      <c r="D569" s="72" t="s">
        <v>196</v>
      </c>
      <c r="E569" s="72" t="s">
        <v>2411</v>
      </c>
      <c r="F569" s="80" t="s">
        <v>1273</v>
      </c>
      <c r="G569" s="80" t="s">
        <v>76</v>
      </c>
      <c r="H569" s="250">
        <v>39687</v>
      </c>
      <c r="I569" s="77" t="s">
        <v>1195</v>
      </c>
      <c r="J569" s="90" t="s">
        <v>1196</v>
      </c>
      <c r="K569" s="77" t="s">
        <v>243</v>
      </c>
      <c r="L569" s="72">
        <v>9762745442</v>
      </c>
      <c r="M569" s="72">
        <v>7204015442</v>
      </c>
      <c r="N569" s="101">
        <v>487574662976</v>
      </c>
      <c r="O569" s="77" t="s">
        <v>6</v>
      </c>
      <c r="P569" s="77" t="s">
        <v>9</v>
      </c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</row>
    <row r="570" spans="1:35" ht="19.899999999999999" customHeight="1" x14ac:dyDescent="0.25">
      <c r="A570" s="322">
        <f>SUBTOTAL(3,$D$2:D570)</f>
        <v>369</v>
      </c>
      <c r="B570" s="80">
        <v>10</v>
      </c>
      <c r="C570" s="80"/>
      <c r="D570" s="72" t="s">
        <v>197</v>
      </c>
      <c r="E570" s="72" t="s">
        <v>197</v>
      </c>
      <c r="F570" s="80" t="s">
        <v>1273</v>
      </c>
      <c r="G570" s="80" t="s">
        <v>78</v>
      </c>
      <c r="H570" s="250">
        <v>39931</v>
      </c>
      <c r="I570" s="77" t="s">
        <v>1198</v>
      </c>
      <c r="J570" s="90" t="s">
        <v>1199</v>
      </c>
      <c r="K570" s="77" t="s">
        <v>301</v>
      </c>
      <c r="L570" s="72">
        <v>9845001078</v>
      </c>
      <c r="M570" s="72"/>
      <c r="N570" s="101">
        <v>564951442545</v>
      </c>
      <c r="O570" s="77" t="s">
        <v>6</v>
      </c>
      <c r="P570" s="77" t="s">
        <v>229</v>
      </c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</row>
    <row r="571" spans="1:35" ht="19.899999999999999" customHeight="1" x14ac:dyDescent="0.25">
      <c r="A571" s="322">
        <f>SUBTOTAL(3,$D$2:D571)</f>
        <v>370</v>
      </c>
      <c r="B571" s="80">
        <v>10</v>
      </c>
      <c r="C571" s="80"/>
      <c r="D571" s="72" t="s">
        <v>111</v>
      </c>
      <c r="E571" s="72" t="s">
        <v>2412</v>
      </c>
      <c r="F571" s="80" t="s">
        <v>1273</v>
      </c>
      <c r="G571" s="80" t="s">
        <v>76</v>
      </c>
      <c r="H571" s="250">
        <v>39730</v>
      </c>
      <c r="I571" s="77" t="s">
        <v>302</v>
      </c>
      <c r="J571" s="90" t="s">
        <v>64</v>
      </c>
      <c r="K571" s="77" t="s">
        <v>213</v>
      </c>
      <c r="L571" s="72">
        <v>8847832225</v>
      </c>
      <c r="M571" s="72">
        <v>7026137389</v>
      </c>
      <c r="N571" s="101">
        <v>218167767542</v>
      </c>
      <c r="O571" s="77" t="s">
        <v>6</v>
      </c>
      <c r="P571" s="77" t="s">
        <v>20</v>
      </c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</row>
    <row r="572" spans="1:35" ht="19.899999999999999" customHeight="1" x14ac:dyDescent="0.25">
      <c r="A572" s="322">
        <f>SUBTOTAL(3,$D$2:D572)</f>
        <v>371</v>
      </c>
      <c r="B572" s="80">
        <v>10</v>
      </c>
      <c r="C572" s="80">
        <v>1</v>
      </c>
      <c r="D572" s="72" t="s">
        <v>199</v>
      </c>
      <c r="E572" s="72" t="s">
        <v>3021</v>
      </c>
      <c r="F572" s="80" t="s">
        <v>1273</v>
      </c>
      <c r="G572" s="80" t="s">
        <v>76</v>
      </c>
      <c r="H572" s="250">
        <v>40076</v>
      </c>
      <c r="I572" s="77" t="s">
        <v>1202</v>
      </c>
      <c r="J572" s="90" t="s">
        <v>1203</v>
      </c>
      <c r="K572" s="77" t="s">
        <v>243</v>
      </c>
      <c r="L572" s="72">
        <v>8746062772</v>
      </c>
      <c r="M572" s="72">
        <v>9448746169</v>
      </c>
      <c r="N572" s="101">
        <v>824440280288</v>
      </c>
      <c r="O572" s="77" t="s">
        <v>6</v>
      </c>
      <c r="P572" s="77" t="s">
        <v>1204</v>
      </c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</row>
    <row r="573" spans="1:35" ht="19.899999999999999" customHeight="1" x14ac:dyDescent="0.25">
      <c r="A573" s="322">
        <f>SUBTOTAL(3,$D$2:D573)</f>
        <v>372</v>
      </c>
      <c r="B573" s="80">
        <v>10</v>
      </c>
      <c r="C573" s="80"/>
      <c r="D573" s="72" t="s">
        <v>112</v>
      </c>
      <c r="E573" s="72" t="s">
        <v>112</v>
      </c>
      <c r="F573" s="80" t="s">
        <v>1273</v>
      </c>
      <c r="G573" s="80" t="s">
        <v>76</v>
      </c>
      <c r="H573" s="250">
        <v>39696</v>
      </c>
      <c r="I573" s="77" t="s">
        <v>303</v>
      </c>
      <c r="J573" s="90" t="s">
        <v>215</v>
      </c>
      <c r="K573" s="77" t="s">
        <v>238</v>
      </c>
      <c r="L573" s="72">
        <v>9902230139</v>
      </c>
      <c r="M573" s="72">
        <v>7204124536</v>
      </c>
      <c r="N573" s="101">
        <v>372126401791</v>
      </c>
      <c r="O573" s="77" t="s">
        <v>6</v>
      </c>
      <c r="P573" s="77" t="s">
        <v>20</v>
      </c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</row>
    <row r="574" spans="1:35" ht="19.899999999999999" customHeight="1" x14ac:dyDescent="0.25">
      <c r="A574" s="322">
        <f>SUBTOTAL(3,$D$2:D574)</f>
        <v>373</v>
      </c>
      <c r="B574" s="80">
        <v>10</v>
      </c>
      <c r="C574" s="80"/>
      <c r="D574" s="72" t="s">
        <v>905</v>
      </c>
      <c r="E574" s="72" t="s">
        <v>905</v>
      </c>
      <c r="F574" s="127" t="s">
        <v>1273</v>
      </c>
      <c r="G574" s="115" t="s">
        <v>1294</v>
      </c>
      <c r="H574" s="252">
        <v>40150</v>
      </c>
      <c r="I574" s="72" t="s">
        <v>907</v>
      </c>
      <c r="J574" s="71" t="s">
        <v>906</v>
      </c>
      <c r="K574" s="72" t="s">
        <v>388</v>
      </c>
      <c r="L574" s="72">
        <v>9448693750</v>
      </c>
      <c r="M574" s="72">
        <v>7022260444</v>
      </c>
      <c r="N574" s="168">
        <v>322321171103</v>
      </c>
      <c r="O574" s="72" t="s">
        <v>908</v>
      </c>
      <c r="P574" s="72" t="s">
        <v>20</v>
      </c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</row>
    <row r="575" spans="1:35" ht="19.899999999999999" customHeight="1" x14ac:dyDescent="0.25">
      <c r="A575" s="322">
        <f>SUBTOTAL(3,$D$2:D575)</f>
        <v>374</v>
      </c>
      <c r="B575" s="80">
        <v>10</v>
      </c>
      <c r="C575" s="80"/>
      <c r="D575" s="72" t="s">
        <v>1205</v>
      </c>
      <c r="E575" s="72" t="s">
        <v>3022</v>
      </c>
      <c r="F575" s="80" t="s">
        <v>1273</v>
      </c>
      <c r="G575" s="80" t="s">
        <v>76</v>
      </c>
      <c r="H575" s="250">
        <v>39952</v>
      </c>
      <c r="I575" s="77" t="s">
        <v>1207</v>
      </c>
      <c r="J575" s="90" t="s">
        <v>1208</v>
      </c>
      <c r="K575" s="77" t="s">
        <v>213</v>
      </c>
      <c r="L575" s="72">
        <v>9353643148</v>
      </c>
      <c r="M575" s="72"/>
      <c r="N575" s="101">
        <v>807731703118</v>
      </c>
      <c r="O575" s="77" t="s">
        <v>6</v>
      </c>
      <c r="P575" s="77" t="s">
        <v>9</v>
      </c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</row>
    <row r="576" spans="1:35" ht="19.899999999999999" customHeight="1" x14ac:dyDescent="0.25">
      <c r="A576" s="322">
        <f>SUBTOTAL(3,$D$2:D576)</f>
        <v>375</v>
      </c>
      <c r="B576" s="80">
        <v>10</v>
      </c>
      <c r="C576" s="80"/>
      <c r="D576" s="72" t="s">
        <v>114</v>
      </c>
      <c r="E576" s="72" t="s">
        <v>114</v>
      </c>
      <c r="F576" s="80" t="s">
        <v>1274</v>
      </c>
      <c r="G576" s="80" t="s">
        <v>76</v>
      </c>
      <c r="H576" s="250">
        <v>40134</v>
      </c>
      <c r="I576" s="77" t="s">
        <v>307</v>
      </c>
      <c r="J576" s="90" t="s">
        <v>18</v>
      </c>
      <c r="K576" s="77" t="s">
        <v>213</v>
      </c>
      <c r="L576" s="72">
        <v>8050917138</v>
      </c>
      <c r="M576" s="72">
        <v>8217779314</v>
      </c>
      <c r="N576" s="101">
        <v>803916709848</v>
      </c>
      <c r="O576" s="77" t="s">
        <v>6</v>
      </c>
      <c r="P576" s="77" t="s">
        <v>308</v>
      </c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</row>
    <row r="577" spans="1:35" ht="19.899999999999999" customHeight="1" x14ac:dyDescent="0.25">
      <c r="A577" s="322">
        <f>SUBTOTAL(3,$D$2:D577)</f>
        <v>376</v>
      </c>
      <c r="B577" s="80">
        <v>10</v>
      </c>
      <c r="C577" s="80"/>
      <c r="D577" s="71" t="s">
        <v>156</v>
      </c>
      <c r="E577" s="71" t="s">
        <v>3023</v>
      </c>
      <c r="F577" s="80" t="s">
        <v>1274</v>
      </c>
      <c r="G577" s="80" t="s">
        <v>78</v>
      </c>
      <c r="H577" s="250">
        <v>39999</v>
      </c>
      <c r="I577" s="77" t="s">
        <v>1093</v>
      </c>
      <c r="J577" s="90" t="s">
        <v>1094</v>
      </c>
      <c r="K577" s="77" t="s">
        <v>1075</v>
      </c>
      <c r="L577" s="72">
        <v>7975381464</v>
      </c>
      <c r="M577" s="72"/>
      <c r="N577" s="101">
        <v>672535822755</v>
      </c>
      <c r="O577" s="77" t="s">
        <v>6</v>
      </c>
      <c r="P577" s="77" t="s">
        <v>1066</v>
      </c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</row>
    <row r="578" spans="1:35" ht="19.899999999999999" customHeight="1" x14ac:dyDescent="0.25">
      <c r="A578" s="322">
        <f>SUBTOTAL(3,$D$2:D578)</f>
        <v>377</v>
      </c>
      <c r="B578" s="80">
        <v>10</v>
      </c>
      <c r="C578" s="80"/>
      <c r="D578" s="72" t="s">
        <v>923</v>
      </c>
      <c r="E578" s="72" t="s">
        <v>3024</v>
      </c>
      <c r="F578" s="127" t="s">
        <v>1274</v>
      </c>
      <c r="G578" s="115" t="s">
        <v>1294</v>
      </c>
      <c r="H578" s="252">
        <v>39818</v>
      </c>
      <c r="I578" s="72" t="s">
        <v>1882</v>
      </c>
      <c r="J578" s="71" t="s">
        <v>57</v>
      </c>
      <c r="K578" s="72" t="s">
        <v>243</v>
      </c>
      <c r="L578" s="72">
        <v>9902865249</v>
      </c>
      <c r="M578" s="72"/>
      <c r="N578" s="168">
        <v>566453905450</v>
      </c>
      <c r="O578" s="72" t="s">
        <v>6</v>
      </c>
      <c r="P578" s="72" t="s">
        <v>389</v>
      </c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</row>
    <row r="579" spans="1:35" ht="19.899999999999999" customHeight="1" x14ac:dyDescent="0.25">
      <c r="A579" s="322">
        <f>SUBTOTAL(3,$D$2:D579)</f>
        <v>378</v>
      </c>
      <c r="B579" s="80">
        <v>10</v>
      </c>
      <c r="C579" s="80"/>
      <c r="D579" s="72" t="s">
        <v>200</v>
      </c>
      <c r="E579" s="72" t="s">
        <v>200</v>
      </c>
      <c r="F579" s="80" t="s">
        <v>1274</v>
      </c>
      <c r="G579" s="80" t="s">
        <v>76</v>
      </c>
      <c r="H579" s="250">
        <v>39865</v>
      </c>
      <c r="I579" s="77" t="s">
        <v>1210</v>
      </c>
      <c r="J579" s="90" t="s">
        <v>23</v>
      </c>
      <c r="K579" s="77" t="s">
        <v>213</v>
      </c>
      <c r="L579" s="72">
        <v>9845979151</v>
      </c>
      <c r="M579" s="72">
        <v>7406700868</v>
      </c>
      <c r="N579" s="101">
        <v>463447123750</v>
      </c>
      <c r="O579" s="77" t="s">
        <v>6</v>
      </c>
      <c r="P579" s="77" t="s">
        <v>1211</v>
      </c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</row>
    <row r="580" spans="1:35" ht="19.899999999999999" customHeight="1" x14ac:dyDescent="0.25">
      <c r="A580" s="322">
        <f>SUBTOTAL(3,$D$2:D580)</f>
        <v>379</v>
      </c>
      <c r="B580" s="80">
        <v>10</v>
      </c>
      <c r="C580" s="80"/>
      <c r="D580" s="72" t="s">
        <v>157</v>
      </c>
      <c r="E580" s="72" t="s">
        <v>157</v>
      </c>
      <c r="F580" s="80" t="s">
        <v>1274</v>
      </c>
      <c r="G580" s="80" t="s">
        <v>76</v>
      </c>
      <c r="H580" s="250">
        <v>39923</v>
      </c>
      <c r="I580" s="77" t="s">
        <v>1096</v>
      </c>
      <c r="J580" s="90" t="s">
        <v>1097</v>
      </c>
      <c r="K580" s="77" t="s">
        <v>1098</v>
      </c>
      <c r="L580" s="72">
        <v>9902892926</v>
      </c>
      <c r="M580" s="72"/>
      <c r="N580" s="101">
        <v>330576666959</v>
      </c>
      <c r="O580" s="77" t="s">
        <v>6</v>
      </c>
      <c r="P580" s="77" t="s">
        <v>353</v>
      </c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</row>
    <row r="581" spans="1:35" ht="19.899999999999999" customHeight="1" x14ac:dyDescent="0.25">
      <c r="A581" s="322">
        <f>SUBTOTAL(3,$D$2:D581)</f>
        <v>380</v>
      </c>
      <c r="B581" s="80">
        <v>10</v>
      </c>
      <c r="C581" s="80"/>
      <c r="D581" s="72" t="s">
        <v>115</v>
      </c>
      <c r="E581" s="72" t="s">
        <v>3025</v>
      </c>
      <c r="F581" s="80" t="s">
        <v>1274</v>
      </c>
      <c r="G581" s="80" t="s">
        <v>76</v>
      </c>
      <c r="H581" s="250">
        <v>40168</v>
      </c>
      <c r="I581" s="77" t="s">
        <v>310</v>
      </c>
      <c r="J581" s="90" t="s">
        <v>311</v>
      </c>
      <c r="K581" s="77" t="s">
        <v>312</v>
      </c>
      <c r="L581" s="72">
        <v>9373457218</v>
      </c>
      <c r="M581" s="72">
        <v>9916894456</v>
      </c>
      <c r="N581" s="101">
        <v>599307391604</v>
      </c>
      <c r="O581" s="77" t="s">
        <v>6</v>
      </c>
      <c r="P581" s="77" t="s">
        <v>313</v>
      </c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</row>
    <row r="582" spans="1:35" ht="19.899999999999999" customHeight="1" x14ac:dyDescent="0.25">
      <c r="A582" s="322">
        <f>SUBTOTAL(3,$D$2:D582)</f>
        <v>381</v>
      </c>
      <c r="B582" s="80">
        <v>10</v>
      </c>
      <c r="C582" s="80"/>
      <c r="D582" s="72" t="s">
        <v>116</v>
      </c>
      <c r="E582" s="72" t="s">
        <v>3026</v>
      </c>
      <c r="F582" s="80" t="s">
        <v>1274</v>
      </c>
      <c r="G582" s="80" t="s">
        <v>76</v>
      </c>
      <c r="H582" s="250">
        <v>39770</v>
      </c>
      <c r="I582" s="77" t="s">
        <v>315</v>
      </c>
      <c r="J582" s="90" t="s">
        <v>15</v>
      </c>
      <c r="K582" s="77" t="s">
        <v>213</v>
      </c>
      <c r="L582" s="72">
        <v>9880143113</v>
      </c>
      <c r="M582" s="72">
        <v>7760230686</v>
      </c>
      <c r="N582" s="101">
        <v>726139857393</v>
      </c>
      <c r="O582" s="77" t="s">
        <v>6</v>
      </c>
      <c r="P582" s="77" t="s">
        <v>20</v>
      </c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</row>
    <row r="583" spans="1:35" ht="19.899999999999999" customHeight="1" x14ac:dyDescent="0.25">
      <c r="A583" s="322">
        <f>SUBTOTAL(3,$D$2:D583)</f>
        <v>382</v>
      </c>
      <c r="B583" s="80">
        <v>10</v>
      </c>
      <c r="C583" s="80"/>
      <c r="D583" s="72" t="s">
        <v>913</v>
      </c>
      <c r="E583" s="72" t="s">
        <v>913</v>
      </c>
      <c r="F583" s="127" t="s">
        <v>1274</v>
      </c>
      <c r="G583" s="115" t="s">
        <v>1294</v>
      </c>
      <c r="H583" s="252">
        <v>39959</v>
      </c>
      <c r="I583" s="72" t="s">
        <v>2361</v>
      </c>
      <c r="J583" s="71" t="s">
        <v>2362</v>
      </c>
      <c r="K583" s="72" t="s">
        <v>915</v>
      </c>
      <c r="L583" s="72">
        <v>7259091825</v>
      </c>
      <c r="M583" s="72"/>
      <c r="N583" s="168">
        <v>211690621988</v>
      </c>
      <c r="O583" s="72" t="s">
        <v>6</v>
      </c>
      <c r="P583" s="72" t="s">
        <v>9</v>
      </c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</row>
    <row r="584" spans="1:35" ht="19.899999999999999" customHeight="1" x14ac:dyDescent="0.25">
      <c r="A584" s="322">
        <f>SUBTOTAL(3,$D$2:D584)</f>
        <v>383</v>
      </c>
      <c r="B584" s="80">
        <v>10</v>
      </c>
      <c r="C584" s="80"/>
      <c r="D584" s="72" t="s">
        <v>158</v>
      </c>
      <c r="E584" s="72" t="s">
        <v>158</v>
      </c>
      <c r="F584" s="80" t="s">
        <v>1274</v>
      </c>
      <c r="G584" s="80" t="s">
        <v>76</v>
      </c>
      <c r="H584" s="250">
        <v>39581</v>
      </c>
      <c r="I584" s="77" t="s">
        <v>1099</v>
      </c>
      <c r="J584" s="90" t="s">
        <v>1100</v>
      </c>
      <c r="K584" s="77" t="s">
        <v>388</v>
      </c>
      <c r="L584" s="72">
        <v>9448294196</v>
      </c>
      <c r="M584" s="72">
        <v>9972664111</v>
      </c>
      <c r="N584" s="101">
        <v>570018658445</v>
      </c>
      <c r="O584" s="77" t="s">
        <v>6</v>
      </c>
      <c r="P584" s="77" t="s">
        <v>254</v>
      </c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</row>
    <row r="585" spans="1:35" ht="19.899999999999999" customHeight="1" x14ac:dyDescent="0.25">
      <c r="A585" s="322">
        <f>SUBTOTAL(3,$D$2:D585)</f>
        <v>384</v>
      </c>
      <c r="B585" s="80">
        <v>10</v>
      </c>
      <c r="C585" s="80"/>
      <c r="D585" s="71" t="s">
        <v>920</v>
      </c>
      <c r="E585" s="71" t="s">
        <v>3027</v>
      </c>
      <c r="F585" s="127" t="s">
        <v>1274</v>
      </c>
      <c r="G585" s="115" t="s">
        <v>1294</v>
      </c>
      <c r="H585" s="252">
        <v>39772</v>
      </c>
      <c r="I585" s="71" t="s">
        <v>921</v>
      </c>
      <c r="J585" s="71" t="s">
        <v>72</v>
      </c>
      <c r="K585" s="72" t="s">
        <v>415</v>
      </c>
      <c r="L585" s="72">
        <v>9448637162</v>
      </c>
      <c r="M585" s="72">
        <v>9535969031</v>
      </c>
      <c r="N585" s="168">
        <v>280778090289</v>
      </c>
      <c r="O585" s="72" t="s">
        <v>6</v>
      </c>
      <c r="P585" s="72" t="s">
        <v>922</v>
      </c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</row>
    <row r="586" spans="1:35" ht="19.899999999999999" customHeight="1" x14ac:dyDescent="0.25">
      <c r="A586" s="322">
        <f>SUBTOTAL(3,$D$2:D586)</f>
        <v>385</v>
      </c>
      <c r="B586" s="80">
        <v>10</v>
      </c>
      <c r="C586" s="80"/>
      <c r="D586" s="72" t="s">
        <v>201</v>
      </c>
      <c r="E586" s="72" t="s">
        <v>201</v>
      </c>
      <c r="F586" s="80" t="s">
        <v>1274</v>
      </c>
      <c r="G586" s="80" t="s">
        <v>79</v>
      </c>
      <c r="H586" s="250">
        <v>40052</v>
      </c>
      <c r="I586" s="77" t="s">
        <v>1217</v>
      </c>
      <c r="J586" s="90" t="s">
        <v>1218</v>
      </c>
      <c r="K586" s="77" t="s">
        <v>605</v>
      </c>
      <c r="L586" s="72">
        <v>9845343152</v>
      </c>
      <c r="M586" s="72">
        <v>9742887242</v>
      </c>
      <c r="N586" s="101">
        <v>477611103566</v>
      </c>
      <c r="O586" s="77" t="s">
        <v>6</v>
      </c>
      <c r="P586" s="77" t="s">
        <v>20</v>
      </c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</row>
    <row r="587" spans="1:35" ht="19.899999999999999" customHeight="1" x14ac:dyDescent="0.25">
      <c r="A587" s="322">
        <f>SUBTOTAL(3,$D$2:D587)</f>
        <v>386</v>
      </c>
      <c r="B587" s="80">
        <v>10</v>
      </c>
      <c r="C587" s="80"/>
      <c r="D587" s="72" t="s">
        <v>160</v>
      </c>
      <c r="E587" s="72" t="s">
        <v>2421</v>
      </c>
      <c r="F587" s="80" t="s">
        <v>1274</v>
      </c>
      <c r="G587" s="80" t="s">
        <v>76</v>
      </c>
      <c r="H587" s="250">
        <v>40049</v>
      </c>
      <c r="I587" s="77" t="s">
        <v>2344</v>
      </c>
      <c r="J587" s="90" t="s">
        <v>2345</v>
      </c>
      <c r="K587" s="77" t="s">
        <v>648</v>
      </c>
      <c r="L587" s="72">
        <v>9449375619</v>
      </c>
      <c r="M587" s="72">
        <v>8971939470</v>
      </c>
      <c r="N587" s="101">
        <v>399820959998</v>
      </c>
      <c r="O587" s="77" t="s">
        <v>6</v>
      </c>
      <c r="P587" s="77" t="s">
        <v>1765</v>
      </c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</row>
    <row r="588" spans="1:35" ht="19.899999999999999" customHeight="1" x14ac:dyDescent="0.25">
      <c r="A588" s="322">
        <f>SUBTOTAL(3,$D$2:D588)</f>
        <v>387</v>
      </c>
      <c r="B588" s="80">
        <v>10</v>
      </c>
      <c r="C588" s="80"/>
      <c r="D588" s="72" t="s">
        <v>161</v>
      </c>
      <c r="E588" s="72" t="s">
        <v>161</v>
      </c>
      <c r="F588" s="80" t="s">
        <v>1274</v>
      </c>
      <c r="G588" s="80" t="s">
        <v>77</v>
      </c>
      <c r="H588" s="250">
        <v>39852</v>
      </c>
      <c r="I588" s="77" t="s">
        <v>1105</v>
      </c>
      <c r="J588" s="90" t="s">
        <v>1106</v>
      </c>
      <c r="K588" s="77" t="s">
        <v>1107</v>
      </c>
      <c r="L588" s="72">
        <v>9980516569</v>
      </c>
      <c r="M588" s="72">
        <v>8088629483</v>
      </c>
      <c r="N588" s="101">
        <v>971745128141</v>
      </c>
      <c r="O588" s="77" t="s">
        <v>6</v>
      </c>
      <c r="P588" s="77" t="s">
        <v>11</v>
      </c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</row>
    <row r="589" spans="1:35" ht="19.899999999999999" customHeight="1" x14ac:dyDescent="0.25">
      <c r="A589" s="322">
        <f>SUBTOTAL(3,$D$2:D589)</f>
        <v>388</v>
      </c>
      <c r="B589" s="80">
        <v>10</v>
      </c>
      <c r="C589" s="80"/>
      <c r="D589" s="64" t="s">
        <v>926</v>
      </c>
      <c r="E589" s="64" t="s">
        <v>2422</v>
      </c>
      <c r="F589" s="127" t="s">
        <v>1274</v>
      </c>
      <c r="G589" s="115" t="s">
        <v>1294</v>
      </c>
      <c r="H589" s="253">
        <v>40067</v>
      </c>
      <c r="I589" s="64" t="s">
        <v>285</v>
      </c>
      <c r="J589" s="84" t="s">
        <v>411</v>
      </c>
      <c r="K589" s="64"/>
      <c r="L589" s="72">
        <v>7411411648</v>
      </c>
      <c r="M589" s="72">
        <v>8147584495</v>
      </c>
      <c r="N589" s="168">
        <v>960690475938</v>
      </c>
      <c r="O589" s="72" t="s">
        <v>6</v>
      </c>
      <c r="P589" s="64" t="s">
        <v>39</v>
      </c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</row>
    <row r="590" spans="1:35" ht="19.899999999999999" customHeight="1" x14ac:dyDescent="0.25">
      <c r="A590" s="322">
        <f>SUBTOTAL(3,$D$2:D590)</f>
        <v>389</v>
      </c>
      <c r="B590" s="80">
        <v>10</v>
      </c>
      <c r="C590" s="80"/>
      <c r="D590" s="72" t="s">
        <v>117</v>
      </c>
      <c r="E590" s="72" t="s">
        <v>117</v>
      </c>
      <c r="F590" s="80" t="s">
        <v>1274</v>
      </c>
      <c r="G590" s="80" t="s">
        <v>79</v>
      </c>
      <c r="H590" s="250">
        <v>39967</v>
      </c>
      <c r="I590" s="77" t="s">
        <v>2334</v>
      </c>
      <c r="J590" s="90" t="s">
        <v>317</v>
      </c>
      <c r="K590" s="77"/>
      <c r="L590" s="72">
        <v>9591611986</v>
      </c>
      <c r="M590" s="72">
        <v>9741608109</v>
      </c>
      <c r="N590" s="101">
        <v>202057176367</v>
      </c>
      <c r="O590" s="77" t="s">
        <v>6</v>
      </c>
      <c r="P590" s="77" t="s">
        <v>20</v>
      </c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</row>
    <row r="591" spans="1:35" ht="19.899999999999999" customHeight="1" x14ac:dyDescent="0.25">
      <c r="A591" s="322">
        <f>SUBTOTAL(3,$D$2:D591)</f>
        <v>390</v>
      </c>
      <c r="B591" s="80">
        <v>10</v>
      </c>
      <c r="C591" s="80"/>
      <c r="D591" s="72" t="s">
        <v>909</v>
      </c>
      <c r="E591" s="72" t="s">
        <v>909</v>
      </c>
      <c r="F591" s="127" t="s">
        <v>1274</v>
      </c>
      <c r="G591" s="115" t="s">
        <v>1294</v>
      </c>
      <c r="H591" s="252">
        <v>39827</v>
      </c>
      <c r="I591" s="72" t="s">
        <v>2356</v>
      </c>
      <c r="J591" s="71" t="s">
        <v>63</v>
      </c>
      <c r="K591" s="72" t="s">
        <v>243</v>
      </c>
      <c r="L591" s="72">
        <v>9901071607</v>
      </c>
      <c r="M591" s="72">
        <v>9148287922</v>
      </c>
      <c r="N591" s="168">
        <v>609059621630</v>
      </c>
      <c r="O591" s="72" t="s">
        <v>6</v>
      </c>
      <c r="P591" s="72" t="s">
        <v>12</v>
      </c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</row>
    <row r="592" spans="1:35" ht="19.899999999999999" customHeight="1" x14ac:dyDescent="0.25">
      <c r="A592" s="322">
        <f>SUBTOTAL(3,$D$2:D592)</f>
        <v>391</v>
      </c>
      <c r="B592" s="80">
        <v>10</v>
      </c>
      <c r="C592" s="80"/>
      <c r="D592" s="72" t="s">
        <v>202</v>
      </c>
      <c r="E592" s="72" t="s">
        <v>202</v>
      </c>
      <c r="F592" s="80" t="s">
        <v>1274</v>
      </c>
      <c r="G592" s="80" t="s">
        <v>77</v>
      </c>
      <c r="H592" s="250">
        <v>39930</v>
      </c>
      <c r="I592" s="77" t="s">
        <v>2367</v>
      </c>
      <c r="J592" s="90" t="s">
        <v>1220</v>
      </c>
      <c r="K592" s="77" t="s">
        <v>238</v>
      </c>
      <c r="L592" s="72">
        <v>9880998426</v>
      </c>
      <c r="M592" s="72">
        <v>9663114221</v>
      </c>
      <c r="N592" s="101">
        <v>942022236847</v>
      </c>
      <c r="O592" s="77" t="s">
        <v>6</v>
      </c>
      <c r="P592" s="77" t="s">
        <v>20</v>
      </c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</row>
    <row r="593" spans="1:35" ht="19.899999999999999" customHeight="1" x14ac:dyDescent="0.25">
      <c r="A593" s="322">
        <f>SUBTOTAL(3,$D$2:D593)</f>
        <v>392</v>
      </c>
      <c r="B593" s="80">
        <v>10</v>
      </c>
      <c r="C593" s="80"/>
      <c r="D593" s="64" t="s">
        <v>2357</v>
      </c>
      <c r="E593" s="64" t="s">
        <v>2423</v>
      </c>
      <c r="F593" s="127" t="s">
        <v>1274</v>
      </c>
      <c r="G593" s="115" t="s">
        <v>1294</v>
      </c>
      <c r="H593" s="253">
        <v>39755</v>
      </c>
      <c r="I593" s="64" t="s">
        <v>2358</v>
      </c>
      <c r="J593" s="84" t="s">
        <v>2359</v>
      </c>
      <c r="K593" s="64"/>
      <c r="L593" s="72">
        <v>8722759076</v>
      </c>
      <c r="M593" s="72"/>
      <c r="N593" s="168">
        <v>824328823147</v>
      </c>
      <c r="O593" s="72" t="s">
        <v>6</v>
      </c>
      <c r="P593" s="64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</row>
    <row r="594" spans="1:35" ht="19.899999999999999" customHeight="1" x14ac:dyDescent="0.25">
      <c r="A594" s="322">
        <f>SUBTOTAL(3,$D$2:D594)</f>
        <v>393</v>
      </c>
      <c r="B594" s="80">
        <v>10</v>
      </c>
      <c r="C594" s="80"/>
      <c r="D594" s="72" t="s">
        <v>162</v>
      </c>
      <c r="E594" s="72" t="s">
        <v>162</v>
      </c>
      <c r="F594" s="80" t="s">
        <v>1274</v>
      </c>
      <c r="G594" s="80" t="s">
        <v>76</v>
      </c>
      <c r="H594" s="250">
        <v>39921</v>
      </c>
      <c r="I594" s="77" t="s">
        <v>1109</v>
      </c>
      <c r="J594" s="90" t="s">
        <v>1110</v>
      </c>
      <c r="K594" s="77" t="s">
        <v>1111</v>
      </c>
      <c r="L594" s="72">
        <v>9902502613</v>
      </c>
      <c r="M594" s="72">
        <v>9880044613</v>
      </c>
      <c r="N594" s="101">
        <v>286765523773</v>
      </c>
      <c r="O594" s="77" t="s">
        <v>6</v>
      </c>
      <c r="P594" s="77" t="s">
        <v>24</v>
      </c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</row>
    <row r="595" spans="1:35" ht="19.899999999999999" customHeight="1" x14ac:dyDescent="0.25">
      <c r="A595" s="322">
        <f>SUBTOTAL(3,$D$2:D595)</f>
        <v>394</v>
      </c>
      <c r="B595" s="80">
        <v>10</v>
      </c>
      <c r="C595" s="80"/>
      <c r="D595" s="72" t="s">
        <v>917</v>
      </c>
      <c r="E595" s="72" t="s">
        <v>917</v>
      </c>
      <c r="F595" s="127" t="s">
        <v>1274</v>
      </c>
      <c r="G595" s="115" t="s">
        <v>1294</v>
      </c>
      <c r="H595" s="252">
        <v>39760</v>
      </c>
      <c r="I595" s="72" t="s">
        <v>2360</v>
      </c>
      <c r="J595" s="71" t="s">
        <v>918</v>
      </c>
      <c r="K595" s="72" t="s">
        <v>238</v>
      </c>
      <c r="L595" s="72">
        <v>9449472818</v>
      </c>
      <c r="M595" s="72"/>
      <c r="N595" s="168">
        <v>326163621672</v>
      </c>
      <c r="O595" s="72" t="s">
        <v>6</v>
      </c>
      <c r="P595" s="72" t="s">
        <v>9</v>
      </c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</row>
    <row r="596" spans="1:35" ht="19.899999999999999" customHeight="1" x14ac:dyDescent="0.25">
      <c r="A596" s="322">
        <f>SUBTOTAL(3,$D$2:D596)</f>
        <v>395</v>
      </c>
      <c r="B596" s="80">
        <v>10</v>
      </c>
      <c r="C596" s="80"/>
      <c r="D596" s="72" t="s">
        <v>203</v>
      </c>
      <c r="E596" s="72" t="s">
        <v>2424</v>
      </c>
      <c r="F596" s="80" t="s">
        <v>1274</v>
      </c>
      <c r="G596" s="80" t="s">
        <v>76</v>
      </c>
      <c r="H596" s="250">
        <v>40009</v>
      </c>
      <c r="I596" s="77" t="s">
        <v>31</v>
      </c>
      <c r="J596" s="90" t="s">
        <v>18</v>
      </c>
      <c r="K596" s="77" t="s">
        <v>213</v>
      </c>
      <c r="L596" s="72">
        <v>9448586011</v>
      </c>
      <c r="M596" s="72">
        <v>8296738763</v>
      </c>
      <c r="N596" s="101">
        <v>280907262176</v>
      </c>
      <c r="O596" s="77" t="s">
        <v>6</v>
      </c>
      <c r="P596" s="77" t="s">
        <v>7</v>
      </c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</row>
    <row r="597" spans="1:35" ht="19.899999999999999" customHeight="1" x14ac:dyDescent="0.25">
      <c r="A597" s="322">
        <f>SUBTOTAL(3,$D$2:D597)</f>
        <v>396</v>
      </c>
      <c r="B597" s="80">
        <v>10</v>
      </c>
      <c r="C597" s="80"/>
      <c r="D597" s="72" t="s">
        <v>163</v>
      </c>
      <c r="E597" s="72" t="s">
        <v>163</v>
      </c>
      <c r="F597" s="80" t="s">
        <v>1274</v>
      </c>
      <c r="G597" s="80" t="s">
        <v>79</v>
      </c>
      <c r="H597" s="250">
        <v>40119</v>
      </c>
      <c r="I597" s="77" t="s">
        <v>1112</v>
      </c>
      <c r="J597" s="90" t="s">
        <v>1113</v>
      </c>
      <c r="K597" s="77" t="s">
        <v>243</v>
      </c>
      <c r="L597" s="72">
        <v>7619215310</v>
      </c>
      <c r="M597" s="72"/>
      <c r="N597" s="101">
        <v>270331603900</v>
      </c>
      <c r="O597" s="77" t="s">
        <v>6</v>
      </c>
      <c r="P597" s="77" t="s">
        <v>49</v>
      </c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</row>
    <row r="598" spans="1:35" ht="19.899999999999999" customHeight="1" x14ac:dyDescent="0.25">
      <c r="A598" s="382">
        <f>SUBTOTAL(3,$D$2:D598)</f>
        <v>397</v>
      </c>
      <c r="B598" s="320">
        <v>10</v>
      </c>
      <c r="C598" s="320"/>
      <c r="D598" s="321" t="s">
        <v>119</v>
      </c>
      <c r="E598" s="321" t="s">
        <v>2425</v>
      </c>
      <c r="F598" s="320" t="s">
        <v>1274</v>
      </c>
      <c r="G598" s="320" t="s">
        <v>78</v>
      </c>
      <c r="H598" s="250">
        <v>39888</v>
      </c>
      <c r="I598" s="77" t="s">
        <v>2346</v>
      </c>
      <c r="J598" s="90" t="s">
        <v>1768</v>
      </c>
      <c r="K598" s="77" t="s">
        <v>648</v>
      </c>
      <c r="L598" s="72">
        <v>7338219545</v>
      </c>
      <c r="M598" s="72">
        <v>7829725868</v>
      </c>
      <c r="N598" s="101">
        <v>739679455651</v>
      </c>
      <c r="O598" s="77" t="s">
        <v>6</v>
      </c>
      <c r="P598" s="77" t="s">
        <v>20</v>
      </c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</row>
    <row r="599" spans="1:35" ht="19.899999999999999" customHeight="1" x14ac:dyDescent="0.25">
      <c r="A599" s="115">
        <f>SUBTOTAL(3,$D$2:D599)</f>
        <v>398</v>
      </c>
      <c r="B599" s="80">
        <v>10</v>
      </c>
      <c r="C599" s="80"/>
      <c r="D599" s="72" t="s">
        <v>120</v>
      </c>
      <c r="E599" s="72" t="s">
        <v>2426</v>
      </c>
      <c r="F599" s="80" t="s">
        <v>1274</v>
      </c>
      <c r="G599" s="80" t="s">
        <v>76</v>
      </c>
      <c r="H599" s="250">
        <v>39939</v>
      </c>
      <c r="I599" s="77" t="s">
        <v>323</v>
      </c>
      <c r="J599" s="90" t="s">
        <v>324</v>
      </c>
      <c r="K599" s="77" t="s">
        <v>213</v>
      </c>
      <c r="L599" s="72">
        <v>9986714369</v>
      </c>
      <c r="M599" s="72">
        <v>8904174369</v>
      </c>
      <c r="N599" s="101">
        <v>242140126680</v>
      </c>
      <c r="O599" s="77" t="s">
        <v>6</v>
      </c>
      <c r="P599" s="77" t="s">
        <v>7</v>
      </c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</row>
    <row r="600" spans="1:35" x14ac:dyDescent="0.25">
      <c r="A600" s="383"/>
      <c r="B600" s="383"/>
      <c r="C600" s="383"/>
      <c r="D600" s="384"/>
      <c r="E600" s="384"/>
      <c r="F600" s="383"/>
      <c r="G600" s="383"/>
    </row>
    <row r="602" spans="1:35" x14ac:dyDescent="0.25">
      <c r="B602" s="70"/>
      <c r="C602" s="70"/>
      <c r="D602" s="70"/>
      <c r="E602" s="70"/>
      <c r="F602" s="70"/>
      <c r="G602" s="70"/>
      <c r="H602" s="70"/>
      <c r="J602" s="70"/>
      <c r="Q602" s="380"/>
      <c r="R602" s="380"/>
    </row>
    <row r="603" spans="1:35" x14ac:dyDescent="0.25">
      <c r="Q603" s="381"/>
      <c r="R603" s="381"/>
    </row>
    <row r="604" spans="1:35" x14ac:dyDescent="0.25">
      <c r="D604" s="70"/>
      <c r="E604" s="70"/>
      <c r="F604" s="70"/>
      <c r="G604" s="70"/>
      <c r="H604" s="70"/>
      <c r="J604" s="70"/>
      <c r="L604" s="70"/>
      <c r="M604" s="70"/>
      <c r="N604" s="70"/>
      <c r="Q604" s="380"/>
      <c r="R604" s="381"/>
    </row>
  </sheetData>
  <autoFilter ref="A1:P598" xr:uid="{46D9BC2D-C37A-436F-9B5A-52A80AEA3E0C}">
    <filterColumn colId="1">
      <filters>
        <filter val="10"/>
        <filter val="8"/>
        <filter val="9"/>
      </filters>
    </filterColumn>
    <sortState xmlns:xlrd2="http://schemas.microsoft.com/office/spreadsheetml/2017/richdata2" ref="A469:P595">
      <sortCondition ref="B1:B599"/>
    </sortState>
  </autoFilter>
  <mergeCells count="6">
    <mergeCell ref="AH5:AH6"/>
    <mergeCell ref="W2:AI2"/>
    <mergeCell ref="X3:Z3"/>
    <mergeCell ref="AA3:AC3"/>
    <mergeCell ref="AD3:AF3"/>
    <mergeCell ref="AG3:AI3"/>
  </mergeCells>
  <conditionalFormatting sqref="D444:D598 D2:D442">
    <cfRule type="duplicateValues" dxfId="28" priority="41"/>
  </conditionalFormatting>
  <conditionalFormatting sqref="D535:E535 H535:L535 D567:E567">
    <cfRule type="expression" dxfId="27" priority="26">
      <formula>#REF!="NO"</formula>
    </cfRule>
  </conditionalFormatting>
  <conditionalFormatting sqref="D576:E577">
    <cfRule type="expression" dxfId="26" priority="7">
      <formula>#REF!="NO"</formula>
    </cfRule>
  </conditionalFormatting>
  <conditionalFormatting sqref="E2:E16">
    <cfRule type="duplicateValues" dxfId="25" priority="11"/>
  </conditionalFormatting>
  <conditionalFormatting sqref="E17:E90">
    <cfRule type="duplicateValues" dxfId="24" priority="10"/>
  </conditionalFormatting>
  <conditionalFormatting sqref="E91:E201">
    <cfRule type="duplicateValues" dxfId="23" priority="50"/>
  </conditionalFormatting>
  <conditionalFormatting sqref="E202:E344">
    <cfRule type="duplicateValues" dxfId="22" priority="3"/>
  </conditionalFormatting>
  <conditionalFormatting sqref="E444:E467 E345:E442">
    <cfRule type="duplicateValues" dxfId="21" priority="4"/>
  </conditionalFormatting>
  <conditionalFormatting sqref="E468:E598">
    <cfRule type="duplicateValues" dxfId="20" priority="9"/>
  </conditionalFormatting>
  <conditionalFormatting sqref="E533:E534 E552:E566 E568:E573">
    <cfRule type="expression" dxfId="19" priority="8">
      <formula>#REF!="NO"</formula>
    </cfRule>
  </conditionalFormatting>
  <conditionalFormatting sqref="E540:E542">
    <cfRule type="expression" dxfId="18" priority="5">
      <formula>#REF!="NO"</formula>
    </cfRule>
  </conditionalFormatting>
  <conditionalFormatting sqref="E580:E585">
    <cfRule type="expression" dxfId="17" priority="6">
      <formula>#REF!="NO"</formula>
    </cfRule>
  </conditionalFormatting>
  <conditionalFormatting sqref="H423:P424 H426:P426 H428:P435 D423:E424 D426:E426 D428:E435">
    <cfRule type="expression" dxfId="16" priority="37">
      <formula>#REF!="NO"</formula>
    </cfRule>
  </conditionalFormatting>
  <conditionalFormatting sqref="H533:P534 H546:P547 H562:P573 H585:P585 D533:D534 H552:H561 D552:D566 D568:D573 H582:K584">
    <cfRule type="expression" dxfId="15" priority="24">
      <formula>#REF!="NO"</formula>
    </cfRule>
  </conditionalFormatting>
  <conditionalFormatting sqref="H538:P538 J548:P548 I549:N550 D538:E538 D546:E550 I547:I548 H548:H550 O549 O550:P550">
    <cfRule type="expression" dxfId="14" priority="23">
      <formula>#REF!="NO"</formula>
    </cfRule>
  </conditionalFormatting>
  <conditionalFormatting sqref="H540:P542 D540:D542">
    <cfRule type="expression" dxfId="13" priority="19">
      <formula>#REF!="NO"</formula>
    </cfRule>
  </conditionalFormatting>
  <conditionalFormatting sqref="I551:I552 I554:I561">
    <cfRule type="expression" dxfId="12" priority="27">
      <formula>#REF!="NO"</formula>
    </cfRule>
  </conditionalFormatting>
  <conditionalFormatting sqref="I575:I576 H576:H577 O576:P577 J577:M577">
    <cfRule type="expression" dxfId="11" priority="22">
      <formula>#REF!="NO"</formula>
    </cfRule>
  </conditionalFormatting>
  <conditionalFormatting sqref="I581">
    <cfRule type="expression" dxfId="10" priority="34">
      <formula>$O582="NO"</formula>
    </cfRule>
  </conditionalFormatting>
  <conditionalFormatting sqref="I580:N580 L581:N584 H580:H581 O580:P584 D580:D585">
    <cfRule type="expression" dxfId="9" priority="20">
      <formula>#REF!="NO"</formula>
    </cfRule>
  </conditionalFormatting>
  <conditionalFormatting sqref="J581:K581">
    <cfRule type="expression" dxfId="8" priority="21">
      <formula>#REF!="NO"</formula>
    </cfRule>
  </conditionalFormatting>
  <conditionalFormatting sqref="J576:N576">
    <cfRule type="expression" dxfId="7" priority="29">
      <formula>#REF!="NO"</formula>
    </cfRule>
  </conditionalFormatting>
  <conditionalFormatting sqref="J552:P561">
    <cfRule type="expression" dxfId="6" priority="31">
      <formula>#REF!="NO"</formula>
    </cfRule>
  </conditionalFormatting>
  <conditionalFormatting sqref="N2:N598">
    <cfRule type="duplicateValues" dxfId="5" priority="53"/>
  </conditionalFormatting>
  <conditionalFormatting sqref="N136:N241">
    <cfRule type="duplicateValues" dxfId="4" priority="47"/>
  </conditionalFormatting>
  <conditionalFormatting sqref="N443">
    <cfRule type="duplicateValues" dxfId="3" priority="16"/>
  </conditionalFormatting>
  <conditionalFormatting sqref="N599">
    <cfRule type="duplicateValues" dxfId="2" priority="1"/>
  </conditionalFormatting>
  <conditionalFormatting sqref="N605:N1048576 N1:N598 N600:N603">
    <cfRule type="duplicateValues" dxfId="1" priority="14"/>
  </conditionalFormatting>
  <conditionalFormatting sqref="N535:P535">
    <cfRule type="expression" dxfId="0" priority="30">
      <formula>#REF!="NO"</formula>
    </cfRule>
  </conditionalFormatting>
  <dataValidations count="1">
    <dataValidation type="list" allowBlank="1" showInputMessage="1" showErrorMessage="1" sqref="J567 I582" xr:uid="{E50BD7FB-B31B-4E3D-A41F-B27517AD6C5D}">
      <formula1>"Boy,Girl"</formula1>
    </dataValidation>
  </dataValidations>
  <pageMargins left="0" right="0" top="0" bottom="0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45BF-DD26-44E8-9639-83C99458BAFF}">
  <dimension ref="A4:O5"/>
  <sheetViews>
    <sheetView workbookViewId="0">
      <selection activeCell="A5" sqref="A5:XFD5"/>
    </sheetView>
  </sheetViews>
  <sheetFormatPr defaultRowHeight="15" x14ac:dyDescent="0.25"/>
  <cols>
    <col min="8" max="8" width="14.28515625" bestFit="1" customWidth="1"/>
    <col min="9" max="9" width="26.85546875" bestFit="1" customWidth="1"/>
    <col min="10" max="10" width="10.85546875" bestFit="1" customWidth="1"/>
  </cols>
  <sheetData>
    <row r="4" spans="1:15" s="70" customFormat="1" ht="19.899999999999999" customHeight="1" x14ac:dyDescent="0.25">
      <c r="A4" s="295">
        <v>17</v>
      </c>
      <c r="B4" s="80">
        <v>6</v>
      </c>
      <c r="C4" s="77" t="s">
        <v>1785</v>
      </c>
      <c r="D4" s="77" t="s">
        <v>2291</v>
      </c>
      <c r="E4" s="80" t="s">
        <v>1273</v>
      </c>
      <c r="F4" s="80" t="s">
        <v>1294</v>
      </c>
      <c r="G4" s="250">
        <v>41455</v>
      </c>
      <c r="H4" s="77" t="s">
        <v>1786</v>
      </c>
      <c r="I4" s="77" t="s">
        <v>2077</v>
      </c>
      <c r="J4" s="77" t="s">
        <v>401</v>
      </c>
      <c r="K4" s="77">
        <v>9686305261</v>
      </c>
      <c r="L4" s="77">
        <v>7889494803</v>
      </c>
      <c r="M4" s="101">
        <v>409810467307</v>
      </c>
      <c r="N4" s="77" t="s">
        <v>6</v>
      </c>
      <c r="O4" s="77" t="s">
        <v>9</v>
      </c>
    </row>
    <row r="5" spans="1:15" s="70" customFormat="1" ht="19.899999999999999" customHeight="1" x14ac:dyDescent="0.25">
      <c r="A5" s="295">
        <v>242</v>
      </c>
      <c r="B5" s="127">
        <v>8</v>
      </c>
      <c r="C5" s="91" t="s">
        <v>2043</v>
      </c>
      <c r="D5" s="91" t="s">
        <v>2043</v>
      </c>
      <c r="E5" s="127" t="s">
        <v>1273</v>
      </c>
      <c r="F5" s="80" t="s">
        <v>1294</v>
      </c>
      <c r="G5" s="252">
        <v>40509</v>
      </c>
      <c r="H5" s="196" t="s">
        <v>1786</v>
      </c>
      <c r="I5" s="138" t="s">
        <v>628</v>
      </c>
      <c r="J5" s="72" t="s">
        <v>401</v>
      </c>
      <c r="K5" s="72">
        <v>9686305261</v>
      </c>
      <c r="L5" s="77">
        <v>7889494803</v>
      </c>
      <c r="M5" s="101">
        <v>961117800855</v>
      </c>
      <c r="N5" s="192" t="s">
        <v>6</v>
      </c>
      <c r="O5" s="72" t="s"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opLeftCell="C1" zoomScale="110" zoomScaleNormal="110" workbookViewId="0">
      <pane ySplit="1" topLeftCell="A32" activePane="bottomLeft" state="frozen"/>
      <selection sqref="A1:XFD1048576"/>
      <selection pane="bottomLeft" sqref="A1:XFD1048576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6.28515625" style="1" bestFit="1" customWidth="1"/>
    <col min="4" max="4" width="55.140625" bestFit="1" customWidth="1"/>
    <col min="5" max="5" width="19.5703125" style="85" bestFit="1" customWidth="1"/>
    <col min="6" max="6" width="15.28515625" bestFit="1" customWidth="1"/>
    <col min="7" max="7" width="8.5703125" bestFit="1" customWidth="1"/>
    <col min="8" max="8" width="44.42578125" bestFit="1" customWidth="1"/>
    <col min="9" max="9" width="36.28515625" bestFit="1" customWidth="1"/>
    <col min="10" max="13" width="17.140625" customWidth="1"/>
    <col min="14" max="14" width="9.28515625" bestFit="1" customWidth="1"/>
    <col min="15" max="15" width="19.85546875" bestFit="1" customWidth="1"/>
    <col min="16" max="16" width="12.42578125" bestFit="1" customWidth="1"/>
    <col min="17" max="17" width="22.140625" bestFit="1" customWidth="1"/>
  </cols>
  <sheetData>
    <row r="1" spans="1:17" ht="15.75" x14ac:dyDescent="0.25">
      <c r="A1" s="75" t="s">
        <v>1293</v>
      </c>
      <c r="B1" s="87" t="s">
        <v>1275</v>
      </c>
      <c r="C1" s="88" t="s">
        <v>1276</v>
      </c>
      <c r="D1" s="86" t="s">
        <v>1277</v>
      </c>
      <c r="E1" s="86" t="s">
        <v>1278</v>
      </c>
      <c r="F1" s="86" t="s">
        <v>1279</v>
      </c>
      <c r="G1" s="86" t="s">
        <v>1280</v>
      </c>
      <c r="H1" s="86" t="s">
        <v>1281</v>
      </c>
      <c r="I1" s="86" t="s">
        <v>1282</v>
      </c>
      <c r="J1" s="86" t="s">
        <v>1283</v>
      </c>
      <c r="K1" s="86" t="s">
        <v>1284</v>
      </c>
      <c r="L1" s="86" t="s">
        <v>1285</v>
      </c>
      <c r="M1" s="86" t="s">
        <v>1286</v>
      </c>
      <c r="N1" s="86" t="s">
        <v>1288</v>
      </c>
      <c r="O1" s="86" t="s">
        <v>1289</v>
      </c>
      <c r="P1" s="86" t="s">
        <v>1291</v>
      </c>
      <c r="Q1" s="86" t="s">
        <v>1292</v>
      </c>
    </row>
    <row r="2" spans="1:17" ht="15.75" x14ac:dyDescent="0.25">
      <c r="A2" s="115">
        <v>1</v>
      </c>
      <c r="B2" s="178"/>
      <c r="C2" s="178">
        <v>8</v>
      </c>
      <c r="D2" s="76" t="s">
        <v>928</v>
      </c>
      <c r="E2" s="179" t="s">
        <v>78</v>
      </c>
      <c r="F2" s="179" t="s">
        <v>1234</v>
      </c>
      <c r="G2" s="178" t="s">
        <v>1273</v>
      </c>
      <c r="H2" s="178" t="s">
        <v>42</v>
      </c>
      <c r="I2" s="178" t="s">
        <v>1235</v>
      </c>
      <c r="J2" s="178" t="s">
        <v>1259</v>
      </c>
      <c r="K2" s="178">
        <v>9699568963</v>
      </c>
      <c r="L2" s="178"/>
      <c r="M2" s="180">
        <v>545176742645</v>
      </c>
      <c r="N2" s="178" t="s">
        <v>6</v>
      </c>
      <c r="O2" s="178" t="s">
        <v>1236</v>
      </c>
      <c r="P2" s="178"/>
      <c r="Q2" s="178"/>
    </row>
    <row r="3" spans="1:17" ht="15.75" x14ac:dyDescent="0.25">
      <c r="A3" s="177">
        <v>2</v>
      </c>
      <c r="B3" s="178"/>
      <c r="C3" s="178">
        <v>8</v>
      </c>
      <c r="D3" s="83" t="s">
        <v>960</v>
      </c>
      <c r="E3" s="179" t="s">
        <v>78</v>
      </c>
      <c r="F3" s="179" t="s">
        <v>1327</v>
      </c>
      <c r="G3" s="178" t="s">
        <v>1273</v>
      </c>
      <c r="H3" s="178" t="s">
        <v>612</v>
      </c>
      <c r="I3" s="178" t="s">
        <v>1061</v>
      </c>
      <c r="J3" s="178" t="s">
        <v>213</v>
      </c>
      <c r="K3" s="178">
        <v>8971501999</v>
      </c>
      <c r="L3" s="178">
        <v>9886442805</v>
      </c>
      <c r="M3" s="180">
        <v>644617564841</v>
      </c>
      <c r="N3" s="178" t="s">
        <v>6</v>
      </c>
      <c r="O3" s="178" t="s">
        <v>9</v>
      </c>
      <c r="P3" s="178"/>
      <c r="Q3" s="178"/>
    </row>
    <row r="4" spans="1:17" ht="15.75" x14ac:dyDescent="0.25">
      <c r="A4" s="177">
        <v>3</v>
      </c>
      <c r="B4" s="178"/>
      <c r="C4" s="178">
        <v>8</v>
      </c>
      <c r="D4" s="76" t="s">
        <v>929</v>
      </c>
      <c r="E4" s="179" t="s">
        <v>76</v>
      </c>
      <c r="F4" s="179" t="s">
        <v>1230</v>
      </c>
      <c r="G4" s="178" t="s">
        <v>1273</v>
      </c>
      <c r="H4" s="178" t="s">
        <v>1231</v>
      </c>
      <c r="I4" s="178" t="s">
        <v>1232</v>
      </c>
      <c r="J4" s="178" t="s">
        <v>213</v>
      </c>
      <c r="K4" s="178">
        <v>9449977242</v>
      </c>
      <c r="L4" s="178">
        <v>9844488577</v>
      </c>
      <c r="M4" s="180">
        <v>952026269347</v>
      </c>
      <c r="N4" s="178" t="s">
        <v>6</v>
      </c>
      <c r="O4" s="178" t="s">
        <v>1233</v>
      </c>
      <c r="P4" s="178"/>
      <c r="Q4" s="178"/>
    </row>
    <row r="5" spans="1:17" ht="15.75" x14ac:dyDescent="0.25">
      <c r="A5" s="177">
        <v>4</v>
      </c>
      <c r="B5" s="178"/>
      <c r="C5" s="178">
        <v>8</v>
      </c>
      <c r="D5" s="76" t="s">
        <v>930</v>
      </c>
      <c r="E5" s="179" t="s">
        <v>78</v>
      </c>
      <c r="F5" s="179" t="s">
        <v>1069</v>
      </c>
      <c r="G5" s="178" t="s">
        <v>1273</v>
      </c>
      <c r="H5" s="178" t="s">
        <v>1237</v>
      </c>
      <c r="I5" s="178" t="s">
        <v>1238</v>
      </c>
      <c r="J5" s="178" t="s">
        <v>213</v>
      </c>
      <c r="K5" s="178">
        <v>9448111107</v>
      </c>
      <c r="L5" s="178">
        <v>8762301787</v>
      </c>
      <c r="M5" s="180">
        <v>812346841830</v>
      </c>
      <c r="N5" s="178" t="s">
        <v>6</v>
      </c>
      <c r="O5" s="178" t="s">
        <v>668</v>
      </c>
      <c r="P5" s="178"/>
      <c r="Q5" s="178"/>
    </row>
    <row r="6" spans="1:17" ht="15.75" x14ac:dyDescent="0.25">
      <c r="A6" s="115">
        <v>5</v>
      </c>
      <c r="B6" s="178"/>
      <c r="C6" s="178">
        <v>8</v>
      </c>
      <c r="D6" s="76" t="s">
        <v>1328</v>
      </c>
      <c r="E6" s="179" t="s">
        <v>76</v>
      </c>
      <c r="F6" s="179" t="s">
        <v>1329</v>
      </c>
      <c r="G6" s="178" t="s">
        <v>1273</v>
      </c>
      <c r="H6" s="178" t="s">
        <v>776</v>
      </c>
      <c r="I6" s="178" t="s">
        <v>498</v>
      </c>
      <c r="J6" s="178" t="s">
        <v>388</v>
      </c>
      <c r="K6" s="178">
        <v>8147007356</v>
      </c>
      <c r="L6" s="178">
        <v>9448102356</v>
      </c>
      <c r="M6" s="180">
        <v>964369455613</v>
      </c>
      <c r="N6" s="178" t="s">
        <v>6</v>
      </c>
      <c r="O6" s="178" t="s">
        <v>9</v>
      </c>
      <c r="P6" s="178"/>
      <c r="Q6" s="178"/>
    </row>
    <row r="7" spans="1:17" ht="15.75" x14ac:dyDescent="0.25">
      <c r="A7" s="177">
        <v>6</v>
      </c>
      <c r="B7" s="178"/>
      <c r="C7" s="178">
        <v>8</v>
      </c>
      <c r="D7" s="76" t="s">
        <v>961</v>
      </c>
      <c r="E7" s="179" t="s">
        <v>76</v>
      </c>
      <c r="F7" s="179">
        <v>40279</v>
      </c>
      <c r="G7" s="178" t="s">
        <v>1273</v>
      </c>
      <c r="H7" s="178" t="s">
        <v>1330</v>
      </c>
      <c r="I7" s="178" t="s">
        <v>1331</v>
      </c>
      <c r="J7" s="178" t="s">
        <v>613</v>
      </c>
      <c r="K7" s="178">
        <v>9481837073</v>
      </c>
      <c r="L7" s="178">
        <v>6360784936</v>
      </c>
      <c r="M7" s="180">
        <v>443152531352</v>
      </c>
      <c r="N7" s="178" t="s">
        <v>6</v>
      </c>
      <c r="O7" s="178" t="s">
        <v>24</v>
      </c>
      <c r="P7" s="178"/>
      <c r="Q7" s="178"/>
    </row>
    <row r="8" spans="1:17" ht="15.75" x14ac:dyDescent="0.25">
      <c r="A8" s="177">
        <v>7</v>
      </c>
      <c r="B8" s="178"/>
      <c r="C8" s="178">
        <v>8</v>
      </c>
      <c r="D8" s="76" t="s">
        <v>931</v>
      </c>
      <c r="E8" s="179" t="s">
        <v>76</v>
      </c>
      <c r="F8" s="179">
        <v>40397</v>
      </c>
      <c r="G8" s="178" t="s">
        <v>1273</v>
      </c>
      <c r="H8" s="178" t="s">
        <v>1228</v>
      </c>
      <c r="I8" s="178" t="s">
        <v>1229</v>
      </c>
      <c r="J8" s="178" t="s">
        <v>246</v>
      </c>
      <c r="K8" s="178">
        <v>9845938213</v>
      </c>
      <c r="L8" s="178">
        <v>8861478213</v>
      </c>
      <c r="M8" s="180">
        <v>953275902495</v>
      </c>
      <c r="N8" s="178" t="s">
        <v>6</v>
      </c>
      <c r="O8" s="178" t="s">
        <v>24</v>
      </c>
      <c r="P8" s="178"/>
      <c r="Q8" s="178"/>
    </row>
    <row r="9" spans="1:17" ht="15.75" x14ac:dyDescent="0.25">
      <c r="A9" s="177">
        <v>8</v>
      </c>
      <c r="B9" s="178"/>
      <c r="C9" s="178">
        <v>8</v>
      </c>
      <c r="D9" s="76" t="s">
        <v>932</v>
      </c>
      <c r="E9" s="179" t="s">
        <v>78</v>
      </c>
      <c r="F9" s="179">
        <v>40154</v>
      </c>
      <c r="G9" s="178" t="s">
        <v>1273</v>
      </c>
      <c r="H9" s="178" t="s">
        <v>1323</v>
      </c>
      <c r="I9" s="178" t="s">
        <v>15</v>
      </c>
      <c r="J9" s="178" t="s">
        <v>280</v>
      </c>
      <c r="K9" s="178">
        <v>9036246066</v>
      </c>
      <c r="L9" s="178">
        <v>9448136175</v>
      </c>
      <c r="M9" s="180">
        <v>808679322229</v>
      </c>
      <c r="N9" s="178" t="s">
        <v>6</v>
      </c>
      <c r="O9" s="178" t="s">
        <v>8</v>
      </c>
      <c r="P9" s="178"/>
      <c r="Q9" s="178"/>
    </row>
    <row r="10" spans="1:17" ht="15.75" x14ac:dyDescent="0.25">
      <c r="A10" s="115">
        <v>9</v>
      </c>
      <c r="B10" s="178"/>
      <c r="C10" s="178">
        <v>8</v>
      </c>
      <c r="D10" s="76" t="s">
        <v>933</v>
      </c>
      <c r="E10" s="179" t="s">
        <v>76</v>
      </c>
      <c r="F10" s="179">
        <v>40367</v>
      </c>
      <c r="G10" s="178" t="s">
        <v>1273</v>
      </c>
      <c r="H10" s="178" t="s">
        <v>1324</v>
      </c>
      <c r="I10" s="178" t="s">
        <v>1325</v>
      </c>
      <c r="J10" s="178" t="s">
        <v>1326</v>
      </c>
      <c r="K10" s="178">
        <v>9880247197</v>
      </c>
      <c r="L10" s="178">
        <v>8496998340</v>
      </c>
      <c r="M10" s="180">
        <v>343458485093</v>
      </c>
      <c r="N10" s="178" t="s">
        <v>6</v>
      </c>
      <c r="O10" s="178" t="s">
        <v>24</v>
      </c>
      <c r="P10" s="178"/>
      <c r="Q10" s="178"/>
    </row>
    <row r="11" spans="1:17" ht="15.75" x14ac:dyDescent="0.25">
      <c r="A11" s="177">
        <v>10</v>
      </c>
      <c r="B11" s="178"/>
      <c r="C11" s="178">
        <v>8</v>
      </c>
      <c r="D11" s="76" t="s">
        <v>934</v>
      </c>
      <c r="E11" s="179" t="s">
        <v>76</v>
      </c>
      <c r="F11" s="179" t="s">
        <v>1224</v>
      </c>
      <c r="G11" s="178" t="s">
        <v>1273</v>
      </c>
      <c r="H11" s="178" t="s">
        <v>1225</v>
      </c>
      <c r="I11" s="178" t="s">
        <v>1226</v>
      </c>
      <c r="J11" s="178" t="s">
        <v>213</v>
      </c>
      <c r="K11" s="178">
        <v>9448908208</v>
      </c>
      <c r="L11" s="178">
        <v>9449217156</v>
      </c>
      <c r="M11" s="180">
        <v>756148827470</v>
      </c>
      <c r="N11" s="178" t="s">
        <v>54</v>
      </c>
      <c r="O11" s="178" t="s">
        <v>1227</v>
      </c>
      <c r="P11" s="178"/>
      <c r="Q11" s="178"/>
    </row>
    <row r="12" spans="1:17" ht="15.75" x14ac:dyDescent="0.25">
      <c r="A12" s="177">
        <v>11</v>
      </c>
      <c r="B12" s="178"/>
      <c r="C12" s="178">
        <v>8</v>
      </c>
      <c r="D12" s="76" t="s">
        <v>962</v>
      </c>
      <c r="E12" s="179" t="s">
        <v>76</v>
      </c>
      <c r="F12" s="179" t="s">
        <v>1332</v>
      </c>
      <c r="G12" s="178" t="s">
        <v>1273</v>
      </c>
      <c r="H12" s="178" t="s">
        <v>1333</v>
      </c>
      <c r="I12" s="178" t="s">
        <v>597</v>
      </c>
      <c r="J12" s="178" t="s">
        <v>784</v>
      </c>
      <c r="K12" s="178">
        <v>9886951575</v>
      </c>
      <c r="L12" s="178">
        <v>8123120678</v>
      </c>
      <c r="M12" s="180">
        <v>385715046489</v>
      </c>
      <c r="N12" s="178" t="s">
        <v>6</v>
      </c>
      <c r="O12" s="178" t="s">
        <v>9</v>
      </c>
      <c r="P12" s="178"/>
      <c r="Q12" s="178"/>
    </row>
    <row r="13" spans="1:17" ht="15.75" x14ac:dyDescent="0.25">
      <c r="A13" s="177">
        <v>12</v>
      </c>
      <c r="B13" s="178"/>
      <c r="C13" s="178">
        <v>8</v>
      </c>
      <c r="D13" s="76" t="s">
        <v>963</v>
      </c>
      <c r="E13" s="179" t="s">
        <v>76</v>
      </c>
      <c r="F13" s="179" t="s">
        <v>1334</v>
      </c>
      <c r="G13" s="178" t="s">
        <v>1273</v>
      </c>
      <c r="H13" s="178" t="s">
        <v>1269</v>
      </c>
      <c r="I13" s="178" t="s">
        <v>1335</v>
      </c>
      <c r="J13" s="178" t="s">
        <v>397</v>
      </c>
      <c r="K13" s="178">
        <v>9535546579</v>
      </c>
      <c r="L13" s="178">
        <v>9738131716</v>
      </c>
      <c r="M13" s="180">
        <v>493203143660</v>
      </c>
      <c r="N13" s="178" t="s">
        <v>6</v>
      </c>
      <c r="O13" s="178" t="s">
        <v>1336</v>
      </c>
      <c r="P13" s="178"/>
      <c r="Q13" s="178"/>
    </row>
    <row r="14" spans="1:17" ht="15.75" x14ac:dyDescent="0.25">
      <c r="A14" s="115">
        <v>13</v>
      </c>
      <c r="B14" s="178"/>
      <c r="C14" s="178">
        <v>8</v>
      </c>
      <c r="D14" s="76" t="s">
        <v>964</v>
      </c>
      <c r="E14" s="179" t="s">
        <v>78</v>
      </c>
      <c r="F14" s="179">
        <v>40334</v>
      </c>
      <c r="G14" s="178" t="s">
        <v>1273</v>
      </c>
      <c r="H14" s="178" t="s">
        <v>1394</v>
      </c>
      <c r="I14" s="178" t="s">
        <v>1395</v>
      </c>
      <c r="J14" s="178" t="s">
        <v>397</v>
      </c>
      <c r="K14" s="178">
        <v>9844441850</v>
      </c>
      <c r="L14" s="178">
        <v>9483175659</v>
      </c>
      <c r="M14" s="180">
        <v>409601656317</v>
      </c>
      <c r="N14" s="178" t="s">
        <v>6</v>
      </c>
      <c r="O14" s="178"/>
      <c r="P14" s="178"/>
      <c r="Q14" s="178"/>
    </row>
    <row r="15" spans="1:17" ht="15.75" x14ac:dyDescent="0.25">
      <c r="A15" s="177">
        <v>14</v>
      </c>
      <c r="B15" s="178"/>
      <c r="C15" s="178">
        <v>8</v>
      </c>
      <c r="D15" s="76" t="s">
        <v>935</v>
      </c>
      <c r="E15" s="179" t="s">
        <v>79</v>
      </c>
      <c r="F15" s="179" t="s">
        <v>1264</v>
      </c>
      <c r="G15" s="178" t="s">
        <v>1273</v>
      </c>
      <c r="H15" s="178" t="s">
        <v>1265</v>
      </c>
      <c r="I15" s="178" t="s">
        <v>68</v>
      </c>
      <c r="J15" s="178" t="s">
        <v>397</v>
      </c>
      <c r="K15" s="178">
        <v>9900262273</v>
      </c>
      <c r="L15" s="178">
        <v>9449272273</v>
      </c>
      <c r="M15" s="180">
        <v>492163874964</v>
      </c>
      <c r="N15" s="178" t="s">
        <v>6</v>
      </c>
      <c r="O15" s="178" t="s">
        <v>7</v>
      </c>
      <c r="P15" s="178"/>
      <c r="Q15" s="178"/>
    </row>
    <row r="16" spans="1:17" ht="15.75" x14ac:dyDescent="0.25">
      <c r="A16" s="177">
        <v>15</v>
      </c>
      <c r="B16" s="178"/>
      <c r="C16" s="178">
        <v>8</v>
      </c>
      <c r="D16" s="76" t="s">
        <v>936</v>
      </c>
      <c r="E16" s="179" t="s">
        <v>79</v>
      </c>
      <c r="F16" s="179" t="s">
        <v>1262</v>
      </c>
      <c r="G16" s="178" t="s">
        <v>1273</v>
      </c>
      <c r="H16" s="178" t="s">
        <v>1222</v>
      </c>
      <c r="I16" s="178" t="s">
        <v>1223</v>
      </c>
      <c r="J16" s="178" t="s">
        <v>243</v>
      </c>
      <c r="K16" s="178">
        <v>9480078002</v>
      </c>
      <c r="L16" s="178">
        <v>8152908493</v>
      </c>
      <c r="M16" s="180">
        <v>400207151072</v>
      </c>
      <c r="N16" s="178" t="s">
        <v>6</v>
      </c>
      <c r="O16" s="178" t="s">
        <v>11</v>
      </c>
      <c r="P16" s="178"/>
      <c r="Q16" s="178"/>
    </row>
    <row r="17" spans="1:17" ht="15.75" x14ac:dyDescent="0.25">
      <c r="A17" s="177">
        <v>16</v>
      </c>
      <c r="B17" s="178"/>
      <c r="C17" s="178">
        <v>8</v>
      </c>
      <c r="D17" s="76" t="s">
        <v>965</v>
      </c>
      <c r="E17" s="179" t="s">
        <v>76</v>
      </c>
      <c r="F17" s="179" t="s">
        <v>1337</v>
      </c>
      <c r="G17" s="178" t="s">
        <v>1273</v>
      </c>
      <c r="H17" s="178" t="s">
        <v>1338</v>
      </c>
      <c r="I17" s="178" t="s">
        <v>70</v>
      </c>
      <c r="J17" s="178" t="s">
        <v>243</v>
      </c>
      <c r="K17" s="178">
        <v>9964500877</v>
      </c>
      <c r="L17" s="178">
        <v>6364592272</v>
      </c>
      <c r="M17" s="180">
        <v>763075930362</v>
      </c>
      <c r="N17" s="178" t="s">
        <v>6</v>
      </c>
      <c r="O17" s="178" t="s">
        <v>8</v>
      </c>
      <c r="P17" s="178"/>
      <c r="Q17" s="178"/>
    </row>
    <row r="18" spans="1:17" ht="15.75" x14ac:dyDescent="0.25">
      <c r="A18" s="115">
        <v>17</v>
      </c>
      <c r="B18" s="178"/>
      <c r="C18" s="178">
        <v>8</v>
      </c>
      <c r="D18" s="76" t="s">
        <v>937</v>
      </c>
      <c r="E18" s="179" t="s">
        <v>79</v>
      </c>
      <c r="F18" s="179" t="s">
        <v>1239</v>
      </c>
      <c r="G18" s="178" t="s">
        <v>1273</v>
      </c>
      <c r="H18" s="178" t="s">
        <v>1240</v>
      </c>
      <c r="I18" s="178" t="s">
        <v>1241</v>
      </c>
      <c r="J18" s="178" t="s">
        <v>246</v>
      </c>
      <c r="K18" s="178">
        <v>9113050982</v>
      </c>
      <c r="L18" s="178">
        <v>7676795102</v>
      </c>
      <c r="M18" s="180">
        <v>891240864779</v>
      </c>
      <c r="N18" s="178" t="s">
        <v>6</v>
      </c>
      <c r="O18" s="178" t="s">
        <v>12</v>
      </c>
      <c r="P18" s="178"/>
      <c r="Q18" s="178"/>
    </row>
    <row r="19" spans="1:17" ht="15.75" x14ac:dyDescent="0.25">
      <c r="A19" s="177">
        <v>18</v>
      </c>
      <c r="B19" s="178"/>
      <c r="C19" s="178">
        <v>8</v>
      </c>
      <c r="D19" s="76" t="s">
        <v>966</v>
      </c>
      <c r="E19" s="179" t="s">
        <v>76</v>
      </c>
      <c r="F19" s="179" t="s">
        <v>1339</v>
      </c>
      <c r="G19" s="178" t="s">
        <v>1273</v>
      </c>
      <c r="H19" s="178" t="s">
        <v>1340</v>
      </c>
      <c r="I19" s="178" t="s">
        <v>1341</v>
      </c>
      <c r="J19" s="178" t="s">
        <v>388</v>
      </c>
      <c r="K19" s="178">
        <v>9986491574</v>
      </c>
      <c r="L19" s="178">
        <v>9739027551</v>
      </c>
      <c r="M19" s="180">
        <v>863558652063</v>
      </c>
      <c r="N19" s="178" t="s">
        <v>6</v>
      </c>
      <c r="O19" s="178" t="s">
        <v>9</v>
      </c>
      <c r="P19" s="178"/>
      <c r="Q19" s="178"/>
    </row>
    <row r="20" spans="1:17" ht="15.75" x14ac:dyDescent="0.25">
      <c r="A20" s="177">
        <v>19</v>
      </c>
      <c r="B20" s="178"/>
      <c r="C20" s="178">
        <v>8</v>
      </c>
      <c r="D20" s="76" t="s">
        <v>967</v>
      </c>
      <c r="E20" s="179" t="s">
        <v>78</v>
      </c>
      <c r="F20" s="179">
        <v>40067</v>
      </c>
      <c r="G20" s="178" t="s">
        <v>1273</v>
      </c>
      <c r="H20" s="178" t="s">
        <v>1342</v>
      </c>
      <c r="I20" s="178" t="s">
        <v>1343</v>
      </c>
      <c r="J20" s="178" t="s">
        <v>238</v>
      </c>
      <c r="K20" s="178">
        <v>9742461538</v>
      </c>
      <c r="L20" s="178"/>
      <c r="M20" s="180">
        <v>821128501927</v>
      </c>
      <c r="N20" s="178" t="s">
        <v>6</v>
      </c>
      <c r="O20" s="178" t="s">
        <v>9</v>
      </c>
      <c r="P20" s="178"/>
      <c r="Q20" s="178"/>
    </row>
    <row r="21" spans="1:17" ht="15.75" x14ac:dyDescent="0.25">
      <c r="A21" s="177">
        <v>20</v>
      </c>
      <c r="B21" s="178"/>
      <c r="C21" s="178">
        <v>8</v>
      </c>
      <c r="D21" s="76" t="s">
        <v>938</v>
      </c>
      <c r="E21" s="179" t="s">
        <v>76</v>
      </c>
      <c r="F21" s="179">
        <v>40245</v>
      </c>
      <c r="G21" s="178" t="s">
        <v>1273</v>
      </c>
      <c r="H21" s="178" t="s">
        <v>1242</v>
      </c>
      <c r="I21" s="178" t="s">
        <v>46</v>
      </c>
      <c r="J21" s="178" t="s">
        <v>213</v>
      </c>
      <c r="K21" s="178">
        <v>9620133025</v>
      </c>
      <c r="L21" s="178">
        <v>9448083084</v>
      </c>
      <c r="M21" s="180">
        <v>708867586838</v>
      </c>
      <c r="N21" s="178" t="s">
        <v>6</v>
      </c>
      <c r="O21" s="178" t="s">
        <v>1233</v>
      </c>
      <c r="P21" s="178"/>
      <c r="Q21" s="178"/>
    </row>
    <row r="22" spans="1:17" ht="15.75" x14ac:dyDescent="0.25">
      <c r="A22" s="115">
        <v>21</v>
      </c>
      <c r="B22" s="178"/>
      <c r="C22" s="178">
        <v>8</v>
      </c>
      <c r="D22" s="76" t="s">
        <v>968</v>
      </c>
      <c r="E22" s="179" t="s">
        <v>76</v>
      </c>
      <c r="F22" s="179" t="s">
        <v>1344</v>
      </c>
      <c r="G22" s="178" t="s">
        <v>1273</v>
      </c>
      <c r="H22" s="178" t="s">
        <v>373</v>
      </c>
      <c r="I22" s="178" t="s">
        <v>15</v>
      </c>
      <c r="J22" s="178" t="s">
        <v>375</v>
      </c>
      <c r="K22" s="178">
        <v>8329361850</v>
      </c>
      <c r="L22" s="178">
        <v>8149581849</v>
      </c>
      <c r="M22" s="180">
        <v>488734465942</v>
      </c>
      <c r="N22" s="178" t="s">
        <v>6</v>
      </c>
      <c r="O22" s="178" t="s">
        <v>1345</v>
      </c>
      <c r="P22" s="178"/>
      <c r="Q22" s="178"/>
    </row>
    <row r="23" spans="1:17" ht="15.75" x14ac:dyDescent="0.25">
      <c r="A23" s="177">
        <v>22</v>
      </c>
      <c r="B23" s="178"/>
      <c r="C23" s="178">
        <v>8</v>
      </c>
      <c r="D23" s="71" t="s">
        <v>939</v>
      </c>
      <c r="E23" s="179" t="s">
        <v>76</v>
      </c>
      <c r="F23" s="179">
        <v>40452</v>
      </c>
      <c r="G23" s="178" t="s">
        <v>1273</v>
      </c>
      <c r="H23" s="178" t="s">
        <v>1243</v>
      </c>
      <c r="I23" s="178" t="s">
        <v>1244</v>
      </c>
      <c r="J23" s="178" t="s">
        <v>222</v>
      </c>
      <c r="K23" s="178">
        <v>6366158132</v>
      </c>
      <c r="L23" s="178"/>
      <c r="M23" s="180">
        <v>826726008541</v>
      </c>
      <c r="N23" s="178" t="s">
        <v>6</v>
      </c>
      <c r="O23" s="178" t="s">
        <v>1233</v>
      </c>
      <c r="P23" s="178"/>
      <c r="Q23" s="178"/>
    </row>
    <row r="24" spans="1:17" ht="15.75" x14ac:dyDescent="0.25">
      <c r="A24" s="177">
        <v>23</v>
      </c>
      <c r="B24" s="178"/>
      <c r="C24" s="178">
        <v>8</v>
      </c>
      <c r="D24" s="76" t="s">
        <v>97</v>
      </c>
      <c r="E24" s="179" t="s">
        <v>76</v>
      </c>
      <c r="F24" s="179">
        <v>39759</v>
      </c>
      <c r="G24" s="178" t="s">
        <v>1273</v>
      </c>
      <c r="H24" s="178" t="s">
        <v>1245</v>
      </c>
      <c r="I24" s="178" t="s">
        <v>1246</v>
      </c>
      <c r="J24" s="178" t="s">
        <v>605</v>
      </c>
      <c r="K24" s="178">
        <v>7090187593</v>
      </c>
      <c r="L24" s="178">
        <v>6361880895</v>
      </c>
      <c r="M24" s="180">
        <v>337766950533</v>
      </c>
      <c r="N24" s="178" t="s">
        <v>6</v>
      </c>
      <c r="O24" s="178" t="s">
        <v>39</v>
      </c>
      <c r="P24" s="178"/>
      <c r="Q24" s="178"/>
    </row>
    <row r="25" spans="1:17" ht="15.75" x14ac:dyDescent="0.25">
      <c r="A25" s="177">
        <v>24</v>
      </c>
      <c r="B25" s="178"/>
      <c r="C25" s="178">
        <v>8</v>
      </c>
      <c r="D25" s="76" t="s">
        <v>4</v>
      </c>
      <c r="E25" s="179" t="s">
        <v>76</v>
      </c>
      <c r="F25" s="179" t="s">
        <v>1346</v>
      </c>
      <c r="G25" s="178" t="s">
        <v>1273</v>
      </c>
      <c r="H25" s="178" t="s">
        <v>1347</v>
      </c>
      <c r="I25" s="178" t="s">
        <v>1348</v>
      </c>
      <c r="J25" s="178" t="s">
        <v>609</v>
      </c>
      <c r="K25" s="178">
        <v>9945614686</v>
      </c>
      <c r="L25" s="178"/>
      <c r="M25" s="180">
        <v>331721078809</v>
      </c>
      <c r="N25" s="178" t="s">
        <v>6</v>
      </c>
      <c r="O25" s="178" t="s">
        <v>1349</v>
      </c>
      <c r="P25" s="178"/>
      <c r="Q25" s="178"/>
    </row>
    <row r="26" spans="1:17" ht="15.75" x14ac:dyDescent="0.25">
      <c r="A26" s="115">
        <v>25</v>
      </c>
      <c r="B26" s="178"/>
      <c r="C26" s="178">
        <v>8</v>
      </c>
      <c r="D26" s="76" t="s">
        <v>969</v>
      </c>
      <c r="E26" s="179" t="s">
        <v>76</v>
      </c>
      <c r="F26" s="179">
        <v>39855</v>
      </c>
      <c r="G26" s="178" t="s">
        <v>1273</v>
      </c>
      <c r="H26" s="178" t="s">
        <v>1350</v>
      </c>
      <c r="I26" s="178" t="s">
        <v>1351</v>
      </c>
      <c r="J26" s="178" t="s">
        <v>243</v>
      </c>
      <c r="K26" s="178">
        <v>9538200785</v>
      </c>
      <c r="L26" s="178"/>
      <c r="M26" s="180">
        <v>482198114668</v>
      </c>
      <c r="N26" s="178" t="s">
        <v>61</v>
      </c>
      <c r="O26" s="178" t="s">
        <v>59</v>
      </c>
      <c r="P26" s="178"/>
      <c r="Q26" s="178"/>
    </row>
    <row r="27" spans="1:17" ht="15.75" x14ac:dyDescent="0.25">
      <c r="A27" s="177">
        <v>26</v>
      </c>
      <c r="B27" s="178"/>
      <c r="C27" s="178">
        <v>8</v>
      </c>
      <c r="D27" s="76" t="s">
        <v>970</v>
      </c>
      <c r="E27" s="179" t="s">
        <v>76</v>
      </c>
      <c r="F27" s="179" t="s">
        <v>1352</v>
      </c>
      <c r="G27" s="178" t="s">
        <v>1273</v>
      </c>
      <c r="H27" s="178" t="s">
        <v>1353</v>
      </c>
      <c r="I27" s="178" t="s">
        <v>1354</v>
      </c>
      <c r="J27" s="178" t="s">
        <v>397</v>
      </c>
      <c r="K27" s="178">
        <v>9448171175</v>
      </c>
      <c r="L27" s="178">
        <v>7019398608</v>
      </c>
      <c r="M27" s="180">
        <v>355482769009</v>
      </c>
      <c r="N27" s="178" t="s">
        <v>6</v>
      </c>
      <c r="O27" s="178"/>
      <c r="P27" s="178"/>
      <c r="Q27" s="178"/>
    </row>
    <row r="28" spans="1:17" ht="15.75" x14ac:dyDescent="0.25">
      <c r="A28" s="177">
        <v>27</v>
      </c>
      <c r="B28" s="178"/>
      <c r="C28" s="178">
        <v>8</v>
      </c>
      <c r="D28" s="76" t="s">
        <v>971</v>
      </c>
      <c r="E28" s="179" t="s">
        <v>78</v>
      </c>
      <c r="F28" s="179">
        <v>40637</v>
      </c>
      <c r="G28" s="178" t="s">
        <v>1273</v>
      </c>
      <c r="H28" s="178" t="s">
        <v>703</v>
      </c>
      <c r="I28" s="178" t="s">
        <v>387</v>
      </c>
      <c r="J28" s="178" t="s">
        <v>213</v>
      </c>
      <c r="K28" s="178">
        <v>9880123522</v>
      </c>
      <c r="L28" s="178"/>
      <c r="M28" s="180">
        <v>969677184532</v>
      </c>
      <c r="N28" s="178" t="s">
        <v>6</v>
      </c>
      <c r="O28" s="178" t="s">
        <v>8</v>
      </c>
      <c r="P28" s="178"/>
      <c r="Q28" s="178"/>
    </row>
    <row r="29" spans="1:17" ht="15.75" x14ac:dyDescent="0.25">
      <c r="A29" s="177">
        <v>28</v>
      </c>
      <c r="B29" s="178"/>
      <c r="C29" s="178">
        <v>8</v>
      </c>
      <c r="D29" s="76" t="s">
        <v>1247</v>
      </c>
      <c r="E29" s="179" t="s">
        <v>76</v>
      </c>
      <c r="F29" s="179" t="s">
        <v>1248</v>
      </c>
      <c r="G29" s="178" t="s">
        <v>1273</v>
      </c>
      <c r="H29" s="178" t="s">
        <v>594</v>
      </c>
      <c r="I29" s="178" t="s">
        <v>44</v>
      </c>
      <c r="J29" s="178" t="s">
        <v>213</v>
      </c>
      <c r="K29" s="178">
        <v>9686765620</v>
      </c>
      <c r="L29" s="178"/>
      <c r="M29" s="180">
        <v>266132477408</v>
      </c>
      <c r="N29" s="178" t="s">
        <v>6</v>
      </c>
      <c r="O29" s="178" t="s">
        <v>1233</v>
      </c>
      <c r="P29" s="178"/>
      <c r="Q29" s="178"/>
    </row>
    <row r="30" spans="1:17" ht="15.75" x14ac:dyDescent="0.25">
      <c r="A30" s="115">
        <v>29</v>
      </c>
      <c r="B30" s="178"/>
      <c r="C30" s="178">
        <v>8</v>
      </c>
      <c r="D30" s="64" t="s">
        <v>992</v>
      </c>
      <c r="E30" s="179" t="s">
        <v>76</v>
      </c>
      <c r="F30" s="179" t="s">
        <v>1396</v>
      </c>
      <c r="G30" s="178" t="s">
        <v>1273</v>
      </c>
      <c r="H30" s="178" t="s">
        <v>779</v>
      </c>
      <c r="I30" s="178" t="s">
        <v>387</v>
      </c>
      <c r="J30" s="178" t="s">
        <v>388</v>
      </c>
      <c r="K30" s="178">
        <v>8762982686</v>
      </c>
      <c r="L30" s="178">
        <v>9482152086</v>
      </c>
      <c r="M30" s="180">
        <v>287945266787</v>
      </c>
      <c r="N30" s="178" t="s">
        <v>6</v>
      </c>
      <c r="O30" s="178"/>
      <c r="P30" s="178"/>
      <c r="Q30" s="178"/>
    </row>
    <row r="31" spans="1:17" ht="15.75" x14ac:dyDescent="0.25">
      <c r="A31" s="177">
        <v>30</v>
      </c>
      <c r="B31" s="178"/>
      <c r="C31" s="178">
        <v>8</v>
      </c>
      <c r="D31" s="76" t="s">
        <v>940</v>
      </c>
      <c r="E31" s="179" t="s">
        <v>79</v>
      </c>
      <c r="F31" s="179" t="s">
        <v>1249</v>
      </c>
      <c r="G31" s="178" t="s">
        <v>1273</v>
      </c>
      <c r="H31" s="178" t="s">
        <v>1250</v>
      </c>
      <c r="I31" s="178" t="s">
        <v>1251</v>
      </c>
      <c r="J31" s="178" t="s">
        <v>243</v>
      </c>
      <c r="K31" s="178">
        <v>7349330983</v>
      </c>
      <c r="L31" s="178">
        <v>9945948633</v>
      </c>
      <c r="M31" s="180"/>
      <c r="N31" s="178" t="s">
        <v>6</v>
      </c>
      <c r="O31" s="178" t="s">
        <v>20</v>
      </c>
      <c r="P31" s="178"/>
      <c r="Q31" s="178"/>
    </row>
    <row r="32" spans="1:17" ht="15.75" x14ac:dyDescent="0.25">
      <c r="A32" s="177">
        <v>31</v>
      </c>
      <c r="B32" s="178"/>
      <c r="C32" s="178">
        <v>8</v>
      </c>
      <c r="D32" s="76" t="s">
        <v>941</v>
      </c>
      <c r="E32" s="179" t="s">
        <v>78</v>
      </c>
      <c r="F32" s="179">
        <v>40488</v>
      </c>
      <c r="G32" s="178" t="s">
        <v>1273</v>
      </c>
      <c r="H32" s="178" t="s">
        <v>1260</v>
      </c>
      <c r="I32" s="178" t="s">
        <v>1261</v>
      </c>
      <c r="J32" s="178" t="s">
        <v>222</v>
      </c>
      <c r="K32" s="178">
        <v>8275647785</v>
      </c>
      <c r="L32" s="178">
        <v>9326128773</v>
      </c>
      <c r="M32" s="180">
        <v>623025022496</v>
      </c>
      <c r="N32" s="178" t="s">
        <v>6</v>
      </c>
      <c r="O32" s="178"/>
      <c r="P32" s="178"/>
      <c r="Q32" s="178"/>
    </row>
    <row r="33" spans="1:17" ht="15.75" x14ac:dyDescent="0.25">
      <c r="A33" s="177">
        <v>32</v>
      </c>
      <c r="B33" s="178"/>
      <c r="C33" s="178">
        <v>8</v>
      </c>
      <c r="D33" s="76" t="s">
        <v>972</v>
      </c>
      <c r="E33" s="179" t="s">
        <v>76</v>
      </c>
      <c r="F33" s="179" t="s">
        <v>1355</v>
      </c>
      <c r="G33" s="178" t="s">
        <v>1273</v>
      </c>
      <c r="H33" s="178" t="s">
        <v>50</v>
      </c>
      <c r="I33" s="178" t="s">
        <v>1356</v>
      </c>
      <c r="J33" s="178" t="s">
        <v>609</v>
      </c>
      <c r="K33" s="178">
        <v>9844518109</v>
      </c>
      <c r="L33" s="178">
        <v>9844013505</v>
      </c>
      <c r="M33" s="180">
        <v>633120351854</v>
      </c>
      <c r="N33" s="178" t="s">
        <v>6</v>
      </c>
      <c r="O33" s="178" t="s">
        <v>24</v>
      </c>
      <c r="P33" s="178"/>
      <c r="Q33" s="178"/>
    </row>
    <row r="34" spans="1:17" ht="15.75" x14ac:dyDescent="0.25">
      <c r="A34" s="115">
        <v>33</v>
      </c>
      <c r="B34" s="178"/>
      <c r="C34" s="178">
        <v>8</v>
      </c>
      <c r="D34" s="76" t="s">
        <v>973</v>
      </c>
      <c r="E34" s="179" t="s">
        <v>79</v>
      </c>
      <c r="F34" s="179" t="s">
        <v>1357</v>
      </c>
      <c r="G34" s="178" t="s">
        <v>1273</v>
      </c>
      <c r="H34" s="178" t="s">
        <v>1358</v>
      </c>
      <c r="I34" s="178" t="s">
        <v>1359</v>
      </c>
      <c r="J34" s="178" t="s">
        <v>388</v>
      </c>
      <c r="K34" s="178">
        <v>9886945390</v>
      </c>
      <c r="L34" s="178">
        <v>8861393715</v>
      </c>
      <c r="M34" s="180">
        <v>995447500741</v>
      </c>
      <c r="N34" s="178" t="s">
        <v>6</v>
      </c>
      <c r="O34" s="178" t="s">
        <v>7</v>
      </c>
      <c r="P34" s="178"/>
      <c r="Q34" s="178"/>
    </row>
    <row r="35" spans="1:17" ht="15.75" x14ac:dyDescent="0.25">
      <c r="A35" s="177">
        <v>34</v>
      </c>
      <c r="B35" s="178"/>
      <c r="C35" s="178">
        <v>8</v>
      </c>
      <c r="D35" s="76" t="s">
        <v>942</v>
      </c>
      <c r="E35" s="179" t="s">
        <v>76</v>
      </c>
      <c r="F35" s="179">
        <v>40425</v>
      </c>
      <c r="G35" s="178" t="s">
        <v>1273</v>
      </c>
      <c r="H35" s="178" t="s">
        <v>1252</v>
      </c>
      <c r="I35" s="178" t="s">
        <v>1253</v>
      </c>
      <c r="J35" s="178" t="s">
        <v>246</v>
      </c>
      <c r="K35" s="178">
        <v>6362429021</v>
      </c>
      <c r="L35" s="178">
        <v>9019520276</v>
      </c>
      <c r="M35" s="180">
        <v>551147693261</v>
      </c>
      <c r="N35" s="178" t="s">
        <v>6</v>
      </c>
      <c r="O35" s="178" t="s">
        <v>553</v>
      </c>
      <c r="P35" s="178"/>
      <c r="Q35" s="178"/>
    </row>
    <row r="36" spans="1:17" ht="15.75" x14ac:dyDescent="0.25">
      <c r="A36" s="177">
        <v>35</v>
      </c>
      <c r="B36" s="178"/>
      <c r="C36" s="178">
        <v>8</v>
      </c>
      <c r="D36" s="76" t="s">
        <v>974</v>
      </c>
      <c r="E36" s="179" t="s">
        <v>79</v>
      </c>
      <c r="F36" s="179">
        <v>40335</v>
      </c>
      <c r="G36" s="178" t="s">
        <v>1273</v>
      </c>
      <c r="H36" s="178" t="s">
        <v>1360</v>
      </c>
      <c r="I36" s="178" t="s">
        <v>46</v>
      </c>
      <c r="J36" s="178" t="s">
        <v>238</v>
      </c>
      <c r="K36" s="178">
        <v>8550885954</v>
      </c>
      <c r="L36" s="178">
        <v>7483195694</v>
      </c>
      <c r="M36" s="180">
        <v>231193398061</v>
      </c>
      <c r="N36" s="178" t="s">
        <v>6</v>
      </c>
      <c r="O36" s="178" t="s">
        <v>9</v>
      </c>
      <c r="P36" s="178"/>
      <c r="Q36" s="178"/>
    </row>
    <row r="37" spans="1:17" ht="15.75" x14ac:dyDescent="0.25">
      <c r="A37" s="177">
        <v>36</v>
      </c>
      <c r="B37" s="178"/>
      <c r="C37" s="178">
        <v>8</v>
      </c>
      <c r="D37" s="76" t="s">
        <v>943</v>
      </c>
      <c r="E37" s="179" t="s">
        <v>76</v>
      </c>
      <c r="F37" s="179" t="s">
        <v>1254</v>
      </c>
      <c r="G37" s="178" t="s">
        <v>1273</v>
      </c>
      <c r="H37" s="178" t="s">
        <v>710</v>
      </c>
      <c r="I37" s="178" t="s">
        <v>1255</v>
      </c>
      <c r="J37" s="178" t="s">
        <v>213</v>
      </c>
      <c r="K37" s="178">
        <v>9986491574</v>
      </c>
      <c r="L37" s="178"/>
      <c r="M37" s="180">
        <v>440232769410</v>
      </c>
      <c r="N37" s="178" t="s">
        <v>6</v>
      </c>
      <c r="O37" s="178" t="s">
        <v>20</v>
      </c>
      <c r="P37" s="178"/>
      <c r="Q37" s="178"/>
    </row>
    <row r="38" spans="1:17" ht="15.75" x14ac:dyDescent="0.25">
      <c r="A38" s="115">
        <v>37</v>
      </c>
      <c r="B38" s="178"/>
      <c r="C38" s="178">
        <v>8</v>
      </c>
      <c r="D38" s="76" t="s">
        <v>944</v>
      </c>
      <c r="E38" s="179" t="s">
        <v>78</v>
      </c>
      <c r="F38" s="179" t="s">
        <v>1256</v>
      </c>
      <c r="G38" s="178" t="s">
        <v>1273</v>
      </c>
      <c r="H38" s="178" t="s">
        <v>1257</v>
      </c>
      <c r="I38" s="178" t="s">
        <v>64</v>
      </c>
      <c r="J38" s="178" t="s">
        <v>213</v>
      </c>
      <c r="K38" s="178">
        <v>9110828395</v>
      </c>
      <c r="L38" s="178">
        <v>7348977301</v>
      </c>
      <c r="M38" s="180">
        <v>221389903603</v>
      </c>
      <c r="N38" s="178" t="s">
        <v>6</v>
      </c>
      <c r="O38" s="178" t="s">
        <v>7</v>
      </c>
      <c r="P38" s="178"/>
      <c r="Q38" s="178"/>
    </row>
    <row r="39" spans="1:17" ht="15.75" x14ac:dyDescent="0.25">
      <c r="A39" s="177">
        <v>38</v>
      </c>
      <c r="B39" s="178"/>
      <c r="C39" s="178">
        <v>8</v>
      </c>
      <c r="D39" s="76" t="s">
        <v>945</v>
      </c>
      <c r="E39" s="179" t="s">
        <v>76</v>
      </c>
      <c r="F39" s="179">
        <v>40330</v>
      </c>
      <c r="G39" s="178" t="s">
        <v>1273</v>
      </c>
      <c r="H39" s="178" t="s">
        <v>1393</v>
      </c>
      <c r="I39" s="178" t="s">
        <v>53</v>
      </c>
      <c r="J39" s="178" t="s">
        <v>243</v>
      </c>
      <c r="K39" s="178">
        <v>9620586972</v>
      </c>
      <c r="L39" s="178">
        <v>9480348797</v>
      </c>
      <c r="M39" s="180">
        <v>939262420232</v>
      </c>
      <c r="N39" s="178" t="s">
        <v>6</v>
      </c>
      <c r="O39" s="178" t="s">
        <v>414</v>
      </c>
      <c r="P39" s="178"/>
      <c r="Q39" s="178"/>
    </row>
    <row r="40" spans="1:17" ht="15.75" x14ac:dyDescent="0.25">
      <c r="A40" s="177">
        <v>39</v>
      </c>
      <c r="B40" s="178"/>
      <c r="C40" s="178">
        <v>8</v>
      </c>
      <c r="D40" s="76" t="s">
        <v>975</v>
      </c>
      <c r="E40" s="179" t="s">
        <v>76</v>
      </c>
      <c r="F40" s="179">
        <v>40432</v>
      </c>
      <c r="G40" s="178" t="s">
        <v>1273</v>
      </c>
      <c r="H40" s="178" t="s">
        <v>40</v>
      </c>
      <c r="I40" s="178" t="s">
        <v>1361</v>
      </c>
      <c r="J40" s="178" t="s">
        <v>213</v>
      </c>
      <c r="K40" s="178">
        <v>9945948707</v>
      </c>
      <c r="L40" s="178">
        <v>7259455762</v>
      </c>
      <c r="M40" s="180">
        <v>392308265094</v>
      </c>
      <c r="N40" s="178" t="s">
        <v>6</v>
      </c>
      <c r="O40" s="178" t="s">
        <v>585</v>
      </c>
      <c r="P40" s="178"/>
      <c r="Q40" s="178"/>
    </row>
    <row r="41" spans="1:17" ht="15.75" x14ac:dyDescent="0.25">
      <c r="A41" s="177">
        <v>40</v>
      </c>
      <c r="B41" s="178"/>
      <c r="C41" s="178">
        <v>8</v>
      </c>
      <c r="D41" s="76" t="s">
        <v>946</v>
      </c>
      <c r="E41" s="179" t="s">
        <v>78</v>
      </c>
      <c r="F41" s="179" t="s">
        <v>1263</v>
      </c>
      <c r="G41" s="178" t="s">
        <v>1273</v>
      </c>
      <c r="H41" s="178" t="s">
        <v>74</v>
      </c>
      <c r="I41" s="178" t="s">
        <v>1258</v>
      </c>
      <c r="J41" s="178" t="s">
        <v>213</v>
      </c>
      <c r="K41" s="178">
        <v>7349380730</v>
      </c>
      <c r="L41" s="178">
        <v>8951613299</v>
      </c>
      <c r="M41" s="180">
        <v>405822737199</v>
      </c>
      <c r="N41" s="178" t="s">
        <v>6</v>
      </c>
      <c r="O41" s="178" t="s">
        <v>8</v>
      </c>
      <c r="P41" s="178"/>
      <c r="Q41" s="178"/>
    </row>
    <row r="42" spans="1:17" ht="15.75" x14ac:dyDescent="0.25">
      <c r="A42" s="115">
        <v>41</v>
      </c>
      <c r="B42" s="178"/>
      <c r="C42" s="178">
        <v>8</v>
      </c>
      <c r="D42" s="76" t="s">
        <v>947</v>
      </c>
      <c r="E42" s="179" t="s">
        <v>78</v>
      </c>
      <c r="F42" s="179">
        <v>40096</v>
      </c>
      <c r="G42" s="178" t="s">
        <v>1273</v>
      </c>
      <c r="H42" s="178" t="s">
        <v>1266</v>
      </c>
      <c r="I42" s="178" t="s">
        <v>1267</v>
      </c>
      <c r="J42" s="178" t="s">
        <v>609</v>
      </c>
      <c r="K42" s="178">
        <v>9900303038</v>
      </c>
      <c r="L42" s="178"/>
      <c r="M42" s="180">
        <v>263878600093</v>
      </c>
      <c r="N42" s="178" t="s">
        <v>6</v>
      </c>
      <c r="O42" s="178" t="s">
        <v>20</v>
      </c>
      <c r="P42" s="178"/>
      <c r="Q42" s="178"/>
    </row>
    <row r="43" spans="1:17" ht="15.75" x14ac:dyDescent="0.25">
      <c r="A43" s="177">
        <v>42</v>
      </c>
      <c r="B43" s="178"/>
      <c r="C43" s="178">
        <v>8</v>
      </c>
      <c r="D43" s="83" t="s">
        <v>976</v>
      </c>
      <c r="E43" s="179" t="s">
        <v>78</v>
      </c>
      <c r="F43" s="179">
        <v>40307</v>
      </c>
      <c r="G43" s="178" t="s">
        <v>1273</v>
      </c>
      <c r="H43" s="178" t="s">
        <v>1362</v>
      </c>
      <c r="I43" s="178" t="s">
        <v>1235</v>
      </c>
      <c r="J43" s="178" t="s">
        <v>222</v>
      </c>
      <c r="K43" s="178"/>
      <c r="L43" s="178"/>
      <c r="M43" s="180">
        <v>344428909862</v>
      </c>
      <c r="N43" s="178" t="s">
        <v>6</v>
      </c>
      <c r="O43" s="178" t="s">
        <v>8</v>
      </c>
      <c r="P43" s="178"/>
      <c r="Q43" s="178"/>
    </row>
    <row r="44" spans="1:17" ht="15.75" x14ac:dyDescent="0.25">
      <c r="A44" s="177">
        <v>43</v>
      </c>
      <c r="B44" s="178"/>
      <c r="C44" s="178">
        <v>8</v>
      </c>
      <c r="D44" s="83" t="s">
        <v>948</v>
      </c>
      <c r="E44" s="179" t="s">
        <v>79</v>
      </c>
      <c r="F44" s="179" t="s">
        <v>1268</v>
      </c>
      <c r="G44" s="178" t="s">
        <v>1273</v>
      </c>
      <c r="H44" s="178" t="s">
        <v>1269</v>
      </c>
      <c r="I44" s="178" t="s">
        <v>1270</v>
      </c>
      <c r="J44" s="178" t="s">
        <v>388</v>
      </c>
      <c r="K44" s="178">
        <v>9731552929</v>
      </c>
      <c r="L44" s="178">
        <v>9611402046</v>
      </c>
      <c r="M44" s="180">
        <v>697245911218</v>
      </c>
      <c r="N44" s="178" t="s">
        <v>6</v>
      </c>
      <c r="O44" s="178" t="s">
        <v>8</v>
      </c>
      <c r="P44" s="178"/>
      <c r="Q44" s="178"/>
    </row>
    <row r="45" spans="1:17" ht="15.75" x14ac:dyDescent="0.25">
      <c r="A45" s="177">
        <v>44</v>
      </c>
      <c r="B45" s="178"/>
      <c r="C45" s="178">
        <v>8</v>
      </c>
      <c r="D45" s="76" t="s">
        <v>977</v>
      </c>
      <c r="E45" s="179" t="s">
        <v>76</v>
      </c>
      <c r="F45" s="179">
        <v>40362</v>
      </c>
      <c r="G45" s="178" t="s">
        <v>1273</v>
      </c>
      <c r="H45" s="178" t="s">
        <v>1363</v>
      </c>
      <c r="I45" s="178" t="s">
        <v>502</v>
      </c>
      <c r="J45" s="178" t="s">
        <v>784</v>
      </c>
      <c r="K45" s="178">
        <v>9900631777</v>
      </c>
      <c r="L45" s="178">
        <v>8971220151</v>
      </c>
      <c r="M45" s="180">
        <v>935299481635</v>
      </c>
      <c r="N45" s="178" t="s">
        <v>6</v>
      </c>
      <c r="O45" s="178" t="s">
        <v>389</v>
      </c>
      <c r="P45" s="178"/>
      <c r="Q45" s="178"/>
    </row>
    <row r="46" spans="1:17" ht="15.75" x14ac:dyDescent="0.25">
      <c r="A46" s="115">
        <v>45</v>
      </c>
      <c r="B46" s="178"/>
      <c r="C46" s="178">
        <v>8</v>
      </c>
      <c r="D46" s="76" t="s">
        <v>978</v>
      </c>
      <c r="E46" s="179" t="s">
        <v>78</v>
      </c>
      <c r="F46" s="179">
        <v>40303</v>
      </c>
      <c r="G46" s="178" t="s">
        <v>1273</v>
      </c>
      <c r="H46" s="178" t="s">
        <v>1364</v>
      </c>
      <c r="I46" s="178" t="s">
        <v>1365</v>
      </c>
      <c r="J46" s="178" t="s">
        <v>243</v>
      </c>
      <c r="K46" s="178">
        <v>7846000005</v>
      </c>
      <c r="L46" s="178"/>
      <c r="M46" s="180"/>
      <c r="N46" s="178" t="s">
        <v>6</v>
      </c>
      <c r="O46" s="178" t="s">
        <v>8</v>
      </c>
      <c r="P46" s="178"/>
      <c r="Q46" s="178"/>
    </row>
    <row r="47" spans="1:17" ht="15.75" x14ac:dyDescent="0.25">
      <c r="A47" s="177">
        <v>46</v>
      </c>
      <c r="B47" s="178"/>
      <c r="C47" s="178">
        <v>8</v>
      </c>
      <c r="D47" s="76" t="s">
        <v>979</v>
      </c>
      <c r="E47" s="179" t="s">
        <v>76</v>
      </c>
      <c r="F47" s="179">
        <v>40300</v>
      </c>
      <c r="G47" s="178" t="s">
        <v>1273</v>
      </c>
      <c r="H47" s="178" t="s">
        <v>1366</v>
      </c>
      <c r="I47" s="178" t="s">
        <v>1367</v>
      </c>
      <c r="J47" s="178" t="s">
        <v>1326</v>
      </c>
      <c r="K47" s="178">
        <v>6363484180</v>
      </c>
      <c r="L47" s="178">
        <v>9946411265</v>
      </c>
      <c r="M47" s="180">
        <v>886915149432</v>
      </c>
      <c r="N47" s="178" t="s">
        <v>6</v>
      </c>
      <c r="O47" s="178" t="s">
        <v>24</v>
      </c>
      <c r="P47" s="178"/>
      <c r="Q47" s="178"/>
    </row>
    <row r="48" spans="1:17" ht="15.75" x14ac:dyDescent="0.25">
      <c r="A48" s="177">
        <v>47</v>
      </c>
      <c r="B48" s="178"/>
      <c r="C48" s="178">
        <v>8</v>
      </c>
      <c r="D48" s="76" t="s">
        <v>949</v>
      </c>
      <c r="E48" s="179" t="s">
        <v>76</v>
      </c>
      <c r="F48" s="179">
        <v>40306</v>
      </c>
      <c r="G48" s="178" t="s">
        <v>1273</v>
      </c>
      <c r="H48" s="178" t="s">
        <v>1271</v>
      </c>
      <c r="I48" s="178" t="s">
        <v>215</v>
      </c>
      <c r="J48" s="178" t="s">
        <v>397</v>
      </c>
      <c r="K48" s="178">
        <v>9632485326</v>
      </c>
      <c r="L48" s="178">
        <v>9964553400</v>
      </c>
      <c r="M48" s="180">
        <v>857689409752</v>
      </c>
      <c r="N48" s="178" t="s">
        <v>6</v>
      </c>
      <c r="O48" s="178" t="s">
        <v>24</v>
      </c>
      <c r="P48" s="178"/>
      <c r="Q48" s="178"/>
    </row>
    <row r="49" spans="1:17" ht="15.75" x14ac:dyDescent="0.25">
      <c r="A49" s="177">
        <v>48</v>
      </c>
      <c r="B49" s="178"/>
      <c r="C49" s="178">
        <v>8</v>
      </c>
      <c r="D49" s="76" t="s">
        <v>950</v>
      </c>
      <c r="E49" s="179" t="s">
        <v>78</v>
      </c>
      <c r="F49" s="179" t="s">
        <v>1299</v>
      </c>
      <c r="G49" s="178" t="s">
        <v>1273</v>
      </c>
      <c r="H49" s="178" t="s">
        <v>1300</v>
      </c>
      <c r="I49" s="178" t="s">
        <v>737</v>
      </c>
      <c r="J49" s="178" t="s">
        <v>213</v>
      </c>
      <c r="K49" s="178">
        <v>9146227788</v>
      </c>
      <c r="L49" s="178">
        <v>9028269686</v>
      </c>
      <c r="M49" s="180">
        <v>862606283863</v>
      </c>
      <c r="N49" s="178" t="s">
        <v>6</v>
      </c>
      <c r="O49" s="178" t="s">
        <v>8</v>
      </c>
      <c r="P49" s="178"/>
      <c r="Q49" s="178"/>
    </row>
    <row r="50" spans="1:17" ht="15.75" x14ac:dyDescent="0.25">
      <c r="A50" s="115">
        <v>49</v>
      </c>
      <c r="B50" s="178"/>
      <c r="C50" s="178">
        <v>8</v>
      </c>
      <c r="D50" s="76" t="s">
        <v>980</v>
      </c>
      <c r="E50" s="179" t="s">
        <v>78</v>
      </c>
      <c r="F50" s="179">
        <v>40279</v>
      </c>
      <c r="G50" s="178" t="s">
        <v>1273</v>
      </c>
      <c r="H50" s="178" t="s">
        <v>1368</v>
      </c>
      <c r="I50" s="178" t="s">
        <v>1369</v>
      </c>
      <c r="J50" s="178" t="s">
        <v>1370</v>
      </c>
      <c r="K50" s="178">
        <v>9972698520</v>
      </c>
      <c r="L50" s="178">
        <v>7019951944</v>
      </c>
      <c r="M50" s="180"/>
      <c r="N50" s="178" t="s">
        <v>6</v>
      </c>
      <c r="O50" s="178" t="s">
        <v>279</v>
      </c>
      <c r="P50" s="178"/>
      <c r="Q50" s="178"/>
    </row>
    <row r="51" spans="1:17" ht="15.75" x14ac:dyDescent="0.25">
      <c r="A51" s="177">
        <v>50</v>
      </c>
      <c r="B51" s="178"/>
      <c r="C51" s="178">
        <v>8</v>
      </c>
      <c r="D51" s="76" t="s">
        <v>951</v>
      </c>
      <c r="E51" s="179" t="s">
        <v>78</v>
      </c>
      <c r="F51" s="179">
        <v>40184</v>
      </c>
      <c r="G51" s="178" t="s">
        <v>1273</v>
      </c>
      <c r="H51" s="178" t="s">
        <v>1301</v>
      </c>
      <c r="I51" s="178" t="s">
        <v>1302</v>
      </c>
      <c r="J51" s="178" t="s">
        <v>213</v>
      </c>
      <c r="K51" s="178">
        <v>9739516666</v>
      </c>
      <c r="L51" s="178"/>
      <c r="M51" s="180"/>
      <c r="N51" s="178" t="s">
        <v>6</v>
      </c>
      <c r="O51" s="178" t="s">
        <v>389</v>
      </c>
      <c r="P51" s="178"/>
      <c r="Q51" s="178"/>
    </row>
    <row r="52" spans="1:17" ht="15.75" x14ac:dyDescent="0.25">
      <c r="A52" s="177">
        <v>51</v>
      </c>
      <c r="B52" s="178"/>
      <c r="C52" s="178">
        <v>8</v>
      </c>
      <c r="D52" s="76" t="s">
        <v>981</v>
      </c>
      <c r="E52" s="179" t="s">
        <v>78</v>
      </c>
      <c r="F52" s="179">
        <v>40273</v>
      </c>
      <c r="G52" s="178" t="s">
        <v>1273</v>
      </c>
      <c r="H52" s="178" t="s">
        <v>1371</v>
      </c>
      <c r="I52" s="178" t="s">
        <v>18</v>
      </c>
      <c r="J52" s="178" t="s">
        <v>213</v>
      </c>
      <c r="K52" s="178">
        <v>7760525215</v>
      </c>
      <c r="L52" s="178">
        <v>9591441501</v>
      </c>
      <c r="M52" s="180">
        <v>412495551117</v>
      </c>
      <c r="N52" s="178" t="s">
        <v>6</v>
      </c>
      <c r="O52" s="178" t="s">
        <v>8</v>
      </c>
      <c r="P52" s="178"/>
      <c r="Q52" s="178"/>
    </row>
    <row r="53" spans="1:17" ht="15.75" x14ac:dyDescent="0.25">
      <c r="A53" s="177">
        <v>52</v>
      </c>
      <c r="B53" s="178"/>
      <c r="C53" s="178">
        <v>8</v>
      </c>
      <c r="D53" s="76" t="s">
        <v>952</v>
      </c>
      <c r="E53" s="179" t="s">
        <v>76</v>
      </c>
      <c r="F53" s="179" t="s">
        <v>1303</v>
      </c>
      <c r="G53" s="178" t="s">
        <v>1273</v>
      </c>
      <c r="H53" s="178" t="s">
        <v>1304</v>
      </c>
      <c r="I53" s="178" t="s">
        <v>1305</v>
      </c>
      <c r="J53" s="178" t="s">
        <v>388</v>
      </c>
      <c r="K53" s="178">
        <v>9686765620</v>
      </c>
      <c r="L53" s="178"/>
      <c r="M53" s="180">
        <v>268236057714</v>
      </c>
      <c r="N53" s="178" t="s">
        <v>6</v>
      </c>
      <c r="O53" s="178" t="s">
        <v>9</v>
      </c>
      <c r="P53" s="178"/>
      <c r="Q53" s="178"/>
    </row>
    <row r="54" spans="1:17" ht="15.75" x14ac:dyDescent="0.25">
      <c r="A54" s="115">
        <v>53</v>
      </c>
      <c r="B54" s="178"/>
      <c r="C54" s="178">
        <v>8</v>
      </c>
      <c r="D54" s="76" t="s">
        <v>982</v>
      </c>
      <c r="E54" s="179" t="s">
        <v>79</v>
      </c>
      <c r="F54" s="179" t="s">
        <v>1372</v>
      </c>
      <c r="G54" s="178" t="s">
        <v>1273</v>
      </c>
      <c r="H54" s="178" t="s">
        <v>482</v>
      </c>
      <c r="I54" s="178" t="s">
        <v>481</v>
      </c>
      <c r="J54" s="178" t="s">
        <v>213</v>
      </c>
      <c r="K54" s="178">
        <v>9008048640</v>
      </c>
      <c r="L54" s="178">
        <v>9741579747</v>
      </c>
      <c r="M54" s="180">
        <v>532475874701</v>
      </c>
      <c r="N54" s="178" t="s">
        <v>6</v>
      </c>
      <c r="O54" s="178" t="s">
        <v>8</v>
      </c>
      <c r="P54" s="178"/>
      <c r="Q54" s="178"/>
    </row>
    <row r="55" spans="1:17" ht="15.75" x14ac:dyDescent="0.25">
      <c r="A55" s="177">
        <v>54</v>
      </c>
      <c r="B55" s="178"/>
      <c r="C55" s="178">
        <v>8</v>
      </c>
      <c r="D55" s="76" t="s">
        <v>983</v>
      </c>
      <c r="E55" s="179" t="s">
        <v>78</v>
      </c>
      <c r="F55" s="179" t="s">
        <v>1373</v>
      </c>
      <c r="G55" s="178" t="s">
        <v>1273</v>
      </c>
      <c r="H55" s="178" t="s">
        <v>1374</v>
      </c>
      <c r="I55" s="178" t="s">
        <v>1375</v>
      </c>
      <c r="J55" s="178" t="s">
        <v>213</v>
      </c>
      <c r="K55" s="178">
        <v>9611111357</v>
      </c>
      <c r="L55" s="178">
        <v>8861861111</v>
      </c>
      <c r="M55" s="180">
        <v>540993968718</v>
      </c>
      <c r="N55" s="178" t="s">
        <v>6</v>
      </c>
      <c r="O55" s="178" t="s">
        <v>24</v>
      </c>
      <c r="P55" s="178"/>
      <c r="Q55" s="178"/>
    </row>
    <row r="56" spans="1:17" ht="15.75" x14ac:dyDescent="0.25">
      <c r="A56" s="177">
        <v>55</v>
      </c>
      <c r="B56" s="178"/>
      <c r="C56" s="178">
        <v>8</v>
      </c>
      <c r="D56" s="76" t="s">
        <v>984</v>
      </c>
      <c r="E56" s="179" t="s">
        <v>76</v>
      </c>
      <c r="F56" s="179" t="s">
        <v>1376</v>
      </c>
      <c r="G56" s="178" t="s">
        <v>1274</v>
      </c>
      <c r="H56" s="178" t="s">
        <v>1377</v>
      </c>
      <c r="I56" s="178" t="s">
        <v>1378</v>
      </c>
      <c r="J56" s="178" t="s">
        <v>388</v>
      </c>
      <c r="K56" s="178">
        <v>9611202576</v>
      </c>
      <c r="L56" s="178">
        <v>9986330965</v>
      </c>
      <c r="M56" s="180">
        <v>224892212406</v>
      </c>
      <c r="N56" s="178" t="s">
        <v>6</v>
      </c>
      <c r="O56" s="178" t="s">
        <v>1379</v>
      </c>
      <c r="P56" s="178"/>
      <c r="Q56" s="178"/>
    </row>
    <row r="57" spans="1:17" ht="15.75" x14ac:dyDescent="0.25">
      <c r="A57" s="177">
        <v>56</v>
      </c>
      <c r="B57" s="178"/>
      <c r="C57" s="178">
        <v>8</v>
      </c>
      <c r="D57" s="76" t="s">
        <v>985</v>
      </c>
      <c r="E57" s="179" t="s">
        <v>78</v>
      </c>
      <c r="F57" s="179">
        <v>40273</v>
      </c>
      <c r="G57" s="178" t="s">
        <v>1274</v>
      </c>
      <c r="H57" s="178" t="s">
        <v>1380</v>
      </c>
      <c r="I57" s="178" t="s">
        <v>672</v>
      </c>
      <c r="J57" s="178" t="s">
        <v>213</v>
      </c>
      <c r="K57" s="178">
        <v>9448876365</v>
      </c>
      <c r="L57" s="178"/>
      <c r="M57" s="180">
        <v>995011910735</v>
      </c>
      <c r="N57" s="178" t="s">
        <v>6</v>
      </c>
      <c r="O57" s="178" t="s">
        <v>265</v>
      </c>
      <c r="P57" s="178"/>
      <c r="Q57" s="178"/>
    </row>
    <row r="58" spans="1:17" ht="15.75" x14ac:dyDescent="0.25">
      <c r="A58" s="115">
        <v>57</v>
      </c>
      <c r="B58" s="178"/>
      <c r="C58" s="178">
        <v>8</v>
      </c>
      <c r="D58" s="76" t="s">
        <v>953</v>
      </c>
      <c r="E58" s="179" t="s">
        <v>79</v>
      </c>
      <c r="F58" s="179">
        <v>40398</v>
      </c>
      <c r="G58" s="178" t="s">
        <v>1274</v>
      </c>
      <c r="H58" s="178" t="s">
        <v>1306</v>
      </c>
      <c r="I58" s="178" t="s">
        <v>1307</v>
      </c>
      <c r="J58" s="178" t="s">
        <v>1308</v>
      </c>
      <c r="K58" s="178">
        <v>9945313526</v>
      </c>
      <c r="L58" s="178">
        <v>9980653488</v>
      </c>
      <c r="M58" s="180">
        <v>797864587371</v>
      </c>
      <c r="N58" s="178" t="s">
        <v>6</v>
      </c>
      <c r="O58" s="178" t="s">
        <v>24</v>
      </c>
      <c r="P58" s="178"/>
      <c r="Q58" s="178"/>
    </row>
    <row r="59" spans="1:17" ht="15.75" x14ac:dyDescent="0.25">
      <c r="A59" s="177">
        <v>58</v>
      </c>
      <c r="B59" s="178"/>
      <c r="C59" s="178">
        <v>8</v>
      </c>
      <c r="D59" s="76" t="s">
        <v>954</v>
      </c>
      <c r="E59" s="179" t="s">
        <v>76</v>
      </c>
      <c r="F59" s="179" t="s">
        <v>1309</v>
      </c>
      <c r="G59" s="178" t="s">
        <v>1274</v>
      </c>
      <c r="H59" s="178" t="s">
        <v>1310</v>
      </c>
      <c r="I59" s="178" t="s">
        <v>551</v>
      </c>
      <c r="J59" s="178" t="s">
        <v>397</v>
      </c>
      <c r="K59" s="178">
        <v>6360575154</v>
      </c>
      <c r="L59" s="178">
        <v>9164668949</v>
      </c>
      <c r="M59" s="180">
        <v>830605799099</v>
      </c>
      <c r="N59" s="178" t="s">
        <v>6</v>
      </c>
      <c r="O59" s="178" t="s">
        <v>1311</v>
      </c>
      <c r="P59" s="178"/>
      <c r="Q59" s="178"/>
    </row>
    <row r="60" spans="1:17" ht="15.75" x14ac:dyDescent="0.25">
      <c r="A60" s="177">
        <v>59</v>
      </c>
      <c r="B60" s="178"/>
      <c r="C60" s="178">
        <v>8</v>
      </c>
      <c r="D60" s="76" t="s">
        <v>986</v>
      </c>
      <c r="E60" s="179" t="s">
        <v>76</v>
      </c>
      <c r="F60" s="179">
        <v>40402</v>
      </c>
      <c r="G60" s="178" t="s">
        <v>1274</v>
      </c>
      <c r="H60" s="178" t="s">
        <v>1381</v>
      </c>
      <c r="I60" s="178" t="s">
        <v>1382</v>
      </c>
      <c r="J60" s="178" t="s">
        <v>213</v>
      </c>
      <c r="K60" s="178">
        <v>7406260626</v>
      </c>
      <c r="L60" s="178">
        <v>7624830350</v>
      </c>
      <c r="M60" s="180">
        <v>925615860745</v>
      </c>
      <c r="N60" s="178" t="s">
        <v>6</v>
      </c>
      <c r="O60" s="178" t="s">
        <v>26</v>
      </c>
      <c r="P60" s="178"/>
      <c r="Q60" s="178"/>
    </row>
    <row r="61" spans="1:17" ht="15.75" x14ac:dyDescent="0.25">
      <c r="A61" s="177">
        <v>60</v>
      </c>
      <c r="B61" s="178"/>
      <c r="C61" s="178">
        <v>8</v>
      </c>
      <c r="D61" s="76" t="s">
        <v>987</v>
      </c>
      <c r="E61" s="179" t="s">
        <v>78</v>
      </c>
      <c r="F61" s="179" t="s">
        <v>1383</v>
      </c>
      <c r="G61" s="178" t="s">
        <v>1274</v>
      </c>
      <c r="H61" s="178" t="s">
        <v>1384</v>
      </c>
      <c r="I61" s="178" t="s">
        <v>1385</v>
      </c>
      <c r="J61" s="178" t="s">
        <v>397</v>
      </c>
      <c r="K61" s="178">
        <v>9844875871</v>
      </c>
      <c r="L61" s="178"/>
      <c r="M61" s="180">
        <v>501350859822</v>
      </c>
      <c r="N61" s="178" t="s">
        <v>6</v>
      </c>
      <c r="O61" s="178" t="s">
        <v>12</v>
      </c>
      <c r="P61" s="178"/>
      <c r="Q61" s="178"/>
    </row>
    <row r="62" spans="1:17" ht="15.75" x14ac:dyDescent="0.25">
      <c r="A62" s="115">
        <v>61</v>
      </c>
      <c r="B62" s="178"/>
      <c r="C62" s="178">
        <v>8</v>
      </c>
      <c r="D62" s="76" t="s">
        <v>988</v>
      </c>
      <c r="E62" s="179" t="s">
        <v>76</v>
      </c>
      <c r="F62" s="179">
        <v>40182</v>
      </c>
      <c r="G62" s="178" t="s">
        <v>1274</v>
      </c>
      <c r="H62" s="178" t="s">
        <v>1386</v>
      </c>
      <c r="I62" s="178" t="s">
        <v>1387</v>
      </c>
      <c r="J62" s="178" t="s">
        <v>388</v>
      </c>
      <c r="K62" s="178">
        <v>9886252847</v>
      </c>
      <c r="L62" s="178">
        <v>6366642837</v>
      </c>
      <c r="M62" s="180">
        <v>524052654135</v>
      </c>
      <c r="N62" s="178" t="s">
        <v>6</v>
      </c>
      <c r="O62" s="178" t="s">
        <v>49</v>
      </c>
      <c r="P62" s="178"/>
      <c r="Q62" s="178"/>
    </row>
    <row r="63" spans="1:17" ht="15.75" x14ac:dyDescent="0.25">
      <c r="A63" s="177">
        <v>62</v>
      </c>
      <c r="B63" s="178"/>
      <c r="C63" s="178">
        <v>8</v>
      </c>
      <c r="D63" s="76" t="s">
        <v>989</v>
      </c>
      <c r="E63" s="179" t="s">
        <v>76</v>
      </c>
      <c r="F63" s="179" t="s">
        <v>1388</v>
      </c>
      <c r="G63" s="178" t="s">
        <v>1274</v>
      </c>
      <c r="H63" s="178" t="s">
        <v>50</v>
      </c>
      <c r="I63" s="178" t="s">
        <v>1389</v>
      </c>
      <c r="J63" s="178" t="s">
        <v>213</v>
      </c>
      <c r="K63" s="178">
        <v>9880828321</v>
      </c>
      <c r="L63" s="178">
        <v>7349003088</v>
      </c>
      <c r="M63" s="180">
        <v>436677469695</v>
      </c>
      <c r="N63" s="178" t="s">
        <v>6</v>
      </c>
      <c r="O63" s="178" t="s">
        <v>9</v>
      </c>
      <c r="P63" s="178"/>
      <c r="Q63" s="178"/>
    </row>
    <row r="64" spans="1:17" ht="15.75" x14ac:dyDescent="0.25">
      <c r="A64" s="177">
        <v>63</v>
      </c>
      <c r="B64" s="178"/>
      <c r="C64" s="178">
        <v>8</v>
      </c>
      <c r="D64" s="76" t="s">
        <v>955</v>
      </c>
      <c r="E64" s="179" t="s">
        <v>78</v>
      </c>
      <c r="F64" s="179" t="s">
        <v>1312</v>
      </c>
      <c r="G64" s="178" t="s">
        <v>1274</v>
      </c>
      <c r="H64" s="178" t="s">
        <v>855</v>
      </c>
      <c r="I64" s="178" t="s">
        <v>15</v>
      </c>
      <c r="J64" s="178" t="s">
        <v>388</v>
      </c>
      <c r="K64" s="178">
        <v>7349380730</v>
      </c>
      <c r="L64" s="178">
        <v>9606530903</v>
      </c>
      <c r="M64" s="180">
        <v>602271147886</v>
      </c>
      <c r="N64" s="178" t="s">
        <v>6</v>
      </c>
      <c r="O64" s="178" t="s">
        <v>8</v>
      </c>
      <c r="P64" s="178"/>
      <c r="Q64" s="178"/>
    </row>
    <row r="65" spans="1:17" ht="15.75" x14ac:dyDescent="0.25">
      <c r="A65" s="177">
        <v>64</v>
      </c>
      <c r="B65" s="178"/>
      <c r="C65" s="178">
        <v>8</v>
      </c>
      <c r="D65" s="76" t="s">
        <v>990</v>
      </c>
      <c r="E65" s="179" t="s">
        <v>76</v>
      </c>
      <c r="F65" s="179" t="s">
        <v>1390</v>
      </c>
      <c r="G65" s="178" t="s">
        <v>1274</v>
      </c>
      <c r="H65" s="178" t="s">
        <v>1391</v>
      </c>
      <c r="I65" s="178" t="s">
        <v>63</v>
      </c>
      <c r="J65" s="178" t="s">
        <v>388</v>
      </c>
      <c r="K65" s="178">
        <v>8310307336</v>
      </c>
      <c r="L65" s="178">
        <v>9902233986</v>
      </c>
      <c r="M65" s="180">
        <v>214121791414</v>
      </c>
      <c r="N65" s="178" t="s">
        <v>6</v>
      </c>
      <c r="O65" s="178"/>
      <c r="P65" s="178"/>
      <c r="Q65" s="178"/>
    </row>
    <row r="66" spans="1:17" ht="15.75" x14ac:dyDescent="0.25">
      <c r="A66" s="115">
        <v>65</v>
      </c>
      <c r="B66" s="178"/>
      <c r="C66" s="178">
        <v>8</v>
      </c>
      <c r="D66" s="76" t="s">
        <v>956</v>
      </c>
      <c r="E66" s="179" t="s">
        <v>76</v>
      </c>
      <c r="F66" s="179" t="s">
        <v>1313</v>
      </c>
      <c r="G66" s="178" t="s">
        <v>1274</v>
      </c>
      <c r="H66" s="178" t="s">
        <v>1314</v>
      </c>
      <c r="I66" s="178" t="s">
        <v>1315</v>
      </c>
      <c r="J66" s="178" t="s">
        <v>280</v>
      </c>
      <c r="K66" s="178">
        <v>9448822229</v>
      </c>
      <c r="L66" s="178"/>
      <c r="M66" s="180">
        <v>746950412361</v>
      </c>
      <c r="N66" s="178" t="s">
        <v>6</v>
      </c>
      <c r="O66" s="178" t="s">
        <v>392</v>
      </c>
      <c r="P66" s="178"/>
      <c r="Q66" s="178"/>
    </row>
    <row r="67" spans="1:17" ht="15.75" x14ac:dyDescent="0.25">
      <c r="A67" s="177">
        <v>66</v>
      </c>
      <c r="B67" s="178"/>
      <c r="C67" s="178">
        <v>8</v>
      </c>
      <c r="D67" s="76" t="s">
        <v>957</v>
      </c>
      <c r="E67" s="179" t="s">
        <v>76</v>
      </c>
      <c r="F67" s="179" t="s">
        <v>1316</v>
      </c>
      <c r="G67" s="178" t="s">
        <v>1274</v>
      </c>
      <c r="H67" s="178" t="s">
        <v>1317</v>
      </c>
      <c r="I67" s="178" t="s">
        <v>792</v>
      </c>
      <c r="J67" s="178" t="s">
        <v>213</v>
      </c>
      <c r="K67" s="178">
        <v>9845286206</v>
      </c>
      <c r="L67" s="178">
        <v>9449629206</v>
      </c>
      <c r="M67" s="180">
        <v>311270245011</v>
      </c>
      <c r="N67" s="178" t="s">
        <v>6</v>
      </c>
      <c r="O67" s="178" t="s">
        <v>1318</v>
      </c>
      <c r="P67" s="178"/>
      <c r="Q67" s="178"/>
    </row>
    <row r="68" spans="1:17" ht="15.75" x14ac:dyDescent="0.25">
      <c r="A68" s="177">
        <v>67</v>
      </c>
      <c r="B68" s="178"/>
      <c r="C68" s="178">
        <v>8</v>
      </c>
      <c r="D68" s="76" t="s">
        <v>991</v>
      </c>
      <c r="E68" s="179" t="s">
        <v>76</v>
      </c>
      <c r="F68" s="179" t="s">
        <v>1392</v>
      </c>
      <c r="G68" s="178" t="s">
        <v>1274</v>
      </c>
      <c r="H68" s="178" t="s">
        <v>40</v>
      </c>
      <c r="I68" s="178" t="s">
        <v>46</v>
      </c>
      <c r="J68" s="178" t="s">
        <v>243</v>
      </c>
      <c r="K68" s="178">
        <v>9916578252</v>
      </c>
      <c r="L68" s="178">
        <v>9880761352</v>
      </c>
      <c r="M68" s="180">
        <v>616619189911</v>
      </c>
      <c r="N68" s="178" t="s">
        <v>6</v>
      </c>
      <c r="O68" s="178" t="s">
        <v>9</v>
      </c>
      <c r="P68" s="178"/>
      <c r="Q68" s="178"/>
    </row>
    <row r="69" spans="1:17" ht="15.75" x14ac:dyDescent="0.25">
      <c r="A69" s="177">
        <v>68</v>
      </c>
      <c r="B69" s="178"/>
      <c r="C69" s="178">
        <v>8</v>
      </c>
      <c r="D69" s="76" t="s">
        <v>958</v>
      </c>
      <c r="E69" s="179" t="s">
        <v>79</v>
      </c>
      <c r="F69" s="179" t="s">
        <v>1319</v>
      </c>
      <c r="G69" s="178" t="s">
        <v>1274</v>
      </c>
      <c r="H69" s="178" t="s">
        <v>1320</v>
      </c>
      <c r="I69" s="178" t="s">
        <v>1321</v>
      </c>
      <c r="J69" s="178" t="s">
        <v>280</v>
      </c>
      <c r="K69" s="178">
        <v>9901688513</v>
      </c>
      <c r="L69" s="178">
        <v>9945012264</v>
      </c>
      <c r="M69" s="180">
        <v>974746466390</v>
      </c>
      <c r="N69" s="178" t="s">
        <v>6</v>
      </c>
      <c r="O69" s="178" t="s">
        <v>14</v>
      </c>
      <c r="P69" s="178"/>
      <c r="Q69" s="178"/>
    </row>
    <row r="70" spans="1:17" ht="15.75" x14ac:dyDescent="0.25">
      <c r="A70" s="115">
        <v>69</v>
      </c>
      <c r="B70" s="178"/>
      <c r="C70" s="178">
        <v>8</v>
      </c>
      <c r="D70" s="76" t="s">
        <v>959</v>
      </c>
      <c r="E70" s="179" t="s">
        <v>76</v>
      </c>
      <c r="F70" s="179" t="s">
        <v>1131</v>
      </c>
      <c r="G70" s="178" t="s">
        <v>1274</v>
      </c>
      <c r="H70" s="178" t="s">
        <v>1322</v>
      </c>
      <c r="I70" s="178" t="s">
        <v>18</v>
      </c>
      <c r="J70" s="178" t="s">
        <v>388</v>
      </c>
      <c r="K70" s="178">
        <v>9964180962</v>
      </c>
      <c r="L70" s="178">
        <v>9380753801</v>
      </c>
      <c r="M70" s="180">
        <v>517917315070</v>
      </c>
      <c r="N70" s="178" t="s">
        <v>6</v>
      </c>
      <c r="O70" s="178" t="s">
        <v>9</v>
      </c>
      <c r="P70" s="178"/>
      <c r="Q70" s="178"/>
    </row>
  </sheetData>
  <sortState xmlns:xlrd2="http://schemas.microsoft.com/office/spreadsheetml/2017/richdata2" ref="A56:Q71">
    <sortCondition ref="D56:D7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2"/>
  <sheetViews>
    <sheetView zoomScale="90" zoomScaleNormal="90" workbookViewId="0">
      <selection sqref="A1:XFD1048576"/>
    </sheetView>
  </sheetViews>
  <sheetFormatPr defaultColWidth="9.140625" defaultRowHeight="14.25" x14ac:dyDescent="0.2"/>
  <cols>
    <col min="1" max="1" width="9.85546875" style="123" customWidth="1"/>
    <col min="2" max="2" width="14.140625" style="123" customWidth="1"/>
    <col min="3" max="3" width="12.7109375" style="154" customWidth="1"/>
    <col min="4" max="4" width="51" style="123" bestFit="1" customWidth="1"/>
    <col min="5" max="5" width="22.7109375" style="123" customWidth="1"/>
    <col min="6" max="7" width="17.140625" style="123" customWidth="1"/>
    <col min="8" max="8" width="36.85546875" style="123" customWidth="1"/>
    <col min="9" max="9" width="38.85546875" style="123" customWidth="1"/>
    <col min="10" max="12" width="17.140625" style="123" customWidth="1"/>
    <col min="13" max="13" width="19.85546875" style="159" customWidth="1"/>
    <col min="14" max="14" width="10.7109375" style="123" bestFit="1" customWidth="1"/>
    <col min="15" max="15" width="17.5703125" style="123" bestFit="1" customWidth="1"/>
    <col min="16" max="16" width="16.42578125" style="123" hidden="1" customWidth="1"/>
    <col min="17" max="19" width="0" style="123" hidden="1" customWidth="1"/>
    <col min="20" max="16384" width="9.140625" style="123"/>
  </cols>
  <sheetData>
    <row r="1" spans="1:18" ht="18" x14ac:dyDescent="0.25">
      <c r="A1" s="155" t="s">
        <v>1293</v>
      </c>
      <c r="B1" s="156" t="s">
        <v>1275</v>
      </c>
      <c r="C1" s="157" t="s">
        <v>1276</v>
      </c>
      <c r="D1" s="156" t="s">
        <v>1277</v>
      </c>
      <c r="E1" s="156" t="s">
        <v>1278</v>
      </c>
      <c r="F1" s="156" t="s">
        <v>1279</v>
      </c>
      <c r="G1" s="156" t="s">
        <v>1280</v>
      </c>
      <c r="H1" s="156" t="s">
        <v>1281</v>
      </c>
      <c r="I1" s="156" t="s">
        <v>1282</v>
      </c>
      <c r="J1" s="156" t="s">
        <v>1283</v>
      </c>
      <c r="K1" s="156" t="s">
        <v>1284</v>
      </c>
      <c r="L1" s="156" t="s">
        <v>1285</v>
      </c>
      <c r="M1" s="158" t="s">
        <v>1286</v>
      </c>
      <c r="N1" s="156" t="s">
        <v>1288</v>
      </c>
      <c r="O1" s="156" t="s">
        <v>1289</v>
      </c>
      <c r="P1" s="151" t="s">
        <v>1290</v>
      </c>
      <c r="Q1" s="152" t="s">
        <v>1291</v>
      </c>
      <c r="R1" s="152" t="s">
        <v>1292</v>
      </c>
    </row>
    <row r="2" spans="1:18" ht="24" customHeight="1" x14ac:dyDescent="0.25">
      <c r="A2" s="81">
        <v>1</v>
      </c>
      <c r="B2" s="81"/>
      <c r="C2" s="76">
        <v>7</v>
      </c>
      <c r="D2" s="91" t="s">
        <v>993</v>
      </c>
      <c r="E2" s="81" t="s">
        <v>76</v>
      </c>
      <c r="F2" s="150">
        <v>40505</v>
      </c>
      <c r="G2" s="81" t="s">
        <v>1273</v>
      </c>
      <c r="H2" s="76" t="s">
        <v>1539</v>
      </c>
      <c r="I2" s="76" t="s">
        <v>1538</v>
      </c>
      <c r="J2" s="76" t="s">
        <v>820</v>
      </c>
      <c r="K2" s="76">
        <v>9901499234</v>
      </c>
      <c r="L2" s="81"/>
      <c r="M2" s="145">
        <v>273049076803</v>
      </c>
      <c r="N2" s="81" t="s">
        <v>6</v>
      </c>
      <c r="O2" s="76" t="s">
        <v>20</v>
      </c>
      <c r="P2" s="181"/>
      <c r="Q2" s="181"/>
      <c r="R2" s="181"/>
    </row>
    <row r="3" spans="1:18" ht="24" customHeight="1" x14ac:dyDescent="0.25">
      <c r="A3" s="81">
        <v>2</v>
      </c>
      <c r="B3" s="81"/>
      <c r="C3" s="76">
        <v>7</v>
      </c>
      <c r="D3" s="153" t="s">
        <v>1024</v>
      </c>
      <c r="E3" s="81" t="s">
        <v>76</v>
      </c>
      <c r="F3" s="150">
        <v>40100</v>
      </c>
      <c r="G3" s="81" t="s">
        <v>1273</v>
      </c>
      <c r="H3" s="76" t="s">
        <v>1541</v>
      </c>
      <c r="I3" s="76" t="s">
        <v>1540</v>
      </c>
      <c r="J3" s="76" t="s">
        <v>820</v>
      </c>
      <c r="K3" s="76">
        <v>9901499234</v>
      </c>
      <c r="L3" s="81"/>
      <c r="M3" s="162" t="s">
        <v>1663</v>
      </c>
      <c r="N3" s="81" t="s">
        <v>6</v>
      </c>
      <c r="O3" s="76" t="s">
        <v>414</v>
      </c>
      <c r="P3" s="181"/>
      <c r="Q3" s="181"/>
      <c r="R3" s="181"/>
    </row>
    <row r="4" spans="1:18" ht="24" customHeight="1" x14ac:dyDescent="0.25">
      <c r="A4" s="81">
        <v>3</v>
      </c>
      <c r="B4" s="81"/>
      <c r="C4" s="76">
        <v>7</v>
      </c>
      <c r="D4" s="91" t="s">
        <v>994</v>
      </c>
      <c r="E4" s="81" t="s">
        <v>76</v>
      </c>
      <c r="F4" s="150">
        <v>40498</v>
      </c>
      <c r="G4" s="81" t="s">
        <v>1273</v>
      </c>
      <c r="H4" s="97" t="s">
        <v>1543</v>
      </c>
      <c r="I4" s="97" t="s">
        <v>1542</v>
      </c>
      <c r="J4" s="97" t="s">
        <v>422</v>
      </c>
      <c r="K4" s="97">
        <v>9611992894</v>
      </c>
      <c r="L4" s="81"/>
      <c r="M4" s="145"/>
      <c r="N4" s="120" t="s">
        <v>6</v>
      </c>
      <c r="O4" s="160" t="s">
        <v>20</v>
      </c>
    </row>
    <row r="5" spans="1:18" ht="24" customHeight="1" x14ac:dyDescent="0.25">
      <c r="A5" s="81">
        <v>4</v>
      </c>
      <c r="B5" s="81"/>
      <c r="C5" s="76">
        <v>7</v>
      </c>
      <c r="D5" s="91" t="s">
        <v>995</v>
      </c>
      <c r="E5" s="81" t="s">
        <v>76</v>
      </c>
      <c r="F5" s="150">
        <v>40750</v>
      </c>
      <c r="G5" s="81" t="s">
        <v>1273</v>
      </c>
      <c r="H5" s="76" t="s">
        <v>1545</v>
      </c>
      <c r="I5" s="76" t="s">
        <v>1544</v>
      </c>
      <c r="J5" s="76" t="s">
        <v>784</v>
      </c>
      <c r="K5" s="76">
        <v>9740049638</v>
      </c>
      <c r="L5" s="81"/>
      <c r="M5" s="145"/>
      <c r="N5" s="81" t="s">
        <v>6</v>
      </c>
      <c r="O5" s="76" t="s">
        <v>12</v>
      </c>
    </row>
    <row r="6" spans="1:18" ht="24" customHeight="1" x14ac:dyDescent="0.25">
      <c r="A6" s="81">
        <v>5</v>
      </c>
      <c r="B6" s="81"/>
      <c r="C6" s="76">
        <v>7</v>
      </c>
      <c r="D6" s="108" t="s">
        <v>1025</v>
      </c>
      <c r="E6" s="81" t="s">
        <v>76</v>
      </c>
      <c r="F6" s="150">
        <v>40496</v>
      </c>
      <c r="G6" s="81" t="s">
        <v>1273</v>
      </c>
      <c r="H6" s="76" t="s">
        <v>342</v>
      </c>
      <c r="I6" s="76" t="s">
        <v>1546</v>
      </c>
      <c r="J6" s="76" t="s">
        <v>388</v>
      </c>
      <c r="K6" s="76">
        <v>9448393859</v>
      </c>
      <c r="L6" s="81"/>
      <c r="M6" s="162" t="s">
        <v>1664</v>
      </c>
      <c r="N6" s="81" t="s">
        <v>6</v>
      </c>
      <c r="O6" s="76" t="s">
        <v>45</v>
      </c>
    </row>
    <row r="7" spans="1:18" ht="24" customHeight="1" x14ac:dyDescent="0.25">
      <c r="A7" s="81">
        <v>6</v>
      </c>
      <c r="B7" s="81"/>
      <c r="C7" s="76">
        <v>7</v>
      </c>
      <c r="D7" s="99" t="s">
        <v>996</v>
      </c>
      <c r="E7" s="81" t="s">
        <v>76</v>
      </c>
      <c r="F7" s="150">
        <v>40503</v>
      </c>
      <c r="G7" s="81" t="s">
        <v>1273</v>
      </c>
      <c r="H7" s="76" t="s">
        <v>1548</v>
      </c>
      <c r="I7" s="76" t="s">
        <v>1547</v>
      </c>
      <c r="J7" s="76" t="s">
        <v>1549</v>
      </c>
      <c r="K7" s="76">
        <v>9902340699</v>
      </c>
      <c r="L7" s="81"/>
      <c r="M7" s="145"/>
      <c r="N7" s="81" t="s">
        <v>6</v>
      </c>
      <c r="O7" s="76" t="s">
        <v>20</v>
      </c>
    </row>
    <row r="8" spans="1:18" ht="24" customHeight="1" x14ac:dyDescent="0.25">
      <c r="A8" s="81">
        <v>7</v>
      </c>
      <c r="B8" s="81"/>
      <c r="C8" s="76">
        <v>7</v>
      </c>
      <c r="D8" s="91" t="s">
        <v>997</v>
      </c>
      <c r="E8" s="81" t="s">
        <v>76</v>
      </c>
      <c r="F8" s="150">
        <v>40656</v>
      </c>
      <c r="G8" s="81" t="s">
        <v>1273</v>
      </c>
      <c r="H8" s="76" t="s">
        <v>1550</v>
      </c>
      <c r="I8" s="76" t="s">
        <v>64</v>
      </c>
      <c r="J8" s="76" t="s">
        <v>388</v>
      </c>
      <c r="K8" s="76">
        <v>9448393859</v>
      </c>
      <c r="L8" s="81"/>
      <c r="M8" s="145">
        <v>850730666583</v>
      </c>
      <c r="N8" s="81" t="s">
        <v>6</v>
      </c>
      <c r="O8" s="76" t="s">
        <v>45</v>
      </c>
    </row>
    <row r="9" spans="1:18" ht="24" customHeight="1" x14ac:dyDescent="0.25">
      <c r="A9" s="81">
        <v>8</v>
      </c>
      <c r="B9" s="81"/>
      <c r="C9" s="76">
        <v>7</v>
      </c>
      <c r="D9" s="108" t="s">
        <v>1026</v>
      </c>
      <c r="E9" s="81" t="s">
        <v>78</v>
      </c>
      <c r="F9" s="150">
        <v>40853</v>
      </c>
      <c r="G9" s="81" t="s">
        <v>1273</v>
      </c>
      <c r="H9" s="76" t="s">
        <v>75</v>
      </c>
      <c r="I9" s="76" t="s">
        <v>1552</v>
      </c>
      <c r="J9" s="76" t="s">
        <v>1442</v>
      </c>
      <c r="K9" s="76">
        <v>7760988175</v>
      </c>
      <c r="L9" s="81"/>
      <c r="M9" s="145"/>
      <c r="N9" s="76" t="s">
        <v>6</v>
      </c>
      <c r="O9" s="76" t="s">
        <v>49</v>
      </c>
    </row>
    <row r="10" spans="1:18" ht="24" customHeight="1" x14ac:dyDescent="0.25">
      <c r="A10" s="81">
        <v>9</v>
      </c>
      <c r="B10" s="81"/>
      <c r="C10" s="76">
        <v>7</v>
      </c>
      <c r="D10" s="108" t="s">
        <v>1027</v>
      </c>
      <c r="E10" s="81" t="s">
        <v>76</v>
      </c>
      <c r="F10" s="150">
        <v>40853</v>
      </c>
      <c r="G10" s="81" t="s">
        <v>1273</v>
      </c>
      <c r="H10" s="76" t="s">
        <v>1551</v>
      </c>
      <c r="I10" s="76" t="s">
        <v>578</v>
      </c>
      <c r="J10" s="76" t="s">
        <v>388</v>
      </c>
      <c r="K10" s="76">
        <v>9901162485</v>
      </c>
      <c r="L10" s="81"/>
      <c r="M10" s="162" t="s">
        <v>1665</v>
      </c>
      <c r="N10" s="81" t="s">
        <v>6</v>
      </c>
      <c r="O10" s="76" t="s">
        <v>20</v>
      </c>
    </row>
    <row r="11" spans="1:18" ht="24" customHeight="1" x14ac:dyDescent="0.25">
      <c r="A11" s="81">
        <v>10</v>
      </c>
      <c r="B11" s="81"/>
      <c r="C11" s="76">
        <v>7</v>
      </c>
      <c r="D11" s="111" t="s">
        <v>1023</v>
      </c>
      <c r="E11" s="81" t="s">
        <v>76</v>
      </c>
      <c r="F11" s="150" t="s">
        <v>1659</v>
      </c>
      <c r="G11" s="81" t="s">
        <v>1273</v>
      </c>
      <c r="H11" s="76" t="s">
        <v>1554</v>
      </c>
      <c r="I11" s="76" t="s">
        <v>1553</v>
      </c>
      <c r="J11" s="76" t="s">
        <v>388</v>
      </c>
      <c r="K11" s="76">
        <v>7338062069</v>
      </c>
      <c r="L11" s="81"/>
      <c r="M11" s="145"/>
      <c r="N11" s="76" t="s">
        <v>6</v>
      </c>
      <c r="O11" s="76" t="s">
        <v>1555</v>
      </c>
    </row>
    <row r="12" spans="1:18" ht="24" customHeight="1" x14ac:dyDescent="0.25">
      <c r="A12" s="81">
        <v>11</v>
      </c>
      <c r="B12" s="81"/>
      <c r="C12" s="76">
        <v>7</v>
      </c>
      <c r="D12" s="108" t="s">
        <v>1028</v>
      </c>
      <c r="E12" s="81" t="s">
        <v>76</v>
      </c>
      <c r="F12" s="150">
        <v>40468</v>
      </c>
      <c r="G12" s="81" t="s">
        <v>1273</v>
      </c>
      <c r="H12" s="76" t="s">
        <v>1557</v>
      </c>
      <c r="I12" s="76" t="s">
        <v>1556</v>
      </c>
      <c r="J12" s="76" t="s">
        <v>388</v>
      </c>
      <c r="K12" s="76">
        <v>7676515965</v>
      </c>
      <c r="L12" s="81"/>
      <c r="M12" s="162" t="s">
        <v>1666</v>
      </c>
      <c r="N12" s="76" t="s">
        <v>6</v>
      </c>
      <c r="O12" s="76" t="s">
        <v>1558</v>
      </c>
    </row>
    <row r="13" spans="1:18" ht="24" customHeight="1" x14ac:dyDescent="0.25">
      <c r="A13" s="81">
        <v>12</v>
      </c>
      <c r="B13" s="81"/>
      <c r="C13" s="76">
        <v>7</v>
      </c>
      <c r="D13" s="108" t="s">
        <v>1029</v>
      </c>
      <c r="E13" s="81" t="s">
        <v>76</v>
      </c>
      <c r="F13" s="150">
        <v>40583</v>
      </c>
      <c r="G13" s="81" t="s">
        <v>1273</v>
      </c>
      <c r="H13" s="76" t="s">
        <v>1560</v>
      </c>
      <c r="I13" s="76" t="s">
        <v>1559</v>
      </c>
      <c r="J13" s="76" t="s">
        <v>450</v>
      </c>
      <c r="K13" s="76">
        <v>9482722702</v>
      </c>
      <c r="L13" s="81"/>
      <c r="M13" s="162" t="s">
        <v>1667</v>
      </c>
      <c r="N13" s="76" t="s">
        <v>6</v>
      </c>
      <c r="O13" s="76" t="s">
        <v>47</v>
      </c>
    </row>
    <row r="14" spans="1:18" ht="24" customHeight="1" x14ac:dyDescent="0.25">
      <c r="A14" s="81">
        <v>13</v>
      </c>
      <c r="B14" s="81"/>
      <c r="C14" s="76">
        <v>7</v>
      </c>
      <c r="D14" s="91" t="s">
        <v>998</v>
      </c>
      <c r="E14" s="81" t="s">
        <v>76</v>
      </c>
      <c r="F14" s="150">
        <v>40501</v>
      </c>
      <c r="G14" s="81" t="s">
        <v>1273</v>
      </c>
      <c r="H14" s="76" t="s">
        <v>1561</v>
      </c>
      <c r="I14" s="76" t="s">
        <v>35</v>
      </c>
      <c r="J14" s="76" t="s">
        <v>388</v>
      </c>
      <c r="K14" s="76">
        <v>8618905929</v>
      </c>
      <c r="L14" s="81"/>
      <c r="M14" s="145">
        <v>680506230136</v>
      </c>
      <c r="N14" s="76" t="s">
        <v>6</v>
      </c>
      <c r="O14" s="76" t="s">
        <v>7</v>
      </c>
    </row>
    <row r="15" spans="1:18" ht="24" customHeight="1" x14ac:dyDescent="0.25">
      <c r="A15" s="81">
        <v>14</v>
      </c>
      <c r="B15" s="81"/>
      <c r="C15" s="76">
        <v>7</v>
      </c>
      <c r="D15" s="99" t="s">
        <v>999</v>
      </c>
      <c r="E15" s="81" t="s">
        <v>76</v>
      </c>
      <c r="F15" s="150">
        <v>40405</v>
      </c>
      <c r="G15" s="81" t="s">
        <v>1273</v>
      </c>
      <c r="H15" s="76" t="s">
        <v>1562</v>
      </c>
      <c r="I15" s="76" t="s">
        <v>75</v>
      </c>
      <c r="J15" s="76" t="s">
        <v>1075</v>
      </c>
      <c r="K15" s="76">
        <v>9901468052</v>
      </c>
      <c r="L15" s="81"/>
      <c r="M15" s="145">
        <v>573981667959</v>
      </c>
      <c r="N15" s="76" t="s">
        <v>6</v>
      </c>
      <c r="O15" s="76" t="s">
        <v>8</v>
      </c>
    </row>
    <row r="16" spans="1:18" ht="24" customHeight="1" x14ac:dyDescent="0.25">
      <c r="A16" s="81">
        <v>15</v>
      </c>
      <c r="B16" s="81"/>
      <c r="C16" s="76">
        <v>7</v>
      </c>
      <c r="D16" s="91" t="s">
        <v>1001</v>
      </c>
      <c r="E16" s="81" t="s">
        <v>76</v>
      </c>
      <c r="F16" s="150">
        <v>40639</v>
      </c>
      <c r="G16" s="81" t="s">
        <v>1273</v>
      </c>
      <c r="H16" s="76" t="s">
        <v>1564</v>
      </c>
      <c r="I16" s="76" t="s">
        <v>1563</v>
      </c>
      <c r="J16" s="76" t="s">
        <v>397</v>
      </c>
      <c r="K16" s="76">
        <v>8073548721</v>
      </c>
      <c r="L16" s="81"/>
      <c r="M16" s="145">
        <v>887418131039</v>
      </c>
      <c r="N16" s="76" t="s">
        <v>6</v>
      </c>
      <c r="O16" s="76" t="s">
        <v>24</v>
      </c>
    </row>
    <row r="17" spans="1:15" ht="24" customHeight="1" x14ac:dyDescent="0.25">
      <c r="A17" s="81">
        <v>16</v>
      </c>
      <c r="B17" s="81"/>
      <c r="C17" s="76">
        <v>7</v>
      </c>
      <c r="D17" s="108" t="s">
        <v>1030</v>
      </c>
      <c r="E17" s="81" t="s">
        <v>76</v>
      </c>
      <c r="F17" s="150">
        <v>40615</v>
      </c>
      <c r="G17" s="81" t="s">
        <v>1273</v>
      </c>
      <c r="H17" s="76" t="s">
        <v>1566</v>
      </c>
      <c r="I17" s="76" t="s">
        <v>1565</v>
      </c>
      <c r="J17" s="76" t="s">
        <v>258</v>
      </c>
      <c r="K17" s="76">
        <v>9945504954</v>
      </c>
      <c r="L17" s="81"/>
      <c r="M17" s="145" t="s">
        <v>1668</v>
      </c>
      <c r="N17" s="76" t="s">
        <v>6</v>
      </c>
      <c r="O17" s="76" t="s">
        <v>24</v>
      </c>
    </row>
    <row r="18" spans="1:15" ht="24" customHeight="1" x14ac:dyDescent="0.25">
      <c r="A18" s="81">
        <v>17</v>
      </c>
      <c r="B18" s="81"/>
      <c r="C18" s="76">
        <v>7</v>
      </c>
      <c r="D18" s="91" t="s">
        <v>1000</v>
      </c>
      <c r="E18" s="81" t="s">
        <v>76</v>
      </c>
      <c r="F18" s="150">
        <v>40810</v>
      </c>
      <c r="G18" s="81" t="s">
        <v>1273</v>
      </c>
      <c r="H18" s="76" t="s">
        <v>1568</v>
      </c>
      <c r="I18" s="76" t="s">
        <v>1567</v>
      </c>
      <c r="J18" s="76" t="s">
        <v>397</v>
      </c>
      <c r="K18" s="76">
        <v>9845212138</v>
      </c>
      <c r="L18" s="81"/>
      <c r="M18" s="145">
        <v>300147494374</v>
      </c>
      <c r="N18" s="76" t="s">
        <v>6</v>
      </c>
      <c r="O18" s="76" t="s">
        <v>219</v>
      </c>
    </row>
    <row r="19" spans="1:15" ht="24" customHeight="1" x14ac:dyDescent="0.25">
      <c r="A19" s="81">
        <v>18</v>
      </c>
      <c r="B19" s="81"/>
      <c r="C19" s="76">
        <v>7</v>
      </c>
      <c r="D19" s="108" t="s">
        <v>1031</v>
      </c>
      <c r="E19" s="81" t="s">
        <v>78</v>
      </c>
      <c r="F19" s="150">
        <v>40692</v>
      </c>
      <c r="G19" s="81" t="s">
        <v>1273</v>
      </c>
      <c r="H19" s="76" t="s">
        <v>1570</v>
      </c>
      <c r="I19" s="76" t="s">
        <v>1569</v>
      </c>
      <c r="J19" s="76" t="s">
        <v>375</v>
      </c>
      <c r="K19" s="76">
        <v>9403179626</v>
      </c>
      <c r="L19" s="81"/>
      <c r="M19" s="145" t="s">
        <v>1669</v>
      </c>
      <c r="N19" s="76" t="s">
        <v>6</v>
      </c>
      <c r="O19" s="76" t="s">
        <v>374</v>
      </c>
    </row>
    <row r="20" spans="1:15" ht="24" customHeight="1" x14ac:dyDescent="0.25">
      <c r="A20" s="81">
        <v>19</v>
      </c>
      <c r="B20" s="81"/>
      <c r="C20" s="76">
        <v>7</v>
      </c>
      <c r="D20" s="108" t="s">
        <v>1032</v>
      </c>
      <c r="E20" s="81" t="s">
        <v>78</v>
      </c>
      <c r="F20" s="150">
        <v>40507</v>
      </c>
      <c r="G20" s="81" t="s">
        <v>1273</v>
      </c>
      <c r="H20" s="76" t="s">
        <v>1032</v>
      </c>
      <c r="I20" s="76" t="s">
        <v>1571</v>
      </c>
      <c r="J20" s="76" t="s">
        <v>1572</v>
      </c>
      <c r="K20" s="76">
        <v>9880193996</v>
      </c>
      <c r="L20" s="81"/>
      <c r="M20" s="145"/>
      <c r="N20" s="76" t="s">
        <v>6</v>
      </c>
      <c r="O20" s="76" t="s">
        <v>7</v>
      </c>
    </row>
    <row r="21" spans="1:15" ht="24" customHeight="1" x14ac:dyDescent="0.25">
      <c r="A21" s="81">
        <v>20</v>
      </c>
      <c r="B21" s="81"/>
      <c r="C21" s="76">
        <v>7</v>
      </c>
      <c r="D21" s="91" t="s">
        <v>1002</v>
      </c>
      <c r="E21" s="81" t="s">
        <v>76</v>
      </c>
      <c r="F21" s="150">
        <v>40473</v>
      </c>
      <c r="G21" s="81" t="s">
        <v>1273</v>
      </c>
      <c r="H21" s="76" t="s">
        <v>1574</v>
      </c>
      <c r="I21" s="76" t="s">
        <v>1573</v>
      </c>
      <c r="J21" s="76" t="s">
        <v>1575</v>
      </c>
      <c r="K21" s="76">
        <v>9448860614</v>
      </c>
      <c r="L21" s="81"/>
      <c r="M21" s="145">
        <v>832686628752</v>
      </c>
      <c r="N21" s="76" t="s">
        <v>6</v>
      </c>
      <c r="O21" s="76" t="s">
        <v>16</v>
      </c>
    </row>
    <row r="22" spans="1:15" ht="24" customHeight="1" x14ac:dyDescent="0.25">
      <c r="A22" s="81">
        <v>21</v>
      </c>
      <c r="B22" s="81"/>
      <c r="C22" s="76">
        <v>7</v>
      </c>
      <c r="D22" s="108" t="s">
        <v>1033</v>
      </c>
      <c r="E22" s="81" t="s">
        <v>76</v>
      </c>
      <c r="F22" s="150">
        <v>40539</v>
      </c>
      <c r="G22" s="81" t="s">
        <v>1273</v>
      </c>
      <c r="H22" s="76" t="s">
        <v>1579</v>
      </c>
      <c r="I22" s="76" t="s">
        <v>1578</v>
      </c>
      <c r="J22" s="76" t="s">
        <v>820</v>
      </c>
      <c r="K22" s="76">
        <v>9901499234</v>
      </c>
      <c r="L22" s="81"/>
      <c r="M22" s="145" t="s">
        <v>1670</v>
      </c>
      <c r="N22" s="76" t="s">
        <v>6</v>
      </c>
      <c r="O22" s="76" t="s">
        <v>414</v>
      </c>
    </row>
    <row r="23" spans="1:15" ht="24" customHeight="1" x14ac:dyDescent="0.25">
      <c r="A23" s="81">
        <v>22</v>
      </c>
      <c r="B23" s="81"/>
      <c r="C23" s="76">
        <v>7</v>
      </c>
      <c r="D23" s="91" t="s">
        <v>1003</v>
      </c>
      <c r="E23" s="81" t="s">
        <v>78</v>
      </c>
      <c r="F23" s="150">
        <v>40653</v>
      </c>
      <c r="G23" s="81" t="s">
        <v>1273</v>
      </c>
      <c r="H23" s="76" t="s">
        <v>855</v>
      </c>
      <c r="I23" s="76" t="s">
        <v>1580</v>
      </c>
      <c r="J23" s="76" t="s">
        <v>397</v>
      </c>
      <c r="K23" s="76">
        <v>8105578195</v>
      </c>
      <c r="L23" s="81"/>
      <c r="M23" s="145">
        <v>315711688630</v>
      </c>
      <c r="N23" s="76" t="s">
        <v>6</v>
      </c>
      <c r="O23" s="76" t="s">
        <v>1468</v>
      </c>
    </row>
    <row r="24" spans="1:15" ht="24" customHeight="1" x14ac:dyDescent="0.25">
      <c r="A24" s="81">
        <v>23</v>
      </c>
      <c r="B24" s="81"/>
      <c r="C24" s="76">
        <v>7</v>
      </c>
      <c r="D24" s="108" t="s">
        <v>1054</v>
      </c>
      <c r="E24" s="81" t="s">
        <v>76</v>
      </c>
      <c r="F24" s="150">
        <v>40883</v>
      </c>
      <c r="G24" s="81" t="s">
        <v>1273</v>
      </c>
      <c r="H24" s="76" t="s">
        <v>1582</v>
      </c>
      <c r="I24" s="76" t="s">
        <v>1581</v>
      </c>
      <c r="J24" s="76" t="s">
        <v>388</v>
      </c>
      <c r="K24" s="76">
        <v>7259993905</v>
      </c>
      <c r="L24" s="81"/>
      <c r="M24" s="145"/>
      <c r="N24" s="76" t="s">
        <v>6</v>
      </c>
      <c r="O24" s="76" t="s">
        <v>389</v>
      </c>
    </row>
    <row r="25" spans="1:15" ht="24" customHeight="1" x14ac:dyDescent="0.25">
      <c r="A25" s="81">
        <v>24</v>
      </c>
      <c r="B25" s="81"/>
      <c r="C25" s="76">
        <v>7</v>
      </c>
      <c r="D25" s="108" t="s">
        <v>1034</v>
      </c>
      <c r="E25" s="81" t="s">
        <v>78</v>
      </c>
      <c r="F25" s="150">
        <v>40593</v>
      </c>
      <c r="G25" s="81" t="s">
        <v>1273</v>
      </c>
      <c r="H25" s="76" t="s">
        <v>1584</v>
      </c>
      <c r="I25" s="76" t="s">
        <v>1583</v>
      </c>
      <c r="J25" s="76" t="s">
        <v>915</v>
      </c>
      <c r="K25" s="76">
        <v>9449472818</v>
      </c>
      <c r="L25" s="81"/>
      <c r="M25" s="145" t="s">
        <v>1671</v>
      </c>
      <c r="N25" s="76" t="s">
        <v>6</v>
      </c>
      <c r="O25" s="76" t="s">
        <v>20</v>
      </c>
    </row>
    <row r="26" spans="1:15" ht="24" customHeight="1" x14ac:dyDescent="0.25">
      <c r="A26" s="81">
        <v>25</v>
      </c>
      <c r="B26" s="81"/>
      <c r="C26" s="76">
        <v>7</v>
      </c>
      <c r="D26" s="108" t="s">
        <v>1035</v>
      </c>
      <c r="E26" s="81" t="s">
        <v>76</v>
      </c>
      <c r="F26" s="150">
        <v>40752</v>
      </c>
      <c r="G26" s="81" t="s">
        <v>1273</v>
      </c>
      <c r="H26" s="76" t="s">
        <v>1586</v>
      </c>
      <c r="I26" s="112" t="s">
        <v>1585</v>
      </c>
      <c r="J26" s="76" t="s">
        <v>820</v>
      </c>
      <c r="K26" s="76">
        <v>9902003727</v>
      </c>
      <c r="L26" s="81"/>
      <c r="M26" s="145" t="s">
        <v>1672</v>
      </c>
      <c r="N26" s="76" t="s">
        <v>59</v>
      </c>
      <c r="O26" s="76" t="s">
        <v>59</v>
      </c>
    </row>
    <row r="27" spans="1:15" ht="24" customHeight="1" x14ac:dyDescent="0.25">
      <c r="A27" s="81">
        <v>26</v>
      </c>
      <c r="B27" s="81"/>
      <c r="C27" s="76">
        <v>7</v>
      </c>
      <c r="D27" s="108" t="s">
        <v>1055</v>
      </c>
      <c r="E27" s="81" t="s">
        <v>76</v>
      </c>
      <c r="F27" s="81"/>
      <c r="G27" s="81" t="s">
        <v>1273</v>
      </c>
      <c r="H27" s="81"/>
      <c r="I27" s="81"/>
      <c r="J27" s="81"/>
      <c r="K27" s="81" t="s">
        <v>1746</v>
      </c>
      <c r="L27" s="81"/>
      <c r="M27" s="145"/>
      <c r="N27" s="81"/>
      <c r="O27" s="81"/>
    </row>
    <row r="28" spans="1:15" ht="24" customHeight="1" x14ac:dyDescent="0.25">
      <c r="A28" s="81">
        <v>27</v>
      </c>
      <c r="B28" s="81"/>
      <c r="C28" s="76">
        <v>7</v>
      </c>
      <c r="D28" s="91" t="s">
        <v>1004</v>
      </c>
      <c r="E28" s="81" t="s">
        <v>78</v>
      </c>
      <c r="F28" s="150">
        <v>40271</v>
      </c>
      <c r="G28" s="81" t="s">
        <v>1273</v>
      </c>
      <c r="H28" s="76" t="s">
        <v>1588</v>
      </c>
      <c r="I28" s="76" t="s">
        <v>1587</v>
      </c>
      <c r="J28" s="76" t="s">
        <v>397</v>
      </c>
      <c r="K28" s="76">
        <v>6363500711</v>
      </c>
      <c r="L28" s="81"/>
      <c r="M28" s="145">
        <v>655648504480</v>
      </c>
      <c r="N28" s="76" t="s">
        <v>6</v>
      </c>
      <c r="O28" s="76" t="s">
        <v>24</v>
      </c>
    </row>
    <row r="29" spans="1:15" ht="24" customHeight="1" x14ac:dyDescent="0.25">
      <c r="A29" s="81">
        <v>28</v>
      </c>
      <c r="B29" s="81"/>
      <c r="C29" s="76">
        <v>7</v>
      </c>
      <c r="D29" s="91" t="s">
        <v>1005</v>
      </c>
      <c r="E29" s="81" t="s">
        <v>78</v>
      </c>
      <c r="F29" s="150">
        <v>40912</v>
      </c>
      <c r="G29" s="81" t="s">
        <v>1273</v>
      </c>
      <c r="H29" s="76" t="s">
        <v>425</v>
      </c>
      <c r="I29" s="76" t="s">
        <v>1589</v>
      </c>
      <c r="J29" s="76" t="s">
        <v>1590</v>
      </c>
      <c r="K29" s="76">
        <v>9902834575</v>
      </c>
      <c r="L29" s="81"/>
      <c r="M29" s="145"/>
      <c r="N29" s="76" t="s">
        <v>6</v>
      </c>
      <c r="O29" s="76" t="s">
        <v>12</v>
      </c>
    </row>
    <row r="30" spans="1:15" ht="24" customHeight="1" x14ac:dyDescent="0.25">
      <c r="A30" s="81">
        <v>29</v>
      </c>
      <c r="B30" s="81"/>
      <c r="C30" s="76">
        <v>7</v>
      </c>
      <c r="D30" s="91" t="s">
        <v>1006</v>
      </c>
      <c r="E30" s="81" t="s">
        <v>76</v>
      </c>
      <c r="F30" s="150">
        <v>40353</v>
      </c>
      <c r="G30" s="81" t="s">
        <v>1273</v>
      </c>
      <c r="H30" s="76" t="s">
        <v>1577</v>
      </c>
      <c r="I30" s="76" t="s">
        <v>1576</v>
      </c>
      <c r="J30" s="76" t="s">
        <v>605</v>
      </c>
      <c r="K30" s="76">
        <v>7090187593</v>
      </c>
      <c r="L30" s="81"/>
      <c r="M30" s="145">
        <v>801742779498</v>
      </c>
      <c r="N30" s="76" t="s">
        <v>6</v>
      </c>
      <c r="O30" s="76" t="s">
        <v>39</v>
      </c>
    </row>
    <row r="31" spans="1:15" ht="24" customHeight="1" x14ac:dyDescent="0.25">
      <c r="A31" s="81">
        <v>30</v>
      </c>
      <c r="B31" s="81"/>
      <c r="C31" s="76">
        <v>7</v>
      </c>
      <c r="D31" s="108" t="s">
        <v>1036</v>
      </c>
      <c r="E31" s="81" t="s">
        <v>76</v>
      </c>
      <c r="F31" s="150">
        <v>40649</v>
      </c>
      <c r="G31" s="81" t="s">
        <v>1273</v>
      </c>
      <c r="H31" s="76" t="s">
        <v>1592</v>
      </c>
      <c r="I31" s="76" t="s">
        <v>1591</v>
      </c>
      <c r="J31" s="76" t="s">
        <v>450</v>
      </c>
      <c r="K31" s="76">
        <v>9686400967</v>
      </c>
      <c r="L31" s="81"/>
      <c r="M31" s="145" t="s">
        <v>1674</v>
      </c>
      <c r="N31" s="76" t="s">
        <v>6</v>
      </c>
      <c r="O31" s="76" t="s">
        <v>24</v>
      </c>
    </row>
    <row r="32" spans="1:15" ht="24" customHeight="1" x14ac:dyDescent="0.25">
      <c r="A32" s="81">
        <v>31</v>
      </c>
      <c r="B32" s="81"/>
      <c r="C32" s="76">
        <v>7</v>
      </c>
      <c r="D32" s="108" t="s">
        <v>1037</v>
      </c>
      <c r="E32" s="81" t="s">
        <v>76</v>
      </c>
      <c r="F32" s="150">
        <v>40507</v>
      </c>
      <c r="G32" s="81" t="s">
        <v>1273</v>
      </c>
      <c r="H32" s="76" t="s">
        <v>1594</v>
      </c>
      <c r="I32" s="76" t="s">
        <v>1593</v>
      </c>
      <c r="J32" s="76" t="s">
        <v>770</v>
      </c>
      <c r="K32" s="76">
        <v>9986912888</v>
      </c>
      <c r="L32" s="81"/>
      <c r="M32" s="145" t="s">
        <v>1673</v>
      </c>
      <c r="N32" s="76" t="s">
        <v>6</v>
      </c>
      <c r="O32" s="76" t="s">
        <v>1227</v>
      </c>
    </row>
    <row r="33" spans="1:15" ht="24" customHeight="1" x14ac:dyDescent="0.25">
      <c r="A33" s="81">
        <v>32</v>
      </c>
      <c r="B33" s="81"/>
      <c r="C33" s="76">
        <v>7</v>
      </c>
      <c r="D33" s="108" t="s">
        <v>1038</v>
      </c>
      <c r="E33" s="81" t="s">
        <v>76</v>
      </c>
      <c r="F33" s="150">
        <v>40554</v>
      </c>
      <c r="G33" s="81" t="s">
        <v>1273</v>
      </c>
      <c r="H33" s="76" t="s">
        <v>1596</v>
      </c>
      <c r="I33" s="76" t="s">
        <v>1595</v>
      </c>
      <c r="J33" s="76" t="s">
        <v>388</v>
      </c>
      <c r="K33" s="76">
        <v>9845845203</v>
      </c>
      <c r="L33" s="81"/>
      <c r="M33" s="145" t="s">
        <v>1675</v>
      </c>
      <c r="N33" s="76" t="s">
        <v>6</v>
      </c>
      <c r="O33" s="76" t="s">
        <v>1597</v>
      </c>
    </row>
    <row r="34" spans="1:15" ht="24" customHeight="1" x14ac:dyDescent="0.25">
      <c r="A34" s="81">
        <v>33</v>
      </c>
      <c r="B34" s="81"/>
      <c r="C34" s="76">
        <v>7</v>
      </c>
      <c r="D34" s="99" t="s">
        <v>1007</v>
      </c>
      <c r="E34" s="81" t="s">
        <v>76</v>
      </c>
      <c r="F34" s="150">
        <v>40699</v>
      </c>
      <c r="G34" s="81" t="s">
        <v>1273</v>
      </c>
      <c r="H34" s="76" t="s">
        <v>1599</v>
      </c>
      <c r="I34" s="76" t="s">
        <v>1598</v>
      </c>
      <c r="J34" s="76" t="s">
        <v>648</v>
      </c>
      <c r="K34" s="76">
        <v>8660462354</v>
      </c>
      <c r="L34" s="81"/>
      <c r="M34" s="145">
        <v>205957770146</v>
      </c>
      <c r="N34" s="76" t="s">
        <v>6</v>
      </c>
      <c r="O34" s="76" t="s">
        <v>20</v>
      </c>
    </row>
    <row r="35" spans="1:15" ht="24" customHeight="1" x14ac:dyDescent="0.25">
      <c r="A35" s="81">
        <v>34</v>
      </c>
      <c r="B35" s="81"/>
      <c r="C35" s="76">
        <v>7</v>
      </c>
      <c r="D35" s="91" t="s">
        <v>1008</v>
      </c>
      <c r="E35" s="81" t="s">
        <v>78</v>
      </c>
      <c r="F35" s="150">
        <v>40829</v>
      </c>
      <c r="G35" s="81" t="s">
        <v>1273</v>
      </c>
      <c r="H35" s="76" t="s">
        <v>1600</v>
      </c>
      <c r="I35" s="76" t="s">
        <v>55</v>
      </c>
      <c r="J35" s="76" t="s">
        <v>784</v>
      </c>
      <c r="K35" s="76">
        <v>8088696002</v>
      </c>
      <c r="L35" s="81"/>
      <c r="M35" s="145">
        <v>802361652906</v>
      </c>
      <c r="N35" s="76" t="s">
        <v>6</v>
      </c>
      <c r="O35" s="76" t="s">
        <v>500</v>
      </c>
    </row>
    <row r="36" spans="1:15" ht="24" customHeight="1" x14ac:dyDescent="0.25">
      <c r="A36" s="81">
        <v>35</v>
      </c>
      <c r="B36" s="81"/>
      <c r="C36" s="76">
        <v>7</v>
      </c>
      <c r="D36" s="91" t="s">
        <v>1009</v>
      </c>
      <c r="E36" s="81" t="s">
        <v>78</v>
      </c>
      <c r="F36" s="150">
        <v>40623</v>
      </c>
      <c r="G36" s="81" t="s">
        <v>1273</v>
      </c>
      <c r="H36" s="76" t="s">
        <v>1602</v>
      </c>
      <c r="I36" s="76" t="s">
        <v>1601</v>
      </c>
      <c r="J36" s="76" t="s">
        <v>1603</v>
      </c>
      <c r="K36" s="76">
        <v>9742442001</v>
      </c>
      <c r="L36" s="81"/>
      <c r="M36" s="145"/>
      <c r="N36" s="76" t="s">
        <v>6</v>
      </c>
      <c r="O36" s="76" t="s">
        <v>22</v>
      </c>
    </row>
    <row r="37" spans="1:15" ht="24" customHeight="1" x14ac:dyDescent="0.25">
      <c r="A37" s="81">
        <v>36</v>
      </c>
      <c r="B37" s="81"/>
      <c r="C37" s="76">
        <v>7</v>
      </c>
      <c r="D37" s="108" t="s">
        <v>1039</v>
      </c>
      <c r="E37" s="81" t="s">
        <v>78</v>
      </c>
      <c r="F37" s="150">
        <v>40445</v>
      </c>
      <c r="G37" s="81" t="s">
        <v>1273</v>
      </c>
      <c r="H37" s="76" t="s">
        <v>1605</v>
      </c>
      <c r="I37" s="76" t="s">
        <v>1604</v>
      </c>
      <c r="J37" s="76" t="s">
        <v>1606</v>
      </c>
      <c r="K37" s="76">
        <v>9449735971</v>
      </c>
      <c r="L37" s="81"/>
      <c r="M37" s="145" t="s">
        <v>1676</v>
      </c>
      <c r="N37" s="76" t="s">
        <v>6</v>
      </c>
      <c r="O37" s="76" t="s">
        <v>20</v>
      </c>
    </row>
    <row r="38" spans="1:15" ht="24" customHeight="1" x14ac:dyDescent="0.25">
      <c r="A38" s="81">
        <v>37</v>
      </c>
      <c r="B38" s="81"/>
      <c r="C38" s="76">
        <v>7</v>
      </c>
      <c r="D38" s="108" t="s">
        <v>1040</v>
      </c>
      <c r="E38" s="81" t="s">
        <v>76</v>
      </c>
      <c r="F38" s="150">
        <v>40247</v>
      </c>
      <c r="G38" s="81" t="s">
        <v>1273</v>
      </c>
      <c r="H38" s="76" t="s">
        <v>1608</v>
      </c>
      <c r="I38" s="76" t="s">
        <v>1607</v>
      </c>
      <c r="J38" s="76" t="s">
        <v>243</v>
      </c>
      <c r="K38" s="76">
        <v>8095631286</v>
      </c>
      <c r="L38" s="81"/>
      <c r="M38" s="145" t="s">
        <v>1677</v>
      </c>
      <c r="N38" s="76" t="s">
        <v>6</v>
      </c>
      <c r="O38" s="76" t="s">
        <v>49</v>
      </c>
    </row>
    <row r="39" spans="1:15" ht="24" customHeight="1" x14ac:dyDescent="0.25">
      <c r="A39" s="81">
        <v>38</v>
      </c>
      <c r="B39" s="81"/>
      <c r="C39" s="76">
        <v>7</v>
      </c>
      <c r="D39" s="108" t="s">
        <v>1041</v>
      </c>
      <c r="E39" s="81" t="s">
        <v>76</v>
      </c>
      <c r="F39" s="150">
        <v>40658</v>
      </c>
      <c r="G39" s="81" t="s">
        <v>1273</v>
      </c>
      <c r="H39" s="76" t="s">
        <v>1610</v>
      </c>
      <c r="I39" s="76" t="s">
        <v>1609</v>
      </c>
      <c r="J39" s="76" t="s">
        <v>1611</v>
      </c>
      <c r="K39" s="76">
        <v>9448482551</v>
      </c>
      <c r="L39" s="81"/>
      <c r="M39" s="145" t="s">
        <v>1678</v>
      </c>
      <c r="N39" s="76" t="s">
        <v>6</v>
      </c>
      <c r="O39" s="76" t="s">
        <v>20</v>
      </c>
    </row>
    <row r="40" spans="1:15" ht="24" customHeight="1" x14ac:dyDescent="0.25">
      <c r="A40" s="81">
        <v>39</v>
      </c>
      <c r="B40" s="81"/>
      <c r="C40" s="76">
        <v>7</v>
      </c>
      <c r="D40" s="91" t="s">
        <v>1010</v>
      </c>
      <c r="E40" s="81" t="s">
        <v>76</v>
      </c>
      <c r="F40" s="150">
        <v>40621</v>
      </c>
      <c r="G40" s="81" t="s">
        <v>1273</v>
      </c>
      <c r="H40" s="76" t="s">
        <v>1612</v>
      </c>
      <c r="I40" s="76" t="s">
        <v>1490</v>
      </c>
      <c r="J40" s="76" t="s">
        <v>770</v>
      </c>
      <c r="K40" s="76">
        <v>9916894456</v>
      </c>
      <c r="L40" s="81"/>
      <c r="M40" s="145">
        <v>695288875435</v>
      </c>
      <c r="N40" s="76" t="s">
        <v>6</v>
      </c>
      <c r="O40" s="76" t="s">
        <v>1613</v>
      </c>
    </row>
    <row r="41" spans="1:15" ht="24" customHeight="1" x14ac:dyDescent="0.25">
      <c r="A41" s="81">
        <v>40</v>
      </c>
      <c r="B41" s="81"/>
      <c r="C41" s="76">
        <v>7</v>
      </c>
      <c r="D41" s="153" t="s">
        <v>1042</v>
      </c>
      <c r="E41" s="81" t="s">
        <v>76</v>
      </c>
      <c r="F41" s="150">
        <v>40682</v>
      </c>
      <c r="G41" s="81" t="s">
        <v>1273</v>
      </c>
      <c r="H41" s="76" t="s">
        <v>1615</v>
      </c>
      <c r="I41" s="76" t="s">
        <v>1614</v>
      </c>
      <c r="J41" s="76" t="s">
        <v>483</v>
      </c>
      <c r="K41" s="76">
        <v>9886965174</v>
      </c>
      <c r="L41" s="81"/>
      <c r="M41" s="145" t="s">
        <v>1679</v>
      </c>
      <c r="N41" s="76" t="s">
        <v>6</v>
      </c>
      <c r="O41" s="76" t="s">
        <v>8</v>
      </c>
    </row>
    <row r="42" spans="1:15" ht="24" customHeight="1" x14ac:dyDescent="0.25">
      <c r="A42" s="81">
        <v>41</v>
      </c>
      <c r="B42" s="81"/>
      <c r="C42" s="76">
        <v>7</v>
      </c>
      <c r="D42" s="91" t="s">
        <v>1011</v>
      </c>
      <c r="E42" s="81" t="s">
        <v>76</v>
      </c>
      <c r="F42" s="150">
        <v>40758</v>
      </c>
      <c r="G42" s="81" t="s">
        <v>1273</v>
      </c>
      <c r="H42" s="76" t="s">
        <v>1186</v>
      </c>
      <c r="I42" s="76" t="s">
        <v>69</v>
      </c>
      <c r="J42" s="76" t="s">
        <v>388</v>
      </c>
      <c r="K42" s="76">
        <v>9986293704</v>
      </c>
      <c r="L42" s="81"/>
      <c r="M42" s="145">
        <v>221862878553</v>
      </c>
      <c r="N42" s="76" t="s">
        <v>6</v>
      </c>
      <c r="O42" s="76" t="s">
        <v>20</v>
      </c>
    </row>
    <row r="43" spans="1:15" ht="24" customHeight="1" x14ac:dyDescent="0.25">
      <c r="A43" s="81">
        <v>42</v>
      </c>
      <c r="B43" s="81"/>
      <c r="C43" s="76">
        <v>7</v>
      </c>
      <c r="D43" s="108" t="s">
        <v>1043</v>
      </c>
      <c r="E43" s="81" t="s">
        <v>76</v>
      </c>
      <c r="F43" s="150">
        <v>40702</v>
      </c>
      <c r="G43" s="81" t="s">
        <v>1273</v>
      </c>
      <c r="H43" s="76" t="s">
        <v>1617</v>
      </c>
      <c r="I43" s="76" t="s">
        <v>1616</v>
      </c>
      <c r="J43" s="76" t="s">
        <v>1618</v>
      </c>
      <c r="K43" s="76">
        <v>9901581831</v>
      </c>
      <c r="L43" s="81"/>
      <c r="M43" s="145" t="s">
        <v>1680</v>
      </c>
      <c r="N43" s="76" t="s">
        <v>6</v>
      </c>
      <c r="O43" s="76" t="s">
        <v>1619</v>
      </c>
    </row>
    <row r="44" spans="1:15" ht="24" customHeight="1" x14ac:dyDescent="0.25">
      <c r="A44" s="81">
        <v>43</v>
      </c>
      <c r="B44" s="81"/>
      <c r="C44" s="76">
        <v>7</v>
      </c>
      <c r="D44" s="108" t="s">
        <v>1044</v>
      </c>
      <c r="E44" s="81" t="s">
        <v>76</v>
      </c>
      <c r="F44" s="150">
        <v>40809</v>
      </c>
      <c r="G44" s="81" t="s">
        <v>1273</v>
      </c>
      <c r="H44" s="76" t="s">
        <v>1621</v>
      </c>
      <c r="I44" s="76" t="s">
        <v>1620</v>
      </c>
      <c r="J44" s="76" t="s">
        <v>648</v>
      </c>
      <c r="K44" s="76">
        <v>9902004399</v>
      </c>
      <c r="L44" s="81"/>
      <c r="M44" s="145" t="s">
        <v>1681</v>
      </c>
      <c r="N44" s="76" t="s">
        <v>6</v>
      </c>
      <c r="O44" s="76" t="s">
        <v>20</v>
      </c>
    </row>
    <row r="45" spans="1:15" ht="24" customHeight="1" x14ac:dyDescent="0.25">
      <c r="A45" s="81">
        <v>44</v>
      </c>
      <c r="B45" s="81"/>
      <c r="C45" s="76">
        <v>7</v>
      </c>
      <c r="D45" s="91" t="s">
        <v>1012</v>
      </c>
      <c r="E45" s="81" t="s">
        <v>76</v>
      </c>
      <c r="F45" s="150">
        <v>40530</v>
      </c>
      <c r="G45" s="81" t="s">
        <v>1273</v>
      </c>
      <c r="H45" s="76" t="s">
        <v>1623</v>
      </c>
      <c r="I45" s="76" t="s">
        <v>1622</v>
      </c>
      <c r="J45" s="76" t="s">
        <v>483</v>
      </c>
      <c r="K45" s="76">
        <v>8748988434</v>
      </c>
      <c r="L45" s="81"/>
      <c r="M45" s="161">
        <v>623904248948</v>
      </c>
      <c r="N45" s="76" t="s">
        <v>6</v>
      </c>
      <c r="O45" s="76" t="s">
        <v>20</v>
      </c>
    </row>
    <row r="46" spans="1:15" ht="24" customHeight="1" x14ac:dyDescent="0.25">
      <c r="A46" s="81">
        <v>45</v>
      </c>
      <c r="B46" s="81"/>
      <c r="C46" s="76">
        <v>7</v>
      </c>
      <c r="D46" s="91" t="s">
        <v>1013</v>
      </c>
      <c r="E46" s="81" t="s">
        <v>76</v>
      </c>
      <c r="F46" s="150">
        <v>40844</v>
      </c>
      <c r="G46" s="81" t="s">
        <v>1273</v>
      </c>
      <c r="H46" s="76" t="s">
        <v>1625</v>
      </c>
      <c r="I46" s="76" t="s">
        <v>1261</v>
      </c>
      <c r="J46" s="76" t="s">
        <v>222</v>
      </c>
      <c r="K46" s="76">
        <v>9326128773</v>
      </c>
      <c r="L46" s="81"/>
      <c r="M46" s="162" t="s">
        <v>1660</v>
      </c>
      <c r="N46" s="76" t="s">
        <v>6</v>
      </c>
      <c r="O46" s="76" t="s">
        <v>20</v>
      </c>
    </row>
    <row r="47" spans="1:15" ht="24" customHeight="1" x14ac:dyDescent="0.25">
      <c r="A47" s="81">
        <v>46</v>
      </c>
      <c r="B47" s="81"/>
      <c r="C47" s="76">
        <v>7</v>
      </c>
      <c r="D47" s="108" t="s">
        <v>1045</v>
      </c>
      <c r="E47" s="81" t="s">
        <v>76</v>
      </c>
      <c r="F47" s="150">
        <v>40788</v>
      </c>
      <c r="G47" s="81" t="s">
        <v>1273</v>
      </c>
      <c r="H47" s="76" t="s">
        <v>1158</v>
      </c>
      <c r="I47" s="76" t="s">
        <v>1624</v>
      </c>
      <c r="J47" s="76" t="s">
        <v>648</v>
      </c>
      <c r="K47" s="76">
        <v>9448647037</v>
      </c>
      <c r="L47" s="81"/>
      <c r="M47" s="145" t="s">
        <v>1682</v>
      </c>
      <c r="N47" s="76" t="s">
        <v>6</v>
      </c>
      <c r="O47" s="76" t="s">
        <v>414</v>
      </c>
    </row>
    <row r="48" spans="1:15" ht="24" customHeight="1" x14ac:dyDescent="0.25">
      <c r="A48" s="81">
        <v>47</v>
      </c>
      <c r="B48" s="81"/>
      <c r="C48" s="76">
        <v>7</v>
      </c>
      <c r="D48" s="108" t="s">
        <v>1046</v>
      </c>
      <c r="E48" s="81" t="s">
        <v>76</v>
      </c>
      <c r="F48" s="150">
        <v>40766</v>
      </c>
      <c r="G48" s="81" t="s">
        <v>1273</v>
      </c>
      <c r="H48" s="76" t="s">
        <v>1627</v>
      </c>
      <c r="I48" s="76" t="s">
        <v>1626</v>
      </c>
      <c r="J48" s="76" t="s">
        <v>1215</v>
      </c>
      <c r="K48" s="76">
        <v>9986467891</v>
      </c>
      <c r="L48" s="81"/>
      <c r="M48" s="145" t="s">
        <v>1683</v>
      </c>
      <c r="N48" s="76" t="s">
        <v>6</v>
      </c>
      <c r="O48" s="76" t="s">
        <v>7</v>
      </c>
    </row>
    <row r="49" spans="1:15" ht="24" customHeight="1" x14ac:dyDescent="0.25">
      <c r="A49" s="81">
        <v>48</v>
      </c>
      <c r="B49" s="81"/>
      <c r="C49" s="76">
        <v>7</v>
      </c>
      <c r="D49" s="91" t="s">
        <v>1014</v>
      </c>
      <c r="E49" s="81" t="s">
        <v>76</v>
      </c>
      <c r="F49" s="150">
        <v>40766</v>
      </c>
      <c r="G49" s="81" t="s">
        <v>1273</v>
      </c>
      <c r="H49" s="76" t="s">
        <v>1627</v>
      </c>
      <c r="I49" s="76" t="s">
        <v>1626</v>
      </c>
      <c r="J49" s="76" t="s">
        <v>1215</v>
      </c>
      <c r="K49" s="76">
        <v>9986467891</v>
      </c>
      <c r="L49" s="81"/>
      <c r="M49" s="162" t="s">
        <v>1661</v>
      </c>
      <c r="N49" s="76" t="s">
        <v>6</v>
      </c>
      <c r="O49" s="76" t="s">
        <v>7</v>
      </c>
    </row>
    <row r="50" spans="1:15" ht="24" customHeight="1" x14ac:dyDescent="0.25">
      <c r="A50" s="81">
        <v>49</v>
      </c>
      <c r="B50" s="81"/>
      <c r="C50" s="76">
        <v>7</v>
      </c>
      <c r="D50" s="91" t="s">
        <v>1015</v>
      </c>
      <c r="E50" s="81" t="s">
        <v>78</v>
      </c>
      <c r="F50" s="150" t="s">
        <v>1630</v>
      </c>
      <c r="G50" s="81" t="s">
        <v>1273</v>
      </c>
      <c r="H50" s="76" t="s">
        <v>1629</v>
      </c>
      <c r="I50" s="76" t="s">
        <v>1628</v>
      </c>
      <c r="J50" s="76" t="s">
        <v>243</v>
      </c>
      <c r="K50" s="76">
        <v>9844008817</v>
      </c>
      <c r="L50" s="81"/>
      <c r="M50" s="145"/>
      <c r="N50" s="76" t="s">
        <v>6</v>
      </c>
      <c r="O50" s="76" t="s">
        <v>1631</v>
      </c>
    </row>
    <row r="51" spans="1:15" ht="24" customHeight="1" x14ac:dyDescent="0.25">
      <c r="A51" s="81">
        <v>50</v>
      </c>
      <c r="B51" s="81"/>
      <c r="C51" s="76">
        <v>7</v>
      </c>
      <c r="D51" s="108" t="s">
        <v>1047</v>
      </c>
      <c r="E51" s="81" t="s">
        <v>76</v>
      </c>
      <c r="F51" s="150">
        <v>40712</v>
      </c>
      <c r="G51" s="81" t="s">
        <v>1273</v>
      </c>
      <c r="H51" s="76" t="s">
        <v>1632</v>
      </c>
      <c r="I51" s="76" t="s">
        <v>70</v>
      </c>
      <c r="J51" s="76" t="s">
        <v>770</v>
      </c>
      <c r="K51" s="76">
        <v>9448164353</v>
      </c>
      <c r="L51" s="81"/>
      <c r="M51" s="145" t="s">
        <v>1684</v>
      </c>
      <c r="N51" s="76" t="s">
        <v>6</v>
      </c>
      <c r="O51" s="76" t="s">
        <v>20</v>
      </c>
    </row>
    <row r="52" spans="1:15" ht="24" customHeight="1" x14ac:dyDescent="0.25">
      <c r="A52" s="81">
        <v>51</v>
      </c>
      <c r="B52" s="81"/>
      <c r="C52" s="76">
        <v>7</v>
      </c>
      <c r="D52" s="91" t="s">
        <v>1016</v>
      </c>
      <c r="E52" s="81" t="s">
        <v>76</v>
      </c>
      <c r="F52" s="150">
        <v>40619</v>
      </c>
      <c r="G52" s="81" t="s">
        <v>1273</v>
      </c>
      <c r="H52" s="76" t="s">
        <v>1634</v>
      </c>
      <c r="I52" s="76" t="s">
        <v>1633</v>
      </c>
      <c r="J52" s="76" t="s">
        <v>243</v>
      </c>
      <c r="K52" s="76">
        <v>9916671870</v>
      </c>
      <c r="L52" s="81"/>
      <c r="M52" s="145"/>
      <c r="N52" s="76" t="s">
        <v>6</v>
      </c>
      <c r="O52" s="76" t="s">
        <v>12</v>
      </c>
    </row>
    <row r="53" spans="1:15" ht="24" customHeight="1" x14ac:dyDescent="0.25">
      <c r="A53" s="81">
        <v>52</v>
      </c>
      <c r="B53" s="81"/>
      <c r="C53" s="76">
        <v>7</v>
      </c>
      <c r="D53" s="108" t="s">
        <v>1048</v>
      </c>
      <c r="E53" s="81" t="s">
        <v>76</v>
      </c>
      <c r="F53" s="150">
        <v>40597</v>
      </c>
      <c r="G53" s="81" t="s">
        <v>1273</v>
      </c>
      <c r="H53" s="76" t="s">
        <v>1636</v>
      </c>
      <c r="I53" s="76" t="s">
        <v>1635</v>
      </c>
      <c r="J53" s="76" t="s">
        <v>915</v>
      </c>
      <c r="K53" s="76">
        <v>9886444195</v>
      </c>
      <c r="L53" s="81"/>
      <c r="M53" s="145" t="s">
        <v>1685</v>
      </c>
      <c r="N53" s="76" t="s">
        <v>6</v>
      </c>
      <c r="O53" s="76" t="s">
        <v>20</v>
      </c>
    </row>
    <row r="54" spans="1:15" ht="24" customHeight="1" x14ac:dyDescent="0.25">
      <c r="A54" s="81">
        <v>53</v>
      </c>
      <c r="B54" s="81"/>
      <c r="C54" s="76">
        <v>7</v>
      </c>
      <c r="D54" s="99" t="s">
        <v>1017</v>
      </c>
      <c r="E54" s="81" t="s">
        <v>78</v>
      </c>
      <c r="F54" s="150">
        <v>40425</v>
      </c>
      <c r="G54" s="81" t="s">
        <v>1273</v>
      </c>
      <c r="H54" s="76" t="s">
        <v>1638</v>
      </c>
      <c r="I54" s="76" t="s">
        <v>1637</v>
      </c>
      <c r="J54" s="76" t="s">
        <v>243</v>
      </c>
      <c r="K54" s="76">
        <v>9353730287</v>
      </c>
      <c r="L54" s="81"/>
      <c r="M54" s="162" t="s">
        <v>1662</v>
      </c>
      <c r="N54" s="76" t="s">
        <v>6</v>
      </c>
      <c r="O54" s="76" t="s">
        <v>20</v>
      </c>
    </row>
    <row r="55" spans="1:15" ht="24" customHeight="1" x14ac:dyDescent="0.25">
      <c r="A55" s="81">
        <v>54</v>
      </c>
      <c r="B55" s="121"/>
      <c r="C55" s="76">
        <v>7</v>
      </c>
      <c r="D55" s="108" t="s">
        <v>1018</v>
      </c>
      <c r="E55" s="81" t="s">
        <v>76</v>
      </c>
      <c r="F55" s="150">
        <v>40642</v>
      </c>
      <c r="G55" s="81" t="s">
        <v>1274</v>
      </c>
      <c r="H55" s="76" t="s">
        <v>1640</v>
      </c>
      <c r="I55" s="76" t="s">
        <v>1639</v>
      </c>
      <c r="J55" s="76" t="s">
        <v>222</v>
      </c>
      <c r="K55" s="76">
        <v>9480287030</v>
      </c>
      <c r="L55" s="81"/>
      <c r="M55" s="145" t="s">
        <v>1691</v>
      </c>
      <c r="N55" s="81" t="s">
        <v>6</v>
      </c>
      <c r="O55" s="76" t="s">
        <v>9</v>
      </c>
    </row>
    <row r="56" spans="1:15" ht="24" customHeight="1" x14ac:dyDescent="0.25">
      <c r="A56" s="81">
        <v>55</v>
      </c>
      <c r="B56" s="81"/>
      <c r="C56" s="76">
        <v>7</v>
      </c>
      <c r="D56" s="108" t="s">
        <v>1049</v>
      </c>
      <c r="E56" s="81" t="s">
        <v>76</v>
      </c>
      <c r="F56" s="150">
        <v>40646</v>
      </c>
      <c r="G56" s="81" t="s">
        <v>1274</v>
      </c>
      <c r="H56" s="76" t="s">
        <v>1641</v>
      </c>
      <c r="I56" s="76" t="s">
        <v>32</v>
      </c>
      <c r="J56" s="76" t="s">
        <v>280</v>
      </c>
      <c r="K56" s="76">
        <v>9448765836</v>
      </c>
      <c r="L56" s="81"/>
      <c r="M56" s="145" t="s">
        <v>1686</v>
      </c>
      <c r="N56" s="81" t="s">
        <v>6</v>
      </c>
      <c r="O56" s="76" t="s">
        <v>8</v>
      </c>
    </row>
    <row r="57" spans="1:15" ht="24" customHeight="1" x14ac:dyDescent="0.25">
      <c r="A57" s="81">
        <v>56</v>
      </c>
      <c r="B57" s="121"/>
      <c r="C57" s="76">
        <v>7</v>
      </c>
      <c r="D57" s="108" t="s">
        <v>1019</v>
      </c>
      <c r="E57" s="81" t="s">
        <v>76</v>
      </c>
      <c r="F57" s="150" t="s">
        <v>1658</v>
      </c>
      <c r="G57" s="81" t="s">
        <v>1274</v>
      </c>
      <c r="H57" s="76" t="s">
        <v>1643</v>
      </c>
      <c r="I57" s="76" t="s">
        <v>1642</v>
      </c>
      <c r="J57" s="76" t="s">
        <v>222</v>
      </c>
      <c r="K57" s="76">
        <v>9448527755</v>
      </c>
      <c r="L57" s="81"/>
      <c r="M57" s="145" t="s">
        <v>1692</v>
      </c>
      <c r="N57" s="81" t="s">
        <v>6</v>
      </c>
      <c r="O57" s="76" t="s">
        <v>22</v>
      </c>
    </row>
    <row r="58" spans="1:15" ht="24" customHeight="1" x14ac:dyDescent="0.25">
      <c r="A58" s="81">
        <v>57</v>
      </c>
      <c r="B58" s="121"/>
      <c r="C58" s="76">
        <v>7</v>
      </c>
      <c r="D58" s="108" t="s">
        <v>1020</v>
      </c>
      <c r="E58" s="81" t="s">
        <v>76</v>
      </c>
      <c r="F58" s="150">
        <v>40580</v>
      </c>
      <c r="G58" s="81" t="s">
        <v>1274</v>
      </c>
      <c r="H58" s="76" t="s">
        <v>1644</v>
      </c>
      <c r="I58" s="76" t="s">
        <v>70</v>
      </c>
      <c r="J58" s="76" t="s">
        <v>243</v>
      </c>
      <c r="K58" s="76">
        <v>9972070184</v>
      </c>
      <c r="L58" s="81"/>
      <c r="M58" s="145" t="s">
        <v>1693</v>
      </c>
      <c r="N58" s="81" t="s">
        <v>6</v>
      </c>
      <c r="O58" s="76" t="s">
        <v>19</v>
      </c>
    </row>
    <row r="59" spans="1:15" ht="24" customHeight="1" x14ac:dyDescent="0.25">
      <c r="A59" s="81">
        <v>58</v>
      </c>
      <c r="B59" s="121"/>
      <c r="C59" s="76">
        <v>7</v>
      </c>
      <c r="D59" s="108" t="s">
        <v>1021</v>
      </c>
      <c r="E59" s="81" t="s">
        <v>76</v>
      </c>
      <c r="F59" s="150">
        <v>41040</v>
      </c>
      <c r="G59" s="81" t="s">
        <v>1274</v>
      </c>
      <c r="H59" s="76" t="s">
        <v>1646</v>
      </c>
      <c r="I59" s="76" t="s">
        <v>1645</v>
      </c>
      <c r="J59" s="76" t="s">
        <v>483</v>
      </c>
      <c r="K59" s="76">
        <v>9164480000</v>
      </c>
      <c r="L59" s="81"/>
      <c r="M59" s="145" t="s">
        <v>1694</v>
      </c>
      <c r="N59" s="81" t="s">
        <v>6</v>
      </c>
      <c r="O59" s="76" t="s">
        <v>8</v>
      </c>
    </row>
    <row r="60" spans="1:15" ht="24" customHeight="1" x14ac:dyDescent="0.25">
      <c r="A60" s="81">
        <v>59</v>
      </c>
      <c r="B60" s="121"/>
      <c r="C60" s="76">
        <v>7</v>
      </c>
      <c r="D60" s="108" t="s">
        <v>1022</v>
      </c>
      <c r="E60" s="81" t="s">
        <v>76</v>
      </c>
      <c r="F60" s="150">
        <v>40494</v>
      </c>
      <c r="G60" s="81" t="s">
        <v>1274</v>
      </c>
      <c r="H60" s="76" t="s">
        <v>1648</v>
      </c>
      <c r="I60" s="76" t="s">
        <v>1647</v>
      </c>
      <c r="J60" s="76" t="s">
        <v>641</v>
      </c>
      <c r="K60" s="76">
        <v>9035759114</v>
      </c>
      <c r="L60" s="81"/>
      <c r="M60" s="145" t="s">
        <v>1695</v>
      </c>
      <c r="N60" s="81" t="s">
        <v>6</v>
      </c>
      <c r="O60" s="76" t="s">
        <v>9</v>
      </c>
    </row>
    <row r="61" spans="1:15" ht="24" customHeight="1" x14ac:dyDescent="0.25">
      <c r="A61" s="81">
        <v>60</v>
      </c>
      <c r="B61" s="81"/>
      <c r="C61" s="76">
        <v>7</v>
      </c>
      <c r="D61" s="108" t="s">
        <v>1050</v>
      </c>
      <c r="E61" s="81" t="s">
        <v>76</v>
      </c>
      <c r="F61" s="150">
        <v>40799</v>
      </c>
      <c r="G61" s="81" t="s">
        <v>1274</v>
      </c>
      <c r="H61" s="76" t="s">
        <v>1650</v>
      </c>
      <c r="I61" s="76" t="s">
        <v>1649</v>
      </c>
      <c r="J61" s="76" t="s">
        <v>784</v>
      </c>
      <c r="K61" s="76">
        <v>9900631777</v>
      </c>
      <c r="L61" s="81"/>
      <c r="M61" s="145" t="s">
        <v>1687</v>
      </c>
      <c r="N61" s="81" t="s">
        <v>6</v>
      </c>
      <c r="O61" s="76" t="s">
        <v>389</v>
      </c>
    </row>
    <row r="62" spans="1:15" ht="24" customHeight="1" x14ac:dyDescent="0.25">
      <c r="A62" s="81">
        <v>61</v>
      </c>
      <c r="B62" s="81"/>
      <c r="C62" s="76">
        <v>7</v>
      </c>
      <c r="D62" s="108" t="s">
        <v>1051</v>
      </c>
      <c r="E62" s="81" t="s">
        <v>76</v>
      </c>
      <c r="F62" s="150">
        <v>40745</v>
      </c>
      <c r="G62" s="81" t="s">
        <v>1274</v>
      </c>
      <c r="H62" s="76" t="s">
        <v>1652</v>
      </c>
      <c r="I62" s="76" t="s">
        <v>1651</v>
      </c>
      <c r="J62" s="76" t="s">
        <v>1575</v>
      </c>
      <c r="K62" s="76">
        <v>9448860663</v>
      </c>
      <c r="L62" s="81"/>
      <c r="M62" s="145" t="s">
        <v>1688</v>
      </c>
      <c r="N62" s="81" t="s">
        <v>6</v>
      </c>
      <c r="O62" s="76" t="s">
        <v>20</v>
      </c>
    </row>
    <row r="63" spans="1:15" ht="24" customHeight="1" x14ac:dyDescent="0.25">
      <c r="A63" s="81">
        <v>62</v>
      </c>
      <c r="B63" s="81"/>
      <c r="C63" s="76">
        <v>7</v>
      </c>
      <c r="D63" s="108" t="s">
        <v>1052</v>
      </c>
      <c r="E63" s="81" t="s">
        <v>76</v>
      </c>
      <c r="F63" s="150">
        <v>40697</v>
      </c>
      <c r="G63" s="81" t="s">
        <v>1274</v>
      </c>
      <c r="H63" s="76" t="s">
        <v>42</v>
      </c>
      <c r="I63" s="76" t="s">
        <v>43</v>
      </c>
      <c r="J63" s="76" t="s">
        <v>213</v>
      </c>
      <c r="K63" s="76">
        <v>9845868906</v>
      </c>
      <c r="L63" s="81"/>
      <c r="M63" s="145" t="s">
        <v>1689</v>
      </c>
      <c r="N63" s="81" t="s">
        <v>6</v>
      </c>
      <c r="O63" s="76" t="s">
        <v>1653</v>
      </c>
    </row>
    <row r="64" spans="1:15" ht="24" customHeight="1" x14ac:dyDescent="0.25">
      <c r="A64" s="81">
        <v>63</v>
      </c>
      <c r="B64" s="81"/>
      <c r="C64" s="76">
        <v>7</v>
      </c>
      <c r="D64" s="108" t="s">
        <v>1053</v>
      </c>
      <c r="E64" s="81" t="s">
        <v>76</v>
      </c>
      <c r="F64" s="150">
        <v>40720</v>
      </c>
      <c r="G64" s="81" t="s">
        <v>1274</v>
      </c>
      <c r="H64" s="76" t="s">
        <v>1655</v>
      </c>
      <c r="I64" s="76" t="s">
        <v>1654</v>
      </c>
      <c r="J64" s="76" t="s">
        <v>397</v>
      </c>
      <c r="K64" s="76">
        <v>9113260232</v>
      </c>
      <c r="L64" s="81"/>
      <c r="M64" s="145" t="s">
        <v>1690</v>
      </c>
      <c r="N64" s="81" t="s">
        <v>6</v>
      </c>
      <c r="O64" s="76" t="s">
        <v>406</v>
      </c>
    </row>
    <row r="65" spans="1:15" ht="24" customHeight="1" x14ac:dyDescent="0.25">
      <c r="A65" s="81">
        <v>64</v>
      </c>
      <c r="B65" s="81"/>
      <c r="C65" s="76">
        <v>7</v>
      </c>
      <c r="D65" s="108" t="s">
        <v>624</v>
      </c>
      <c r="E65" s="81" t="s">
        <v>76</v>
      </c>
      <c r="F65" s="150">
        <v>40665</v>
      </c>
      <c r="G65" s="81" t="s">
        <v>1274</v>
      </c>
      <c r="H65" s="76" t="s">
        <v>1657</v>
      </c>
      <c r="I65" s="76" t="s">
        <v>1656</v>
      </c>
      <c r="J65" s="76" t="s">
        <v>222</v>
      </c>
      <c r="K65" s="76">
        <v>9916299942</v>
      </c>
      <c r="L65" s="81"/>
      <c r="M65" s="145"/>
      <c r="N65" s="81" t="s">
        <v>6</v>
      </c>
      <c r="O65" s="76" t="s">
        <v>8</v>
      </c>
    </row>
    <row r="72" spans="1:15" x14ac:dyDescent="0.2">
      <c r="L72" s="163"/>
    </row>
  </sheetData>
  <sortState xmlns:xlrd2="http://schemas.microsoft.com/office/spreadsheetml/2017/richdata2" ref="A55:O66">
    <sortCondition ref="D55:D66"/>
  </sortState>
  <pageMargins left="0" right="0" top="0" bottom="0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zoomScale="115" zoomScaleNormal="115" workbookViewId="0">
      <pane ySplit="1" topLeftCell="A2" activePane="bottomLeft" state="frozen"/>
      <selection sqref="A1:XFD1048576"/>
      <selection pane="bottomLeft" sqref="A1:XFD1048576"/>
    </sheetView>
  </sheetViews>
  <sheetFormatPr defaultColWidth="9.140625" defaultRowHeight="14.25" x14ac:dyDescent="0.2"/>
  <cols>
    <col min="1" max="1" width="6.85546875" style="119" bestFit="1" customWidth="1"/>
    <col min="2" max="2" width="13.7109375" style="119" customWidth="1"/>
    <col min="3" max="3" width="7.28515625" style="125" bestFit="1" customWidth="1"/>
    <col min="4" max="4" width="46.140625" style="119" bestFit="1" customWidth="1"/>
    <col min="5" max="5" width="20.5703125" style="125" customWidth="1"/>
    <col min="6" max="6" width="14" style="125" bestFit="1" customWidth="1"/>
    <col min="7" max="7" width="8.5703125" style="125" bestFit="1" customWidth="1"/>
    <col min="8" max="8" width="36" style="119" bestFit="1" customWidth="1"/>
    <col min="9" max="9" width="34.85546875" style="119" bestFit="1" customWidth="1"/>
    <col min="10" max="10" width="17.28515625" style="119" bestFit="1" customWidth="1"/>
    <col min="11" max="11" width="14.28515625" style="119" bestFit="1" customWidth="1"/>
    <col min="12" max="12" width="14" style="119" bestFit="1" customWidth="1"/>
    <col min="13" max="13" width="20.140625" style="119" bestFit="1" customWidth="1"/>
    <col min="14" max="14" width="24.140625" style="119" bestFit="1" customWidth="1"/>
    <col min="15" max="15" width="14.28515625" style="119" bestFit="1" customWidth="1"/>
    <col min="16" max="16" width="15.5703125" style="119" bestFit="1" customWidth="1"/>
    <col min="17" max="17" width="14.42578125" style="119" bestFit="1" customWidth="1"/>
    <col min="18" max="18" width="25.28515625" style="119" bestFit="1" customWidth="1"/>
    <col min="19" max="16384" width="9.140625" style="119"/>
  </cols>
  <sheetData>
    <row r="1" spans="1:18" x14ac:dyDescent="0.2">
      <c r="A1" s="139" t="s">
        <v>1293</v>
      </c>
      <c r="B1" s="140" t="s">
        <v>1275</v>
      </c>
      <c r="C1" s="141" t="s">
        <v>1276</v>
      </c>
      <c r="D1" s="141" t="s">
        <v>1277</v>
      </c>
      <c r="E1" s="142" t="s">
        <v>1278</v>
      </c>
      <c r="F1" s="142" t="s">
        <v>1279</v>
      </c>
      <c r="G1" s="142" t="s">
        <v>1280</v>
      </c>
      <c r="H1" s="141" t="s">
        <v>1281</v>
      </c>
      <c r="I1" s="141" t="s">
        <v>1282</v>
      </c>
      <c r="J1" s="141" t="s">
        <v>1283</v>
      </c>
      <c r="K1" s="141" t="s">
        <v>1284</v>
      </c>
      <c r="L1" s="141" t="s">
        <v>1285</v>
      </c>
      <c r="M1" s="141" t="s">
        <v>1286</v>
      </c>
      <c r="N1" s="141" t="s">
        <v>1287</v>
      </c>
      <c r="O1" s="141" t="s">
        <v>1288</v>
      </c>
      <c r="P1" s="141" t="s">
        <v>1289</v>
      </c>
      <c r="Q1" s="141" t="s">
        <v>1291</v>
      </c>
      <c r="R1" s="141" t="s">
        <v>1292</v>
      </c>
    </row>
    <row r="2" spans="1:18" ht="15.75" x14ac:dyDescent="0.25">
      <c r="A2" s="120">
        <v>1</v>
      </c>
      <c r="B2" s="120"/>
      <c r="C2" s="115">
        <v>6</v>
      </c>
      <c r="D2" s="108" t="s">
        <v>1400</v>
      </c>
      <c r="E2" s="115" t="s">
        <v>76</v>
      </c>
      <c r="F2" s="117">
        <v>41234</v>
      </c>
      <c r="G2" s="115" t="s">
        <v>1273</v>
      </c>
      <c r="H2" s="81" t="s">
        <v>1460</v>
      </c>
      <c r="I2" s="81" t="s">
        <v>1459</v>
      </c>
      <c r="J2" s="81" t="s">
        <v>388</v>
      </c>
      <c r="K2" s="76">
        <v>8296774513</v>
      </c>
      <c r="L2" s="120"/>
      <c r="M2" s="146">
        <v>469840356240</v>
      </c>
      <c r="N2" s="121"/>
      <c r="O2" s="121" t="s">
        <v>6</v>
      </c>
      <c r="P2" s="121" t="s">
        <v>20</v>
      </c>
      <c r="Q2" s="141"/>
      <c r="R2" s="141"/>
    </row>
    <row r="3" spans="1:18" ht="15.75" x14ac:dyDescent="0.25">
      <c r="A3" s="120">
        <v>2</v>
      </c>
      <c r="B3" s="120"/>
      <c r="C3" s="115">
        <v>6</v>
      </c>
      <c r="D3" s="108" t="s">
        <v>1401</v>
      </c>
      <c r="E3" s="115" t="s">
        <v>76</v>
      </c>
      <c r="F3" s="117">
        <v>40870</v>
      </c>
      <c r="G3" s="115" t="s">
        <v>1273</v>
      </c>
      <c r="H3" s="81" t="s">
        <v>1462</v>
      </c>
      <c r="I3" s="81" t="s">
        <v>1461</v>
      </c>
      <c r="J3" s="81" t="s">
        <v>648</v>
      </c>
      <c r="K3" s="76">
        <v>9353559633</v>
      </c>
      <c r="L3" s="120"/>
      <c r="M3" s="146">
        <v>900957673913</v>
      </c>
      <c r="N3" s="121"/>
      <c r="O3" s="121" t="s">
        <v>6</v>
      </c>
      <c r="P3" s="121" t="s">
        <v>49</v>
      </c>
      <c r="Q3" s="74"/>
      <c r="R3" s="74"/>
    </row>
    <row r="4" spans="1:18" ht="15.75" x14ac:dyDescent="0.25">
      <c r="A4" s="120">
        <v>3</v>
      </c>
      <c r="B4" s="120"/>
      <c r="C4" s="115">
        <v>6</v>
      </c>
      <c r="D4" s="108" t="s">
        <v>1402</v>
      </c>
      <c r="E4" s="115" t="s">
        <v>76</v>
      </c>
      <c r="F4" s="117">
        <v>41181</v>
      </c>
      <c r="G4" s="115" t="s">
        <v>1273</v>
      </c>
      <c r="H4" s="81" t="s">
        <v>1464</v>
      </c>
      <c r="I4" s="81" t="s">
        <v>1463</v>
      </c>
      <c r="J4" s="81" t="s">
        <v>1465</v>
      </c>
      <c r="K4" s="76">
        <v>7483524779</v>
      </c>
      <c r="L4" s="120"/>
      <c r="M4" s="146">
        <v>801818713101</v>
      </c>
      <c r="N4" s="121"/>
      <c r="O4" s="121" t="s">
        <v>6</v>
      </c>
      <c r="P4" s="121" t="s">
        <v>24</v>
      </c>
      <c r="Q4" s="74"/>
      <c r="R4" s="74"/>
    </row>
    <row r="5" spans="1:18" ht="15.75" x14ac:dyDescent="0.25">
      <c r="A5" s="120">
        <v>4</v>
      </c>
      <c r="B5" s="120"/>
      <c r="C5" s="115">
        <v>6</v>
      </c>
      <c r="D5" s="108" t="s">
        <v>1410</v>
      </c>
      <c r="E5" s="115" t="s">
        <v>76</v>
      </c>
      <c r="F5" s="117">
        <v>40607</v>
      </c>
      <c r="G5" s="115" t="s">
        <v>1273</v>
      </c>
      <c r="H5" s="81" t="s">
        <v>1476</v>
      </c>
      <c r="I5" s="81" t="s">
        <v>1475</v>
      </c>
      <c r="J5" s="81" t="s">
        <v>1215</v>
      </c>
      <c r="K5" s="76">
        <v>8310597846</v>
      </c>
      <c r="L5" s="120"/>
      <c r="M5" s="146">
        <v>832681875691</v>
      </c>
      <c r="N5" s="121"/>
      <c r="O5" s="121" t="s">
        <v>6</v>
      </c>
      <c r="P5" s="121" t="s">
        <v>24</v>
      </c>
      <c r="Q5" s="74"/>
      <c r="R5" s="74"/>
    </row>
    <row r="6" spans="1:18" ht="15.75" x14ac:dyDescent="0.25">
      <c r="A6" s="120">
        <v>5</v>
      </c>
      <c r="B6" s="120"/>
      <c r="C6" s="115">
        <v>6</v>
      </c>
      <c r="D6" s="108" t="s">
        <v>1403</v>
      </c>
      <c r="E6" s="115" t="s">
        <v>76</v>
      </c>
      <c r="F6" s="117">
        <v>41080</v>
      </c>
      <c r="G6" s="115" t="s">
        <v>1273</v>
      </c>
      <c r="H6" s="81" t="s">
        <v>1467</v>
      </c>
      <c r="I6" s="81" t="s">
        <v>1466</v>
      </c>
      <c r="J6" s="81" t="s">
        <v>397</v>
      </c>
      <c r="K6" s="76">
        <v>9964933335</v>
      </c>
      <c r="L6" s="120"/>
      <c r="M6" s="146">
        <v>472933577737</v>
      </c>
      <c r="N6" s="121"/>
      <c r="O6" s="121" t="s">
        <v>6</v>
      </c>
      <c r="P6" s="122" t="s">
        <v>1468</v>
      </c>
      <c r="Q6" s="74"/>
      <c r="R6" s="74"/>
    </row>
    <row r="7" spans="1:18" s="123" customFormat="1" ht="15.75" x14ac:dyDescent="0.25">
      <c r="A7" s="120">
        <v>6</v>
      </c>
      <c r="B7" s="121"/>
      <c r="C7" s="116">
        <v>6</v>
      </c>
      <c r="D7" s="108" t="s">
        <v>1404</v>
      </c>
      <c r="E7" s="116" t="s">
        <v>76</v>
      </c>
      <c r="F7" s="117">
        <v>40966</v>
      </c>
      <c r="G7" s="115" t="s">
        <v>1273</v>
      </c>
      <c r="H7" s="81" t="s">
        <v>1486</v>
      </c>
      <c r="I7" s="81" t="s">
        <v>1485</v>
      </c>
      <c r="J7" s="81" t="s">
        <v>397</v>
      </c>
      <c r="K7" s="76">
        <v>7619488209</v>
      </c>
      <c r="L7" s="120"/>
      <c r="M7" s="146">
        <v>847038032925</v>
      </c>
      <c r="N7" s="121"/>
      <c r="O7" s="121" t="s">
        <v>6</v>
      </c>
      <c r="P7" s="121" t="s">
        <v>20</v>
      </c>
      <c r="Q7" s="81"/>
      <c r="R7" s="81"/>
    </row>
    <row r="8" spans="1:18" ht="15.75" x14ac:dyDescent="0.25">
      <c r="A8" s="120">
        <v>7</v>
      </c>
      <c r="B8" s="120"/>
      <c r="C8" s="115">
        <v>6</v>
      </c>
      <c r="D8" s="108" t="s">
        <v>1405</v>
      </c>
      <c r="E8" s="115" t="s">
        <v>76</v>
      </c>
      <c r="F8" s="117">
        <v>40994</v>
      </c>
      <c r="G8" s="115" t="s">
        <v>1273</v>
      </c>
      <c r="H8" s="81" t="s">
        <v>1470</v>
      </c>
      <c r="I8" s="81" t="s">
        <v>1469</v>
      </c>
      <c r="J8" s="81" t="s">
        <v>397</v>
      </c>
      <c r="K8" s="76">
        <v>9844875871</v>
      </c>
      <c r="L8" s="120"/>
      <c r="M8" s="146">
        <v>452215613907</v>
      </c>
      <c r="N8" s="120"/>
      <c r="O8" s="121" t="s">
        <v>6</v>
      </c>
      <c r="P8" s="120" t="s">
        <v>12</v>
      </c>
      <c r="Q8" s="74"/>
      <c r="R8" s="74"/>
    </row>
    <row r="9" spans="1:18" ht="15.75" x14ac:dyDescent="0.25">
      <c r="A9" s="120">
        <v>8</v>
      </c>
      <c r="B9" s="120"/>
      <c r="C9" s="115">
        <v>6</v>
      </c>
      <c r="D9" s="108" t="s">
        <v>1406</v>
      </c>
      <c r="E9" s="115" t="s">
        <v>76</v>
      </c>
      <c r="F9" s="117">
        <v>40973</v>
      </c>
      <c r="G9" s="115" t="s">
        <v>1273</v>
      </c>
      <c r="H9" s="81" t="s">
        <v>1471</v>
      </c>
      <c r="I9" s="81" t="s">
        <v>1341</v>
      </c>
      <c r="J9" s="81" t="s">
        <v>1472</v>
      </c>
      <c r="K9" s="76">
        <v>9980435143</v>
      </c>
      <c r="L9" s="120"/>
      <c r="M9" s="146"/>
      <c r="N9" s="121"/>
      <c r="O9" s="121" t="s">
        <v>6</v>
      </c>
      <c r="P9" s="121" t="s">
        <v>12</v>
      </c>
      <c r="Q9" s="74"/>
      <c r="R9" s="74"/>
    </row>
    <row r="10" spans="1:18" ht="15.75" x14ac:dyDescent="0.25">
      <c r="A10" s="120">
        <v>9</v>
      </c>
      <c r="B10" s="120"/>
      <c r="C10" s="115">
        <v>6</v>
      </c>
      <c r="D10" s="108" t="s">
        <v>1407</v>
      </c>
      <c r="E10" s="115" t="s">
        <v>76</v>
      </c>
      <c r="F10" s="117">
        <v>40982</v>
      </c>
      <c r="G10" s="115" t="s">
        <v>1273</v>
      </c>
      <c r="H10" s="81" t="s">
        <v>355</v>
      </c>
      <c r="I10" s="81" t="s">
        <v>1473</v>
      </c>
      <c r="J10" s="81" t="s">
        <v>641</v>
      </c>
      <c r="K10" s="76">
        <v>8880717366</v>
      </c>
      <c r="L10" s="120"/>
      <c r="M10" s="146">
        <v>296388570075</v>
      </c>
      <c r="N10" s="121"/>
      <c r="O10" s="121" t="s">
        <v>6</v>
      </c>
      <c r="P10" s="121" t="s">
        <v>1474</v>
      </c>
      <c r="Q10" s="74"/>
      <c r="R10" s="74"/>
    </row>
    <row r="11" spans="1:18" ht="15.75" x14ac:dyDescent="0.25">
      <c r="A11" s="120">
        <v>10</v>
      </c>
      <c r="B11" s="120"/>
      <c r="C11" s="115">
        <v>6</v>
      </c>
      <c r="D11" s="108" t="s">
        <v>1408</v>
      </c>
      <c r="E11" s="115" t="s">
        <v>76</v>
      </c>
      <c r="F11" s="117">
        <v>41111</v>
      </c>
      <c r="G11" s="115" t="s">
        <v>1273</v>
      </c>
      <c r="H11" s="81" t="s">
        <v>1478</v>
      </c>
      <c r="I11" s="81" t="s">
        <v>1477</v>
      </c>
      <c r="J11" s="81" t="s">
        <v>1479</v>
      </c>
      <c r="K11" s="76">
        <v>9972605030</v>
      </c>
      <c r="L11" s="120"/>
      <c r="M11" s="146">
        <v>336602352170</v>
      </c>
      <c r="N11" s="121"/>
      <c r="O11" s="121" t="s">
        <v>6</v>
      </c>
      <c r="P11" s="121" t="s">
        <v>12</v>
      </c>
      <c r="Q11" s="74"/>
      <c r="R11" s="74"/>
    </row>
    <row r="12" spans="1:18" ht="15.75" x14ac:dyDescent="0.25">
      <c r="A12" s="120">
        <v>11</v>
      </c>
      <c r="B12" s="120"/>
      <c r="C12" s="115">
        <v>6</v>
      </c>
      <c r="D12" s="108" t="s">
        <v>1409</v>
      </c>
      <c r="E12" s="116" t="s">
        <v>76</v>
      </c>
      <c r="F12" s="117">
        <v>40946</v>
      </c>
      <c r="G12" s="115" t="s">
        <v>1273</v>
      </c>
      <c r="H12" s="81" t="s">
        <v>1480</v>
      </c>
      <c r="I12" s="81" t="s">
        <v>55</v>
      </c>
      <c r="J12" s="81" t="s">
        <v>1481</v>
      </c>
      <c r="K12" s="76">
        <v>9731953734</v>
      </c>
      <c r="L12" s="120"/>
      <c r="M12" s="146">
        <v>540671863221</v>
      </c>
      <c r="N12" s="121"/>
      <c r="O12" s="121" t="s">
        <v>6</v>
      </c>
      <c r="P12" s="121" t="s">
        <v>1482</v>
      </c>
      <c r="Q12" s="74"/>
      <c r="R12" s="74"/>
    </row>
    <row r="13" spans="1:18" ht="15.75" x14ac:dyDescent="0.25">
      <c r="A13" s="120">
        <v>12</v>
      </c>
      <c r="B13" s="120"/>
      <c r="C13" s="115">
        <v>6</v>
      </c>
      <c r="D13" s="108" t="s">
        <v>1411</v>
      </c>
      <c r="E13" s="115" t="s">
        <v>76</v>
      </c>
      <c r="F13" s="117">
        <v>40980</v>
      </c>
      <c r="G13" s="115" t="s">
        <v>1273</v>
      </c>
      <c r="H13" s="81" t="s">
        <v>1484</v>
      </c>
      <c r="I13" s="81" t="s">
        <v>1483</v>
      </c>
      <c r="J13" s="81" t="s">
        <v>915</v>
      </c>
      <c r="K13" s="76">
        <v>8970625026</v>
      </c>
      <c r="L13" s="120"/>
      <c r="M13" s="146">
        <v>785499140571</v>
      </c>
      <c r="N13" s="121"/>
      <c r="O13" s="121" t="s">
        <v>6</v>
      </c>
      <c r="P13" s="121" t="s">
        <v>20</v>
      </c>
      <c r="Q13" s="74"/>
      <c r="R13" s="74"/>
    </row>
    <row r="14" spans="1:18" ht="15.75" x14ac:dyDescent="0.25">
      <c r="A14" s="120">
        <v>13</v>
      </c>
      <c r="B14" s="120"/>
      <c r="C14" s="115">
        <v>6</v>
      </c>
      <c r="D14" s="108" t="s">
        <v>1412</v>
      </c>
      <c r="E14" s="115" t="s">
        <v>76</v>
      </c>
      <c r="F14" s="117">
        <v>40869</v>
      </c>
      <c r="G14" s="115" t="s">
        <v>1273</v>
      </c>
      <c r="H14" s="81" t="s">
        <v>1488</v>
      </c>
      <c r="I14" s="81" t="s">
        <v>1487</v>
      </c>
      <c r="J14" s="81" t="s">
        <v>375</v>
      </c>
      <c r="K14" s="76">
        <v>8975946100</v>
      </c>
      <c r="L14" s="120"/>
      <c r="M14" s="146">
        <v>863599000923</v>
      </c>
      <c r="N14" s="121"/>
      <c r="O14" s="121" t="s">
        <v>6</v>
      </c>
      <c r="P14" s="121" t="s">
        <v>20</v>
      </c>
      <c r="Q14" s="74"/>
      <c r="R14" s="74"/>
    </row>
    <row r="15" spans="1:18" ht="15.75" x14ac:dyDescent="0.25">
      <c r="A15" s="120">
        <v>14</v>
      </c>
      <c r="B15" s="120"/>
      <c r="C15" s="115">
        <v>6</v>
      </c>
      <c r="D15" s="108" t="s">
        <v>1413</v>
      </c>
      <c r="E15" s="115" t="s">
        <v>76</v>
      </c>
      <c r="F15" s="117">
        <v>40862</v>
      </c>
      <c r="G15" s="115" t="s">
        <v>1273</v>
      </c>
      <c r="H15" s="81" t="s">
        <v>1489</v>
      </c>
      <c r="I15" s="81" t="s">
        <v>1378</v>
      </c>
      <c r="J15" s="81" t="s">
        <v>222</v>
      </c>
      <c r="K15" s="76">
        <v>9844092995</v>
      </c>
      <c r="L15" s="120"/>
      <c r="M15" s="146">
        <v>375344715813</v>
      </c>
      <c r="N15" s="121"/>
      <c r="O15" s="121" t="s">
        <v>6</v>
      </c>
      <c r="P15" s="121" t="s">
        <v>1474</v>
      </c>
      <c r="Q15" s="74"/>
      <c r="R15" s="74"/>
    </row>
    <row r="16" spans="1:18" ht="15.75" x14ac:dyDescent="0.25">
      <c r="A16" s="120">
        <v>15</v>
      </c>
      <c r="B16" s="120"/>
      <c r="C16" s="115">
        <v>6</v>
      </c>
      <c r="D16" s="108" t="s">
        <v>1414</v>
      </c>
      <c r="E16" s="116" t="s">
        <v>76</v>
      </c>
      <c r="F16" s="117">
        <v>40969</v>
      </c>
      <c r="G16" s="115" t="s">
        <v>1273</v>
      </c>
      <c r="H16" s="81" t="s">
        <v>1491</v>
      </c>
      <c r="I16" s="81" t="s">
        <v>1490</v>
      </c>
      <c r="J16" s="81" t="s">
        <v>648</v>
      </c>
      <c r="K16" s="76">
        <v>9448909932</v>
      </c>
      <c r="L16" s="120"/>
      <c r="M16" s="146">
        <v>571304283414</v>
      </c>
      <c r="N16" s="121"/>
      <c r="O16" s="121" t="s">
        <v>6</v>
      </c>
      <c r="P16" s="121" t="s">
        <v>20</v>
      </c>
      <c r="Q16" s="74"/>
      <c r="R16" s="74"/>
    </row>
    <row r="17" spans="1:18" ht="15.75" x14ac:dyDescent="0.25">
      <c r="A17" s="120">
        <v>16</v>
      </c>
      <c r="B17" s="121"/>
      <c r="C17" s="116">
        <v>6</v>
      </c>
      <c r="D17" s="108" t="s">
        <v>1415</v>
      </c>
      <c r="E17" s="115" t="s">
        <v>76</v>
      </c>
      <c r="F17" s="116"/>
      <c r="G17" s="115" t="s">
        <v>1273</v>
      </c>
      <c r="H17" s="81"/>
      <c r="I17" s="81"/>
      <c r="J17" s="81"/>
      <c r="K17" s="81"/>
      <c r="L17" s="81"/>
      <c r="M17" s="146"/>
      <c r="N17" s="81"/>
      <c r="O17" s="81"/>
      <c r="P17" s="81"/>
      <c r="Q17" s="74"/>
      <c r="R17" s="74"/>
    </row>
    <row r="18" spans="1:18" s="123" customFormat="1" ht="15.75" x14ac:dyDescent="0.25">
      <c r="A18" s="120">
        <v>17</v>
      </c>
      <c r="B18" s="120"/>
      <c r="C18" s="115">
        <v>6</v>
      </c>
      <c r="D18" s="108" t="s">
        <v>1416</v>
      </c>
      <c r="E18" s="115" t="s">
        <v>76</v>
      </c>
      <c r="F18" s="117">
        <v>40994</v>
      </c>
      <c r="G18" s="115" t="s">
        <v>1274</v>
      </c>
      <c r="H18" s="81" t="s">
        <v>1422</v>
      </c>
      <c r="I18" s="81" t="s">
        <v>1421</v>
      </c>
      <c r="J18" s="81" t="s">
        <v>648</v>
      </c>
      <c r="K18" s="76">
        <v>9482056022</v>
      </c>
      <c r="L18" s="74"/>
      <c r="M18" s="146">
        <v>602059536030</v>
      </c>
      <c r="N18" s="74"/>
      <c r="O18" s="81" t="s">
        <v>6</v>
      </c>
      <c r="P18" s="81" t="s">
        <v>16</v>
      </c>
      <c r="Q18" s="81"/>
      <c r="R18" s="81"/>
    </row>
    <row r="19" spans="1:18" ht="15.75" x14ac:dyDescent="0.25">
      <c r="A19" s="120">
        <v>18</v>
      </c>
      <c r="B19" s="120"/>
      <c r="C19" s="115">
        <v>6</v>
      </c>
      <c r="D19" s="108" t="s">
        <v>1417</v>
      </c>
      <c r="E19" s="115" t="s">
        <v>76</v>
      </c>
      <c r="F19" s="117">
        <v>41073</v>
      </c>
      <c r="G19" s="115" t="s">
        <v>1274</v>
      </c>
      <c r="H19" s="81" t="s">
        <v>1424</v>
      </c>
      <c r="I19" s="81" t="s">
        <v>1423</v>
      </c>
      <c r="J19" s="81" t="s">
        <v>397</v>
      </c>
      <c r="K19" s="76">
        <v>6360977010</v>
      </c>
      <c r="L19" s="74"/>
      <c r="M19" s="146">
        <v>589629307281</v>
      </c>
      <c r="N19" s="74"/>
      <c r="O19" s="81" t="s">
        <v>6</v>
      </c>
      <c r="P19" s="81" t="s">
        <v>21</v>
      </c>
      <c r="Q19" s="74"/>
      <c r="R19" s="74"/>
    </row>
    <row r="20" spans="1:18" ht="15.75" x14ac:dyDescent="0.25">
      <c r="A20" s="120">
        <v>19</v>
      </c>
      <c r="B20" s="120"/>
      <c r="C20" s="115">
        <v>6</v>
      </c>
      <c r="D20" s="108" t="s">
        <v>1418</v>
      </c>
      <c r="E20" s="115" t="s">
        <v>76</v>
      </c>
      <c r="F20" s="118">
        <v>40889</v>
      </c>
      <c r="G20" s="115" t="s">
        <v>1274</v>
      </c>
      <c r="H20" s="111" t="s">
        <v>1428</v>
      </c>
      <c r="I20" s="111" t="s">
        <v>792</v>
      </c>
      <c r="J20" s="111" t="s">
        <v>397</v>
      </c>
      <c r="K20" s="112">
        <v>9741303537</v>
      </c>
      <c r="L20" s="74"/>
      <c r="M20" s="120"/>
      <c r="N20" s="74"/>
      <c r="O20" s="111" t="s">
        <v>6</v>
      </c>
      <c r="P20" s="111" t="s">
        <v>24</v>
      </c>
      <c r="Q20" s="74"/>
      <c r="R20" s="74"/>
    </row>
    <row r="21" spans="1:18" ht="15.75" x14ac:dyDescent="0.25">
      <c r="A21" s="120">
        <v>20</v>
      </c>
      <c r="B21" s="120"/>
      <c r="C21" s="115">
        <v>6</v>
      </c>
      <c r="D21" s="108" t="s">
        <v>1419</v>
      </c>
      <c r="E21" s="115" t="s">
        <v>76</v>
      </c>
      <c r="F21" s="117">
        <v>40951</v>
      </c>
      <c r="G21" s="115" t="s">
        <v>1274</v>
      </c>
      <c r="H21" s="81" t="s">
        <v>1430</v>
      </c>
      <c r="I21" s="81" t="s">
        <v>1429</v>
      </c>
      <c r="J21" s="81" t="s">
        <v>397</v>
      </c>
      <c r="K21" s="76">
        <v>7760333307</v>
      </c>
      <c r="L21" s="74"/>
      <c r="M21" s="182">
        <v>682971272573</v>
      </c>
      <c r="N21" s="74"/>
      <c r="O21" s="81" t="s">
        <v>6</v>
      </c>
      <c r="P21" s="81" t="s">
        <v>1431</v>
      </c>
      <c r="Q21" s="74"/>
      <c r="R21" s="74"/>
    </row>
    <row r="22" spans="1:18" ht="15.75" x14ac:dyDescent="0.25">
      <c r="A22" s="120">
        <v>21</v>
      </c>
      <c r="B22" s="120"/>
      <c r="C22" s="115">
        <v>6</v>
      </c>
      <c r="D22" s="108" t="s">
        <v>1420</v>
      </c>
      <c r="E22" s="115" t="s">
        <v>76</v>
      </c>
      <c r="F22" s="117">
        <v>41017</v>
      </c>
      <c r="G22" s="115" t="s">
        <v>1274</v>
      </c>
      <c r="H22" s="81" t="s">
        <v>1437</v>
      </c>
      <c r="I22" s="81" t="s">
        <v>1436</v>
      </c>
      <c r="J22" s="81" t="s">
        <v>820</v>
      </c>
      <c r="K22" s="76">
        <v>9886552027</v>
      </c>
      <c r="L22" s="74"/>
      <c r="M22" s="146">
        <v>345538397056</v>
      </c>
      <c r="N22" s="74"/>
      <c r="O22" s="81" t="s">
        <v>6</v>
      </c>
      <c r="P22" s="81" t="s">
        <v>12</v>
      </c>
      <c r="Q22" s="74"/>
      <c r="R22" s="74"/>
    </row>
  </sheetData>
  <sortState xmlns:xlrd2="http://schemas.microsoft.com/office/spreadsheetml/2017/richdata2" ref="A18:P23">
    <sortCondition ref="D18:D23"/>
  </sortState>
  <pageMargins left="0" right="0" top="0" bottom="0" header="0.3" footer="0.3"/>
  <pageSetup paperSize="9" scale="79" orientation="landscape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U60"/>
  <sheetViews>
    <sheetView zoomScaleNormal="100" workbookViewId="0">
      <pane ySplit="1" topLeftCell="A56" activePane="bottomLeft" state="frozen"/>
      <selection sqref="A1:XFD1048576"/>
      <selection pane="bottomLeft" sqref="A1:XFD1048576"/>
    </sheetView>
  </sheetViews>
  <sheetFormatPr defaultColWidth="9.140625" defaultRowHeight="15.75" x14ac:dyDescent="0.25"/>
  <cols>
    <col min="1" max="1" width="7.140625" style="110" bestFit="1" customWidth="1"/>
    <col min="2" max="2" width="11.7109375" style="110" customWidth="1"/>
    <col min="3" max="3" width="6.28515625" style="110" customWidth="1"/>
    <col min="4" max="4" width="37.7109375" style="70" customWidth="1"/>
    <col min="5" max="5" width="19.5703125" style="110" customWidth="1"/>
    <col min="6" max="6" width="19.5703125" style="131" customWidth="1"/>
    <col min="7" max="7" width="8.5703125" style="106" customWidth="1"/>
    <col min="8" max="8" width="32.7109375" style="70" customWidth="1"/>
    <col min="9" max="9" width="30.5703125" style="70" customWidth="1"/>
    <col min="10" max="10" width="18.140625" style="106" customWidth="1"/>
    <col min="11" max="11" width="14.28515625" style="75" customWidth="1"/>
    <col min="12" max="12" width="16.140625" style="70" customWidth="1"/>
    <col min="13" max="13" width="17.5703125" style="137" bestFit="1" customWidth="1"/>
    <col min="14" max="14" width="9.28515625" style="70" bestFit="1" customWidth="1"/>
    <col min="15" max="15" width="20.28515625" style="70" bestFit="1" customWidth="1"/>
    <col min="16" max="16" width="13.7109375" style="70" bestFit="1" customWidth="1"/>
    <col min="17" max="17" width="12.42578125" style="70" bestFit="1" customWidth="1"/>
    <col min="18" max="18" width="22.140625" style="70" bestFit="1" customWidth="1"/>
    <col min="19" max="16384" width="9.140625" style="70"/>
  </cols>
  <sheetData>
    <row r="1" spans="1:21" ht="15" customHeight="1" x14ac:dyDescent="0.25">
      <c r="A1" s="80" t="s">
        <v>1293</v>
      </c>
      <c r="B1" s="102" t="s">
        <v>1275</v>
      </c>
      <c r="C1" s="103" t="s">
        <v>1276</v>
      </c>
      <c r="D1" s="103" t="s">
        <v>1277</v>
      </c>
      <c r="E1" s="103" t="s">
        <v>1278</v>
      </c>
      <c r="F1" s="109" t="s">
        <v>1279</v>
      </c>
      <c r="G1" s="103" t="s">
        <v>1280</v>
      </c>
      <c r="H1" s="103" t="s">
        <v>1281</v>
      </c>
      <c r="I1" s="103" t="s">
        <v>1282</v>
      </c>
      <c r="J1" s="103" t="s">
        <v>1283</v>
      </c>
      <c r="K1" s="103" t="s">
        <v>1284</v>
      </c>
      <c r="L1" s="103" t="s">
        <v>1285</v>
      </c>
      <c r="M1" s="143" t="s">
        <v>1286</v>
      </c>
      <c r="N1" s="103" t="s">
        <v>1288</v>
      </c>
      <c r="O1" s="103" t="s">
        <v>1289</v>
      </c>
      <c r="P1" s="103" t="s">
        <v>1290</v>
      </c>
      <c r="Q1" s="103" t="s">
        <v>1291</v>
      </c>
      <c r="R1" s="103" t="s">
        <v>1292</v>
      </c>
    </row>
    <row r="2" spans="1:21" ht="18.75" customHeight="1" x14ac:dyDescent="0.25">
      <c r="A2" s="127">
        <v>1</v>
      </c>
      <c r="B2" s="127"/>
      <c r="C2" s="127">
        <v>6</v>
      </c>
      <c r="D2" s="81" t="s">
        <v>1448</v>
      </c>
      <c r="E2" s="127" t="s">
        <v>1294</v>
      </c>
      <c r="F2" s="128" t="s">
        <v>1453</v>
      </c>
      <c r="G2" s="173" t="s">
        <v>1273</v>
      </c>
      <c r="H2" s="81" t="s">
        <v>10</v>
      </c>
      <c r="I2" s="81" t="s">
        <v>1449</v>
      </c>
      <c r="J2" s="81" t="s">
        <v>415</v>
      </c>
      <c r="K2" s="76">
        <v>9916906813</v>
      </c>
      <c r="L2" s="127"/>
      <c r="M2" s="144">
        <v>857758792094</v>
      </c>
      <c r="N2" s="81" t="s">
        <v>6</v>
      </c>
      <c r="O2" s="81"/>
      <c r="P2" s="127"/>
      <c r="Q2" s="127"/>
      <c r="R2" s="127"/>
    </row>
    <row r="3" spans="1:21" ht="18.75" customHeight="1" x14ac:dyDescent="0.25">
      <c r="A3" s="127">
        <v>2</v>
      </c>
      <c r="B3" s="127"/>
      <c r="C3" s="127">
        <v>6</v>
      </c>
      <c r="D3" s="81" t="s">
        <v>431</v>
      </c>
      <c r="E3" s="127" t="s">
        <v>1294</v>
      </c>
      <c r="F3" s="117" t="s">
        <v>1510</v>
      </c>
      <c r="G3" s="173" t="s">
        <v>1273</v>
      </c>
      <c r="H3" s="81" t="s">
        <v>433</v>
      </c>
      <c r="I3" s="81" t="s">
        <v>432</v>
      </c>
      <c r="J3" s="81" t="s">
        <v>246</v>
      </c>
      <c r="K3" s="76">
        <v>9060519162</v>
      </c>
      <c r="L3" s="81">
        <v>7975810914</v>
      </c>
      <c r="M3" s="145">
        <v>901895158947</v>
      </c>
      <c r="N3" s="76" t="s">
        <v>6</v>
      </c>
      <c r="O3" s="81" t="s">
        <v>47</v>
      </c>
      <c r="P3" s="81"/>
      <c r="Q3" s="81"/>
      <c r="R3" s="81"/>
      <c r="S3" s="129"/>
      <c r="T3" s="129"/>
      <c r="U3" s="129"/>
    </row>
    <row r="4" spans="1:21" ht="18.75" customHeight="1" x14ac:dyDescent="0.25">
      <c r="A4" s="127">
        <v>3</v>
      </c>
      <c r="B4" s="127"/>
      <c r="C4" s="127">
        <v>6</v>
      </c>
      <c r="D4" s="83" t="s">
        <v>427</v>
      </c>
      <c r="E4" s="127" t="s">
        <v>1294</v>
      </c>
      <c r="F4" s="117">
        <v>40764</v>
      </c>
      <c r="G4" s="173" t="s">
        <v>1273</v>
      </c>
      <c r="H4" s="83" t="s">
        <v>429</v>
      </c>
      <c r="I4" s="83" t="s">
        <v>428</v>
      </c>
      <c r="J4" s="76" t="s">
        <v>388</v>
      </c>
      <c r="K4" s="76">
        <v>7829220041</v>
      </c>
      <c r="L4" s="81">
        <v>9591289228</v>
      </c>
      <c r="M4" s="145">
        <v>261010407003</v>
      </c>
      <c r="N4" s="76" t="s">
        <v>61</v>
      </c>
      <c r="O4" s="76" t="s">
        <v>59</v>
      </c>
      <c r="P4" s="81"/>
      <c r="Q4" s="81"/>
      <c r="R4" s="81"/>
      <c r="S4" s="129"/>
      <c r="T4" s="129"/>
      <c r="U4" s="129"/>
    </row>
    <row r="5" spans="1:21" ht="18.75" customHeight="1" x14ac:dyDescent="0.25">
      <c r="A5" s="127">
        <v>4</v>
      </c>
      <c r="B5" s="127"/>
      <c r="C5" s="127">
        <v>6</v>
      </c>
      <c r="D5" s="83" t="s">
        <v>434</v>
      </c>
      <c r="E5" s="127" t="s">
        <v>1294</v>
      </c>
      <c r="F5" s="117" t="s">
        <v>1492</v>
      </c>
      <c r="G5" s="173" t="s">
        <v>1273</v>
      </c>
      <c r="H5" s="83" t="s">
        <v>436</v>
      </c>
      <c r="I5" s="83" t="s">
        <v>435</v>
      </c>
      <c r="J5" s="76" t="s">
        <v>213</v>
      </c>
      <c r="K5" s="76">
        <v>9591121110</v>
      </c>
      <c r="L5" s="81">
        <v>9901057792</v>
      </c>
      <c r="M5" s="145">
        <v>415224568865</v>
      </c>
      <c r="N5" s="76" t="s">
        <v>6</v>
      </c>
      <c r="O5" s="76" t="s">
        <v>9</v>
      </c>
      <c r="P5" s="81"/>
      <c r="Q5" s="81"/>
      <c r="R5" s="81"/>
      <c r="S5" s="129"/>
      <c r="T5" s="129"/>
      <c r="U5" s="129"/>
    </row>
    <row r="6" spans="1:21" ht="18.75" customHeight="1" x14ac:dyDescent="0.25">
      <c r="A6" s="127">
        <v>5</v>
      </c>
      <c r="B6" s="127"/>
      <c r="C6" s="127">
        <v>6</v>
      </c>
      <c r="D6" s="83" t="s">
        <v>437</v>
      </c>
      <c r="E6" s="127" t="s">
        <v>1294</v>
      </c>
      <c r="F6" s="117" t="s">
        <v>1493</v>
      </c>
      <c r="G6" s="173" t="s">
        <v>1273</v>
      </c>
      <c r="H6" s="83" t="s">
        <v>439</v>
      </c>
      <c r="I6" s="83" t="s">
        <v>438</v>
      </c>
      <c r="J6" s="76" t="s">
        <v>388</v>
      </c>
      <c r="K6" s="76">
        <v>9901664447</v>
      </c>
      <c r="L6" s="81">
        <v>9741243339</v>
      </c>
      <c r="M6" s="145">
        <v>460350947166</v>
      </c>
      <c r="N6" s="76" t="s">
        <v>6</v>
      </c>
      <c r="O6" s="76" t="s">
        <v>9</v>
      </c>
      <c r="P6" s="81"/>
      <c r="Q6" s="81"/>
      <c r="R6" s="81"/>
      <c r="S6" s="129"/>
      <c r="T6" s="129"/>
      <c r="U6" s="129"/>
    </row>
    <row r="7" spans="1:21" ht="18.75" customHeight="1" x14ac:dyDescent="0.25">
      <c r="A7" s="127">
        <v>6</v>
      </c>
      <c r="B7" s="80"/>
      <c r="C7" s="127">
        <v>6</v>
      </c>
      <c r="D7" s="74" t="s">
        <v>440</v>
      </c>
      <c r="E7" s="80" t="s">
        <v>1294</v>
      </c>
      <c r="F7" s="130">
        <v>41096</v>
      </c>
      <c r="G7" s="174" t="s">
        <v>1273</v>
      </c>
      <c r="H7" s="74" t="s">
        <v>442</v>
      </c>
      <c r="I7" s="74" t="s">
        <v>441</v>
      </c>
      <c r="J7" s="74" t="s">
        <v>243</v>
      </c>
      <c r="K7" s="64">
        <v>9886287104</v>
      </c>
      <c r="L7" s="74"/>
      <c r="M7" s="132">
        <v>491819847114</v>
      </c>
      <c r="N7" s="64" t="s">
        <v>6</v>
      </c>
      <c r="O7" s="74" t="s">
        <v>73</v>
      </c>
      <c r="P7" s="74"/>
      <c r="Q7" s="74"/>
      <c r="R7" s="74"/>
      <c r="S7" s="129"/>
      <c r="T7" s="129"/>
      <c r="U7" s="129"/>
    </row>
    <row r="8" spans="1:21" ht="18.75" customHeight="1" x14ac:dyDescent="0.25">
      <c r="A8" s="127">
        <v>7</v>
      </c>
      <c r="B8" s="80"/>
      <c r="C8" s="127">
        <v>6</v>
      </c>
      <c r="D8" s="74" t="s">
        <v>443</v>
      </c>
      <c r="E8" s="80" t="s">
        <v>1294</v>
      </c>
      <c r="F8" s="130" t="s">
        <v>1511</v>
      </c>
      <c r="G8" s="174" t="s">
        <v>1273</v>
      </c>
      <c r="H8" s="74" t="s">
        <v>445</v>
      </c>
      <c r="I8" s="74" t="s">
        <v>444</v>
      </c>
      <c r="J8" s="74" t="s">
        <v>246</v>
      </c>
      <c r="K8" s="64">
        <v>9845805914</v>
      </c>
      <c r="L8" s="74">
        <v>9980554761</v>
      </c>
      <c r="M8" s="132"/>
      <c r="N8" s="64" t="s">
        <v>6</v>
      </c>
      <c r="O8" s="80" t="s">
        <v>446</v>
      </c>
      <c r="P8" s="74"/>
      <c r="Q8" s="74"/>
      <c r="R8" s="74"/>
    </row>
    <row r="9" spans="1:21" ht="18.75" customHeight="1" x14ac:dyDescent="0.25">
      <c r="A9" s="127">
        <v>8</v>
      </c>
      <c r="B9" s="80"/>
      <c r="C9" s="127">
        <v>6</v>
      </c>
      <c r="D9" s="74" t="s">
        <v>447</v>
      </c>
      <c r="E9" s="80" t="s">
        <v>1294</v>
      </c>
      <c r="F9" s="130">
        <v>40675</v>
      </c>
      <c r="G9" s="174" t="s">
        <v>1273</v>
      </c>
      <c r="H9" s="74" t="s">
        <v>449</v>
      </c>
      <c r="I9" s="74" t="s">
        <v>448</v>
      </c>
      <c r="J9" s="74" t="s">
        <v>450</v>
      </c>
      <c r="K9" s="64">
        <v>9743741330</v>
      </c>
      <c r="L9" s="74">
        <v>8197061374</v>
      </c>
      <c r="M9" s="132">
        <v>381025969889</v>
      </c>
      <c r="N9" s="64" t="s">
        <v>6</v>
      </c>
      <c r="O9" s="74" t="s">
        <v>24</v>
      </c>
      <c r="P9" s="74"/>
      <c r="Q9" s="74"/>
      <c r="R9" s="74"/>
    </row>
    <row r="10" spans="1:21" ht="18.75" customHeight="1" x14ac:dyDescent="0.25">
      <c r="A10" s="127">
        <v>9</v>
      </c>
      <c r="B10" s="80"/>
      <c r="C10" s="127">
        <v>6</v>
      </c>
      <c r="D10" s="84" t="s">
        <v>451</v>
      </c>
      <c r="E10" s="80" t="s">
        <v>1294</v>
      </c>
      <c r="F10" s="130" t="s">
        <v>1494</v>
      </c>
      <c r="G10" s="174" t="s">
        <v>1273</v>
      </c>
      <c r="H10" s="84" t="s">
        <v>453</v>
      </c>
      <c r="I10" s="84" t="s">
        <v>452</v>
      </c>
      <c r="J10" s="64" t="s">
        <v>258</v>
      </c>
      <c r="K10" s="64">
        <v>9343120553</v>
      </c>
      <c r="L10" s="74">
        <v>6361304611</v>
      </c>
      <c r="M10" s="132">
        <v>790914669720</v>
      </c>
      <c r="N10" s="64" t="s">
        <v>6</v>
      </c>
      <c r="O10" s="64" t="s">
        <v>47</v>
      </c>
      <c r="P10" s="74"/>
      <c r="Q10" s="74"/>
      <c r="R10" s="74"/>
    </row>
    <row r="11" spans="1:21" ht="18.75" customHeight="1" x14ac:dyDescent="0.25">
      <c r="A11" s="127">
        <v>10</v>
      </c>
      <c r="B11" s="80"/>
      <c r="C11" s="80">
        <v>6</v>
      </c>
      <c r="D11" s="148" t="s">
        <v>1530</v>
      </c>
      <c r="E11" s="80" t="s">
        <v>1294</v>
      </c>
      <c r="F11" s="149">
        <v>40753</v>
      </c>
      <c r="G11" s="115" t="s">
        <v>1273</v>
      </c>
      <c r="H11" s="133" t="s">
        <v>1532</v>
      </c>
      <c r="I11" s="133" t="s">
        <v>1531</v>
      </c>
      <c r="J11" s="133" t="s">
        <v>258</v>
      </c>
      <c r="K11" s="147">
        <v>9900907765</v>
      </c>
      <c r="L11" s="74"/>
      <c r="M11" s="132">
        <v>867021290105</v>
      </c>
      <c r="N11" s="64"/>
      <c r="O11" s="64"/>
      <c r="P11" s="74"/>
      <c r="Q11" s="74"/>
      <c r="R11" s="74"/>
    </row>
    <row r="12" spans="1:21" ht="18.75" customHeight="1" x14ac:dyDescent="0.25">
      <c r="A12" s="127">
        <v>11</v>
      </c>
      <c r="B12" s="80"/>
      <c r="C12" s="127">
        <v>6</v>
      </c>
      <c r="D12" s="84" t="s">
        <v>454</v>
      </c>
      <c r="E12" s="80" t="s">
        <v>1294</v>
      </c>
      <c r="F12" s="130" t="s">
        <v>1495</v>
      </c>
      <c r="G12" s="174" t="s">
        <v>1273</v>
      </c>
      <c r="H12" s="84" t="s">
        <v>455</v>
      </c>
      <c r="I12" s="84" t="s">
        <v>64</v>
      </c>
      <c r="J12" s="64" t="s">
        <v>397</v>
      </c>
      <c r="K12" s="64">
        <v>9148933208</v>
      </c>
      <c r="L12" s="74">
        <v>8867290771</v>
      </c>
      <c r="M12" s="132">
        <v>360043968964</v>
      </c>
      <c r="N12" s="64" t="s">
        <v>6</v>
      </c>
      <c r="O12" s="64" t="s">
        <v>47</v>
      </c>
      <c r="P12" s="74"/>
      <c r="Q12" s="74"/>
      <c r="R12" s="74"/>
    </row>
    <row r="13" spans="1:21" ht="18.75" customHeight="1" x14ac:dyDescent="0.25">
      <c r="A13" s="127">
        <v>12</v>
      </c>
      <c r="B13" s="80"/>
      <c r="C13" s="127">
        <v>6</v>
      </c>
      <c r="D13" s="64" t="s">
        <v>456</v>
      </c>
      <c r="E13" s="80" t="s">
        <v>1294</v>
      </c>
      <c r="F13" s="130" t="s">
        <v>1512</v>
      </c>
      <c r="G13" s="174" t="s">
        <v>1273</v>
      </c>
      <c r="H13" s="64" t="s">
        <v>458</v>
      </c>
      <c r="I13" s="64" t="s">
        <v>457</v>
      </c>
      <c r="J13" s="64" t="s">
        <v>459</v>
      </c>
      <c r="K13" s="64">
        <v>9480717264</v>
      </c>
      <c r="L13" s="74">
        <v>8296507264</v>
      </c>
      <c r="M13" s="132">
        <v>315845099699</v>
      </c>
      <c r="N13" s="64" t="s">
        <v>6</v>
      </c>
      <c r="O13" s="64" t="s">
        <v>26</v>
      </c>
      <c r="P13" s="74"/>
      <c r="Q13" s="74"/>
      <c r="R13" s="74"/>
    </row>
    <row r="14" spans="1:21" ht="18.75" customHeight="1" x14ac:dyDescent="0.25">
      <c r="A14" s="127">
        <v>13</v>
      </c>
      <c r="B14" s="80"/>
      <c r="C14" s="127">
        <v>6</v>
      </c>
      <c r="D14" s="77" t="s">
        <v>1455</v>
      </c>
      <c r="E14" s="80" t="s">
        <v>1294</v>
      </c>
      <c r="F14" s="130" t="s">
        <v>1458</v>
      </c>
      <c r="G14" s="174" t="s">
        <v>1273</v>
      </c>
      <c r="H14" s="81" t="s">
        <v>1457</v>
      </c>
      <c r="I14" s="81" t="s">
        <v>1456</v>
      </c>
      <c r="J14" s="64"/>
      <c r="K14" s="76">
        <v>9964998015</v>
      </c>
      <c r="L14" s="74">
        <v>8073782681</v>
      </c>
      <c r="M14" s="132">
        <v>653245806393</v>
      </c>
      <c r="N14" s="81" t="s">
        <v>6</v>
      </c>
      <c r="O14" s="81" t="s">
        <v>24</v>
      </c>
      <c r="P14" s="74"/>
      <c r="Q14" s="74"/>
      <c r="R14" s="74"/>
    </row>
    <row r="15" spans="1:21" ht="18.75" customHeight="1" x14ac:dyDescent="0.25">
      <c r="A15" s="127">
        <v>14</v>
      </c>
      <c r="B15" s="80"/>
      <c r="C15" s="127">
        <v>6</v>
      </c>
      <c r="D15" s="64" t="s">
        <v>460</v>
      </c>
      <c r="E15" s="80" t="s">
        <v>1294</v>
      </c>
      <c r="F15" s="130" t="s">
        <v>1513</v>
      </c>
      <c r="G15" s="174" t="s">
        <v>1273</v>
      </c>
      <c r="H15" s="64" t="s">
        <v>461</v>
      </c>
      <c r="I15" s="64" t="s">
        <v>391</v>
      </c>
      <c r="J15" s="64" t="s">
        <v>213</v>
      </c>
      <c r="K15" s="64">
        <v>9916185224</v>
      </c>
      <c r="L15" s="74"/>
      <c r="M15" s="132">
        <v>878195984147</v>
      </c>
      <c r="N15" s="64" t="s">
        <v>6</v>
      </c>
      <c r="O15" s="64" t="s">
        <v>7</v>
      </c>
      <c r="P15" s="74"/>
      <c r="Q15" s="74"/>
      <c r="R15" s="74"/>
    </row>
    <row r="16" spans="1:21" ht="18.75" customHeight="1" x14ac:dyDescent="0.25">
      <c r="A16" s="127">
        <v>15</v>
      </c>
      <c r="B16" s="80"/>
      <c r="C16" s="127">
        <v>6</v>
      </c>
      <c r="D16" s="64" t="s">
        <v>463</v>
      </c>
      <c r="E16" s="80" t="s">
        <v>1294</v>
      </c>
      <c r="F16" s="130">
        <v>41000</v>
      </c>
      <c r="G16" s="174" t="s">
        <v>1273</v>
      </c>
      <c r="H16" s="84" t="s">
        <v>465</v>
      </c>
      <c r="I16" s="74" t="s">
        <v>464</v>
      </c>
      <c r="J16" s="64" t="s">
        <v>466</v>
      </c>
      <c r="K16" s="64">
        <v>9916237598</v>
      </c>
      <c r="L16" s="74">
        <v>8197851775</v>
      </c>
      <c r="M16" s="132">
        <v>792165110284</v>
      </c>
      <c r="N16" s="64" t="s">
        <v>6</v>
      </c>
      <c r="O16" s="64" t="s">
        <v>467</v>
      </c>
      <c r="P16" s="74"/>
      <c r="Q16" s="74"/>
      <c r="R16" s="74"/>
    </row>
    <row r="17" spans="1:18" ht="18.75" customHeight="1" x14ac:dyDescent="0.25">
      <c r="A17" s="127">
        <v>16</v>
      </c>
      <c r="B17" s="80"/>
      <c r="C17" s="127">
        <v>6</v>
      </c>
      <c r="D17" s="84" t="s">
        <v>468</v>
      </c>
      <c r="E17" s="80" t="s">
        <v>1294</v>
      </c>
      <c r="F17" s="130" t="s">
        <v>1496</v>
      </c>
      <c r="G17" s="174" t="s">
        <v>1273</v>
      </c>
      <c r="H17" s="84" t="s">
        <v>470</v>
      </c>
      <c r="I17" s="84" t="s">
        <v>469</v>
      </c>
      <c r="J17" s="64" t="s">
        <v>243</v>
      </c>
      <c r="K17" s="64">
        <v>9164139561</v>
      </c>
      <c r="L17" s="74"/>
      <c r="M17" s="132">
        <v>930982330149</v>
      </c>
      <c r="N17" s="64" t="s">
        <v>6</v>
      </c>
      <c r="O17" s="64"/>
      <c r="P17" s="74"/>
      <c r="Q17" s="74"/>
      <c r="R17" s="74"/>
    </row>
    <row r="18" spans="1:18" ht="18.75" customHeight="1" x14ac:dyDescent="0.25">
      <c r="A18" s="127">
        <v>17</v>
      </c>
      <c r="B18" s="80"/>
      <c r="C18" s="127">
        <v>6</v>
      </c>
      <c r="D18" s="84" t="s">
        <v>471</v>
      </c>
      <c r="E18" s="80" t="s">
        <v>1294</v>
      </c>
      <c r="F18" s="130">
        <v>41192</v>
      </c>
      <c r="G18" s="174" t="s">
        <v>1273</v>
      </c>
      <c r="H18" s="84" t="s">
        <v>473</v>
      </c>
      <c r="I18" s="84" t="s">
        <v>472</v>
      </c>
      <c r="J18" s="64" t="s">
        <v>243</v>
      </c>
      <c r="K18" s="64">
        <v>9481138953</v>
      </c>
      <c r="L18" s="74">
        <v>9164139561</v>
      </c>
      <c r="M18" s="132">
        <v>954137247847</v>
      </c>
      <c r="N18" s="64" t="s">
        <v>6</v>
      </c>
      <c r="O18" s="64"/>
      <c r="P18" s="74"/>
      <c r="Q18" s="74"/>
      <c r="R18" s="74"/>
    </row>
    <row r="19" spans="1:18" ht="18.75" customHeight="1" x14ac:dyDescent="0.25">
      <c r="A19" s="127">
        <v>18</v>
      </c>
      <c r="B19" s="80"/>
      <c r="C19" s="127">
        <v>6</v>
      </c>
      <c r="D19" s="81" t="s">
        <v>1443</v>
      </c>
      <c r="E19" s="80" t="s">
        <v>1294</v>
      </c>
      <c r="F19" s="130" t="s">
        <v>1526</v>
      </c>
      <c r="G19" s="174" t="s">
        <v>1273</v>
      </c>
      <c r="H19" s="84" t="s">
        <v>1527</v>
      </c>
      <c r="I19" s="84" t="s">
        <v>1528</v>
      </c>
      <c r="J19" s="81" t="s">
        <v>1529</v>
      </c>
      <c r="K19" s="64">
        <v>9353616973</v>
      </c>
      <c r="L19" s="74">
        <v>9972191323</v>
      </c>
      <c r="M19" s="132">
        <v>395342132244</v>
      </c>
      <c r="N19" s="64" t="s">
        <v>6</v>
      </c>
      <c r="O19" s="64" t="s">
        <v>20</v>
      </c>
      <c r="P19" s="74"/>
      <c r="Q19" s="74"/>
      <c r="R19" s="74"/>
    </row>
    <row r="20" spans="1:18" ht="18.75" customHeight="1" x14ac:dyDescent="0.25">
      <c r="A20" s="127">
        <v>19</v>
      </c>
      <c r="B20" s="80"/>
      <c r="C20" s="127">
        <v>6</v>
      </c>
      <c r="D20" s="74" t="s">
        <v>474</v>
      </c>
      <c r="E20" s="80" t="s">
        <v>1294</v>
      </c>
      <c r="F20" s="130" t="s">
        <v>1497</v>
      </c>
      <c r="G20" s="174" t="s">
        <v>1273</v>
      </c>
      <c r="H20" s="74" t="s">
        <v>475</v>
      </c>
      <c r="I20" s="74" t="s">
        <v>46</v>
      </c>
      <c r="J20" s="74" t="s">
        <v>243</v>
      </c>
      <c r="K20" s="64">
        <v>9632059895</v>
      </c>
      <c r="L20" s="74"/>
      <c r="M20" s="132">
        <v>783293816349</v>
      </c>
      <c r="N20" s="64" t="s">
        <v>6</v>
      </c>
      <c r="O20" s="74" t="s">
        <v>12</v>
      </c>
      <c r="P20" s="74"/>
      <c r="Q20" s="74"/>
      <c r="R20" s="74"/>
    </row>
    <row r="21" spans="1:18" ht="18.75" customHeight="1" x14ac:dyDescent="0.25">
      <c r="A21" s="127">
        <v>20</v>
      </c>
      <c r="B21" s="80"/>
      <c r="C21" s="127">
        <v>6</v>
      </c>
      <c r="D21" s="74" t="s">
        <v>476</v>
      </c>
      <c r="E21" s="80" t="s">
        <v>1294</v>
      </c>
      <c r="F21" s="130">
        <v>41255</v>
      </c>
      <c r="G21" s="174" t="s">
        <v>1273</v>
      </c>
      <c r="H21" s="74" t="s">
        <v>478</v>
      </c>
      <c r="I21" s="74" t="s">
        <v>477</v>
      </c>
      <c r="J21" s="74" t="s">
        <v>479</v>
      </c>
      <c r="K21" s="64">
        <v>8926999777</v>
      </c>
      <c r="L21" s="74">
        <v>7353141143</v>
      </c>
      <c r="M21" s="132">
        <v>334796783205</v>
      </c>
      <c r="N21" s="64" t="s">
        <v>6</v>
      </c>
      <c r="O21" s="74" t="s">
        <v>49</v>
      </c>
      <c r="P21" s="74"/>
      <c r="Q21" s="74"/>
      <c r="R21" s="74"/>
    </row>
    <row r="22" spans="1:18" ht="18.75" customHeight="1" x14ac:dyDescent="0.25">
      <c r="A22" s="127">
        <v>21</v>
      </c>
      <c r="B22" s="80"/>
      <c r="C22" s="127">
        <v>6</v>
      </c>
      <c r="D22" s="74" t="s">
        <v>480</v>
      </c>
      <c r="E22" s="80" t="s">
        <v>1294</v>
      </c>
      <c r="F22" s="130">
        <v>41008</v>
      </c>
      <c r="G22" s="174" t="s">
        <v>1273</v>
      </c>
      <c r="H22" s="74" t="s">
        <v>482</v>
      </c>
      <c r="I22" s="74" t="s">
        <v>481</v>
      </c>
      <c r="J22" s="74" t="s">
        <v>483</v>
      </c>
      <c r="K22" s="64">
        <v>9008048640</v>
      </c>
      <c r="L22" s="74">
        <v>9741579747</v>
      </c>
      <c r="M22" s="132">
        <v>532475874701</v>
      </c>
      <c r="N22" s="64" t="s">
        <v>6</v>
      </c>
      <c r="O22" s="74" t="s">
        <v>19</v>
      </c>
      <c r="P22" s="74"/>
      <c r="Q22" s="74"/>
      <c r="R22" s="74"/>
    </row>
    <row r="23" spans="1:18" ht="18.75" customHeight="1" x14ac:dyDescent="0.25">
      <c r="A23" s="127">
        <v>22</v>
      </c>
      <c r="B23" s="80"/>
      <c r="C23" s="127">
        <v>6</v>
      </c>
      <c r="D23" s="64" t="s">
        <v>484</v>
      </c>
      <c r="E23" s="80" t="s">
        <v>1294</v>
      </c>
      <c r="F23" s="130" t="s">
        <v>1514</v>
      </c>
      <c r="G23" s="174" t="s">
        <v>1273</v>
      </c>
      <c r="H23" s="84" t="s">
        <v>486</v>
      </c>
      <c r="I23" s="84" t="s">
        <v>485</v>
      </c>
      <c r="J23" s="64" t="s">
        <v>243</v>
      </c>
      <c r="K23" s="64">
        <v>9844238450</v>
      </c>
      <c r="L23" s="74"/>
      <c r="M23" s="132"/>
      <c r="N23" s="64" t="s">
        <v>6</v>
      </c>
      <c r="O23" s="64" t="s">
        <v>414</v>
      </c>
      <c r="P23" s="74"/>
      <c r="Q23" s="74"/>
      <c r="R23" s="74"/>
    </row>
    <row r="24" spans="1:18" ht="18.75" customHeight="1" x14ac:dyDescent="0.25">
      <c r="A24" s="127">
        <v>23</v>
      </c>
      <c r="B24" s="80"/>
      <c r="C24" s="127">
        <v>6</v>
      </c>
      <c r="D24" s="84" t="s">
        <v>487</v>
      </c>
      <c r="E24" s="80" t="s">
        <v>1294</v>
      </c>
      <c r="F24" s="130" t="s">
        <v>1498</v>
      </c>
      <c r="G24" s="174" t="s">
        <v>1273</v>
      </c>
      <c r="H24" s="84" t="s">
        <v>489</v>
      </c>
      <c r="I24" s="84" t="s">
        <v>488</v>
      </c>
      <c r="J24" s="64" t="s">
        <v>490</v>
      </c>
      <c r="K24" s="64">
        <v>9448335450</v>
      </c>
      <c r="L24" s="74">
        <v>9480694788</v>
      </c>
      <c r="M24" s="132">
        <v>755049549019</v>
      </c>
      <c r="N24" s="64" t="s">
        <v>6</v>
      </c>
      <c r="O24" s="64" t="s">
        <v>12</v>
      </c>
      <c r="P24" s="74"/>
      <c r="Q24" s="74"/>
      <c r="R24" s="74"/>
    </row>
    <row r="25" spans="1:18" ht="18.75" customHeight="1" x14ac:dyDescent="0.25">
      <c r="A25" s="127">
        <v>24</v>
      </c>
      <c r="B25" s="80"/>
      <c r="C25" s="127">
        <v>6</v>
      </c>
      <c r="D25" s="74" t="s">
        <v>491</v>
      </c>
      <c r="E25" s="80" t="s">
        <v>1294</v>
      </c>
      <c r="F25" s="130">
        <v>41185</v>
      </c>
      <c r="G25" s="174" t="s">
        <v>1273</v>
      </c>
      <c r="H25" s="74" t="s">
        <v>493</v>
      </c>
      <c r="I25" s="74" t="s">
        <v>492</v>
      </c>
      <c r="J25" s="74" t="s">
        <v>450</v>
      </c>
      <c r="K25" s="64">
        <v>7022662266</v>
      </c>
      <c r="L25" s="74">
        <v>9741822334</v>
      </c>
      <c r="M25" s="132">
        <v>835253414695</v>
      </c>
      <c r="N25" s="64" t="s">
        <v>6</v>
      </c>
      <c r="O25" s="74" t="s">
        <v>494</v>
      </c>
      <c r="P25" s="74"/>
      <c r="Q25" s="74"/>
      <c r="R25" s="74"/>
    </row>
    <row r="26" spans="1:18" ht="18.75" customHeight="1" x14ac:dyDescent="0.25">
      <c r="A26" s="127">
        <v>25</v>
      </c>
      <c r="B26" s="80"/>
      <c r="C26" s="127">
        <v>6</v>
      </c>
      <c r="D26" s="64" t="s">
        <v>495</v>
      </c>
      <c r="E26" s="80" t="s">
        <v>1294</v>
      </c>
      <c r="F26" s="130"/>
      <c r="G26" s="174" t="s">
        <v>1273</v>
      </c>
      <c r="H26" s="64" t="s">
        <v>496</v>
      </c>
      <c r="I26" s="64" t="s">
        <v>342</v>
      </c>
      <c r="J26" s="64" t="s">
        <v>243</v>
      </c>
      <c r="K26" s="64">
        <v>9481138953</v>
      </c>
      <c r="L26" s="74">
        <v>9449768561</v>
      </c>
      <c r="M26" s="132">
        <v>968937784462</v>
      </c>
      <c r="N26" s="64" t="s">
        <v>6</v>
      </c>
      <c r="O26" s="64"/>
      <c r="P26" s="74"/>
      <c r="Q26" s="74"/>
      <c r="R26" s="74"/>
    </row>
    <row r="27" spans="1:18" ht="18.75" customHeight="1" x14ac:dyDescent="0.25">
      <c r="A27" s="127">
        <v>26</v>
      </c>
      <c r="B27" s="80"/>
      <c r="C27" s="127">
        <v>6</v>
      </c>
      <c r="D27" s="64" t="s">
        <v>497</v>
      </c>
      <c r="E27" s="80" t="s">
        <v>1294</v>
      </c>
      <c r="F27" s="130">
        <v>41035</v>
      </c>
      <c r="G27" s="174" t="s">
        <v>1273</v>
      </c>
      <c r="H27" s="84" t="s">
        <v>499</v>
      </c>
      <c r="I27" s="84" t="s">
        <v>498</v>
      </c>
      <c r="J27" s="64" t="s">
        <v>483</v>
      </c>
      <c r="K27" s="64">
        <v>8088271239</v>
      </c>
      <c r="L27" s="74">
        <v>8867057845</v>
      </c>
      <c r="M27" s="132">
        <v>702727655667</v>
      </c>
      <c r="N27" s="64" t="s">
        <v>6</v>
      </c>
      <c r="O27" s="64" t="s">
        <v>500</v>
      </c>
      <c r="P27" s="74"/>
      <c r="Q27" s="74"/>
      <c r="R27" s="74"/>
    </row>
    <row r="28" spans="1:18" ht="18.75" customHeight="1" x14ac:dyDescent="0.25">
      <c r="A28" s="127">
        <v>27</v>
      </c>
      <c r="B28" s="80"/>
      <c r="C28" s="127">
        <v>6</v>
      </c>
      <c r="D28" s="64" t="s">
        <v>501</v>
      </c>
      <c r="E28" s="80" t="s">
        <v>1294</v>
      </c>
      <c r="F28" s="130">
        <v>41066</v>
      </c>
      <c r="G28" s="174" t="s">
        <v>1273</v>
      </c>
      <c r="H28" s="64" t="s">
        <v>503</v>
      </c>
      <c r="I28" s="64" t="s">
        <v>502</v>
      </c>
      <c r="J28" s="64" t="s">
        <v>504</v>
      </c>
      <c r="K28" s="64">
        <v>9902906338</v>
      </c>
      <c r="L28" s="74">
        <v>9591819955</v>
      </c>
      <c r="M28" s="132">
        <v>423577622039</v>
      </c>
      <c r="N28" s="64" t="s">
        <v>6</v>
      </c>
      <c r="O28" s="64" t="s">
        <v>9</v>
      </c>
      <c r="P28" s="74"/>
      <c r="Q28" s="74"/>
      <c r="R28" s="74"/>
    </row>
    <row r="29" spans="1:18" ht="18.75" customHeight="1" x14ac:dyDescent="0.25">
      <c r="A29" s="127">
        <v>28</v>
      </c>
      <c r="B29" s="80"/>
      <c r="C29" s="127">
        <v>6</v>
      </c>
      <c r="D29" s="74" t="s">
        <v>505</v>
      </c>
      <c r="E29" s="80" t="s">
        <v>1294</v>
      </c>
      <c r="F29" s="130">
        <v>40798</v>
      </c>
      <c r="G29" s="174" t="s">
        <v>1273</v>
      </c>
      <c r="H29" s="74" t="s">
        <v>507</v>
      </c>
      <c r="I29" s="74" t="s">
        <v>506</v>
      </c>
      <c r="J29" s="74" t="s">
        <v>508</v>
      </c>
      <c r="K29" s="64">
        <v>9945441262</v>
      </c>
      <c r="L29" s="74">
        <v>9663230462</v>
      </c>
      <c r="M29" s="132">
        <v>596506131677</v>
      </c>
      <c r="N29" s="64" t="s">
        <v>6</v>
      </c>
      <c r="O29" s="74" t="s">
        <v>494</v>
      </c>
      <c r="P29" s="74"/>
      <c r="Q29" s="74"/>
      <c r="R29" s="74"/>
    </row>
    <row r="30" spans="1:18" ht="18.75" customHeight="1" x14ac:dyDescent="0.25">
      <c r="A30" s="127">
        <v>29</v>
      </c>
      <c r="B30" s="80"/>
      <c r="C30" s="127">
        <v>6</v>
      </c>
      <c r="D30" s="74" t="s">
        <v>509</v>
      </c>
      <c r="E30" s="80" t="s">
        <v>1294</v>
      </c>
      <c r="F30" s="130" t="s">
        <v>1501</v>
      </c>
      <c r="G30" s="174" t="s">
        <v>1273</v>
      </c>
      <c r="H30" s="74" t="s">
        <v>511</v>
      </c>
      <c r="I30" s="74" t="s">
        <v>510</v>
      </c>
      <c r="J30" s="74" t="s">
        <v>512</v>
      </c>
      <c r="K30" s="64">
        <v>6360409655</v>
      </c>
      <c r="L30" s="74">
        <v>8971348205</v>
      </c>
      <c r="M30" s="132">
        <v>734287502624</v>
      </c>
      <c r="N30" s="64" t="s">
        <v>6</v>
      </c>
      <c r="O30" s="74" t="s">
        <v>467</v>
      </c>
      <c r="P30" s="74"/>
      <c r="Q30" s="74"/>
      <c r="R30" s="74"/>
    </row>
    <row r="31" spans="1:18" ht="18.75" customHeight="1" x14ac:dyDescent="0.25">
      <c r="A31" s="127">
        <v>30</v>
      </c>
      <c r="B31" s="80"/>
      <c r="C31" s="127">
        <v>6</v>
      </c>
      <c r="D31" s="81" t="s">
        <v>1450</v>
      </c>
      <c r="E31" s="80" t="s">
        <v>1294</v>
      </c>
      <c r="F31" s="130" t="s">
        <v>1454</v>
      </c>
      <c r="G31" s="174" t="s">
        <v>1273</v>
      </c>
      <c r="H31" s="81" t="s">
        <v>1451</v>
      </c>
      <c r="I31" s="81" t="s">
        <v>32</v>
      </c>
      <c r="J31" s="81" t="s">
        <v>415</v>
      </c>
      <c r="K31" s="64">
        <v>9448458451</v>
      </c>
      <c r="L31" s="74"/>
      <c r="M31" s="132">
        <v>539168737030</v>
      </c>
      <c r="N31" s="74" t="s">
        <v>54</v>
      </c>
      <c r="O31" s="74" t="s">
        <v>1452</v>
      </c>
      <c r="P31" s="74"/>
      <c r="Q31" s="74"/>
      <c r="R31" s="74"/>
    </row>
    <row r="32" spans="1:18" ht="18.75" customHeight="1" x14ac:dyDescent="0.25">
      <c r="A32" s="127">
        <v>31</v>
      </c>
      <c r="B32" s="80"/>
      <c r="C32" s="127">
        <v>6</v>
      </c>
      <c r="D32" s="84" t="s">
        <v>513</v>
      </c>
      <c r="E32" s="80" t="s">
        <v>1294</v>
      </c>
      <c r="F32" s="130">
        <v>40795</v>
      </c>
      <c r="G32" s="174" t="s">
        <v>1273</v>
      </c>
      <c r="H32" s="84" t="s">
        <v>515</v>
      </c>
      <c r="I32" s="84" t="s">
        <v>514</v>
      </c>
      <c r="J32" s="64" t="s">
        <v>388</v>
      </c>
      <c r="K32" s="64">
        <v>7760672550</v>
      </c>
      <c r="L32" s="74">
        <v>9481085079</v>
      </c>
      <c r="M32" s="132">
        <v>296371118656</v>
      </c>
      <c r="N32" s="64" t="s">
        <v>6</v>
      </c>
      <c r="O32" s="64" t="s">
        <v>26</v>
      </c>
      <c r="P32" s="74"/>
      <c r="Q32" s="74"/>
      <c r="R32" s="74"/>
    </row>
    <row r="33" spans="1:18" ht="18.75" customHeight="1" x14ac:dyDescent="0.25">
      <c r="A33" s="127">
        <v>32</v>
      </c>
      <c r="B33" s="80"/>
      <c r="C33" s="127">
        <v>6</v>
      </c>
      <c r="D33" s="84" t="s">
        <v>516</v>
      </c>
      <c r="E33" s="80" t="s">
        <v>1294</v>
      </c>
      <c r="F33" s="130">
        <v>41069</v>
      </c>
      <c r="G33" s="174" t="s">
        <v>1273</v>
      </c>
      <c r="H33" s="84" t="s">
        <v>518</v>
      </c>
      <c r="I33" s="84" t="s">
        <v>517</v>
      </c>
      <c r="J33" s="64" t="s">
        <v>213</v>
      </c>
      <c r="K33" s="64">
        <v>9742417677</v>
      </c>
      <c r="L33" s="74"/>
      <c r="M33" s="132">
        <v>796566092812</v>
      </c>
      <c r="N33" s="64" t="s">
        <v>6</v>
      </c>
      <c r="O33" s="64" t="s">
        <v>519</v>
      </c>
      <c r="P33" s="74"/>
      <c r="Q33" s="74"/>
      <c r="R33" s="74"/>
    </row>
    <row r="34" spans="1:18" ht="18.75" customHeight="1" x14ac:dyDescent="0.25">
      <c r="A34" s="127">
        <v>33</v>
      </c>
      <c r="B34" s="80"/>
      <c r="C34" s="127">
        <v>6</v>
      </c>
      <c r="D34" s="84" t="s">
        <v>520</v>
      </c>
      <c r="E34" s="80" t="s">
        <v>1294</v>
      </c>
      <c r="F34" s="130" t="s">
        <v>1499</v>
      </c>
      <c r="G34" s="174" t="s">
        <v>1273</v>
      </c>
      <c r="H34" s="84" t="s">
        <v>522</v>
      </c>
      <c r="I34" s="84" t="s">
        <v>521</v>
      </c>
      <c r="J34" s="64" t="s">
        <v>483</v>
      </c>
      <c r="K34" s="64">
        <v>9945353968</v>
      </c>
      <c r="L34" s="74">
        <v>9980923968</v>
      </c>
      <c r="M34" s="132">
        <v>601548745913</v>
      </c>
      <c r="N34" s="64" t="s">
        <v>6</v>
      </c>
      <c r="O34" s="64" t="s">
        <v>12</v>
      </c>
      <c r="P34" s="74"/>
      <c r="Q34" s="74"/>
      <c r="R34" s="74"/>
    </row>
    <row r="35" spans="1:18" ht="18.75" customHeight="1" x14ac:dyDescent="0.25">
      <c r="A35" s="127">
        <v>34</v>
      </c>
      <c r="B35" s="80"/>
      <c r="C35" s="127">
        <v>6</v>
      </c>
      <c r="D35" s="64" t="s">
        <v>523</v>
      </c>
      <c r="E35" s="80" t="s">
        <v>1294</v>
      </c>
      <c r="F35" s="130" t="s">
        <v>1500</v>
      </c>
      <c r="G35" s="174" t="s">
        <v>1273</v>
      </c>
      <c r="H35" s="64" t="s">
        <v>525</v>
      </c>
      <c r="I35" s="64" t="s">
        <v>524</v>
      </c>
      <c r="J35" s="64" t="s">
        <v>483</v>
      </c>
      <c r="K35" s="64">
        <v>7022240641</v>
      </c>
      <c r="L35" s="74">
        <v>8050166426</v>
      </c>
      <c r="M35" s="132">
        <v>266761675696</v>
      </c>
      <c r="N35" s="64" t="s">
        <v>6</v>
      </c>
      <c r="O35" s="64" t="s">
        <v>9</v>
      </c>
      <c r="P35" s="74"/>
      <c r="Q35" s="74"/>
      <c r="R35" s="74"/>
    </row>
    <row r="36" spans="1:18" ht="18.75" customHeight="1" x14ac:dyDescent="0.25">
      <c r="A36" s="127">
        <v>35</v>
      </c>
      <c r="B36" s="80"/>
      <c r="C36" s="127">
        <v>6</v>
      </c>
      <c r="D36" s="81" t="s">
        <v>1444</v>
      </c>
      <c r="E36" s="80" t="s">
        <v>1294</v>
      </c>
      <c r="F36" s="130">
        <v>41221</v>
      </c>
      <c r="G36" s="174" t="s">
        <v>1273</v>
      </c>
      <c r="H36" s="81" t="s">
        <v>1446</v>
      </c>
      <c r="I36" s="81" t="s">
        <v>1445</v>
      </c>
      <c r="J36" s="81" t="s">
        <v>1447</v>
      </c>
      <c r="K36" s="64">
        <v>9880201465</v>
      </c>
      <c r="L36" s="74">
        <v>9611096247</v>
      </c>
      <c r="M36" s="132">
        <v>820424371939</v>
      </c>
      <c r="N36" s="74" t="s">
        <v>6</v>
      </c>
      <c r="O36" s="74" t="s">
        <v>20</v>
      </c>
      <c r="P36" s="74"/>
      <c r="Q36" s="74"/>
      <c r="R36" s="74"/>
    </row>
    <row r="37" spans="1:18" ht="18.75" customHeight="1" x14ac:dyDescent="0.25">
      <c r="A37" s="127">
        <v>36</v>
      </c>
      <c r="B37" s="80"/>
      <c r="C37" s="127">
        <v>6</v>
      </c>
      <c r="D37" s="64" t="s">
        <v>526</v>
      </c>
      <c r="E37" s="80" t="s">
        <v>1294</v>
      </c>
      <c r="F37" s="130" t="s">
        <v>1502</v>
      </c>
      <c r="G37" s="174" t="s">
        <v>1273</v>
      </c>
      <c r="H37" s="64" t="s">
        <v>527</v>
      </c>
      <c r="I37" s="64" t="s">
        <v>346</v>
      </c>
      <c r="J37" s="64" t="s">
        <v>404</v>
      </c>
      <c r="K37" s="64">
        <v>9980909369</v>
      </c>
      <c r="L37" s="74">
        <v>9980296619</v>
      </c>
      <c r="M37" s="132">
        <v>504898858232</v>
      </c>
      <c r="N37" s="64" t="s">
        <v>6</v>
      </c>
      <c r="O37" s="64" t="s">
        <v>24</v>
      </c>
      <c r="P37" s="74"/>
      <c r="Q37" s="74"/>
      <c r="R37" s="74"/>
    </row>
    <row r="38" spans="1:18" ht="18.75" customHeight="1" x14ac:dyDescent="0.25">
      <c r="A38" s="127">
        <v>37</v>
      </c>
      <c r="B38" s="80"/>
      <c r="C38" s="127">
        <v>6</v>
      </c>
      <c r="D38" s="64" t="s">
        <v>528</v>
      </c>
      <c r="E38" s="80" t="s">
        <v>1294</v>
      </c>
      <c r="F38" s="130" t="s">
        <v>1503</v>
      </c>
      <c r="G38" s="174" t="s">
        <v>1273</v>
      </c>
      <c r="H38" s="84" t="s">
        <v>530</v>
      </c>
      <c r="I38" s="84" t="s">
        <v>529</v>
      </c>
      <c r="J38" s="64" t="s">
        <v>222</v>
      </c>
      <c r="K38" s="64">
        <v>8660920576</v>
      </c>
      <c r="L38" s="74"/>
      <c r="M38" s="132">
        <v>519340012082</v>
      </c>
      <c r="N38" s="64" t="s">
        <v>6</v>
      </c>
      <c r="O38" s="64" t="s">
        <v>8</v>
      </c>
      <c r="P38" s="74"/>
      <c r="Q38" s="74"/>
      <c r="R38" s="74"/>
    </row>
    <row r="39" spans="1:18" ht="18.75" customHeight="1" x14ac:dyDescent="0.25">
      <c r="A39" s="127">
        <v>38</v>
      </c>
      <c r="B39" s="80"/>
      <c r="C39" s="127">
        <v>6</v>
      </c>
      <c r="D39" s="64" t="s">
        <v>531</v>
      </c>
      <c r="E39" s="80" t="s">
        <v>1294</v>
      </c>
      <c r="F39" s="130">
        <v>41004</v>
      </c>
      <c r="G39" s="174" t="s">
        <v>1273</v>
      </c>
      <c r="H39" s="64" t="s">
        <v>532</v>
      </c>
      <c r="I39" s="74" t="s">
        <v>18</v>
      </c>
      <c r="J39" s="64" t="s">
        <v>243</v>
      </c>
      <c r="K39" s="64">
        <v>8722901179</v>
      </c>
      <c r="L39" s="74">
        <v>9380712206</v>
      </c>
      <c r="M39" s="132">
        <v>538708265309</v>
      </c>
      <c r="N39" s="64" t="s">
        <v>6</v>
      </c>
      <c r="O39" s="64" t="s">
        <v>533</v>
      </c>
      <c r="P39" s="74"/>
      <c r="Q39" s="74"/>
      <c r="R39" s="74"/>
    </row>
    <row r="40" spans="1:18" ht="18.75" customHeight="1" x14ac:dyDescent="0.25">
      <c r="A40" s="127">
        <v>39</v>
      </c>
      <c r="B40" s="80"/>
      <c r="C40" s="127">
        <v>6</v>
      </c>
      <c r="D40" s="84" t="s">
        <v>534</v>
      </c>
      <c r="E40" s="80" t="s">
        <v>1294</v>
      </c>
      <c r="F40" s="130" t="s">
        <v>1504</v>
      </c>
      <c r="G40" s="174" t="s">
        <v>1273</v>
      </c>
      <c r="H40" s="84" t="s">
        <v>536</v>
      </c>
      <c r="I40" s="84" t="s">
        <v>535</v>
      </c>
      <c r="J40" s="64" t="s">
        <v>233</v>
      </c>
      <c r="K40" s="64">
        <v>9980324806</v>
      </c>
      <c r="L40" s="74">
        <v>9164780171</v>
      </c>
      <c r="M40" s="132">
        <v>476011547281</v>
      </c>
      <c r="N40" s="64" t="s">
        <v>6</v>
      </c>
      <c r="O40" s="64" t="s">
        <v>49</v>
      </c>
      <c r="P40" s="74"/>
      <c r="Q40" s="74"/>
      <c r="R40" s="74"/>
    </row>
    <row r="41" spans="1:18" ht="18.75" customHeight="1" x14ac:dyDescent="0.25">
      <c r="A41" s="127">
        <v>40</v>
      </c>
      <c r="B41" s="80"/>
      <c r="C41" s="127">
        <v>6</v>
      </c>
      <c r="D41" s="64" t="s">
        <v>537</v>
      </c>
      <c r="E41" s="80" t="s">
        <v>1294</v>
      </c>
      <c r="F41" s="130">
        <v>41094</v>
      </c>
      <c r="G41" s="174" t="s">
        <v>1273</v>
      </c>
      <c r="H41" s="64" t="s">
        <v>539</v>
      </c>
      <c r="I41" s="64" t="s">
        <v>538</v>
      </c>
      <c r="J41" s="64" t="s">
        <v>540</v>
      </c>
      <c r="K41" s="64">
        <v>9844487995</v>
      </c>
      <c r="L41" s="74">
        <v>9449844110</v>
      </c>
      <c r="M41" s="132">
        <v>739984988686</v>
      </c>
      <c r="N41" s="64" t="s">
        <v>6</v>
      </c>
      <c r="O41" s="64" t="s">
        <v>541</v>
      </c>
      <c r="P41" s="74"/>
      <c r="Q41" s="74"/>
      <c r="R41" s="74"/>
    </row>
    <row r="42" spans="1:18" ht="18.75" customHeight="1" x14ac:dyDescent="0.25">
      <c r="A42" s="127">
        <v>41</v>
      </c>
      <c r="B42" s="80"/>
      <c r="C42" s="127">
        <v>6</v>
      </c>
      <c r="D42" s="64" t="s">
        <v>1709</v>
      </c>
      <c r="E42" s="80" t="s">
        <v>1294</v>
      </c>
      <c r="F42" s="130" t="s">
        <v>1710</v>
      </c>
      <c r="G42" s="174" t="s">
        <v>1273</v>
      </c>
      <c r="H42" s="64" t="s">
        <v>1711</v>
      </c>
      <c r="I42" s="64" t="s">
        <v>593</v>
      </c>
      <c r="J42" s="64" t="s">
        <v>648</v>
      </c>
      <c r="K42" s="64">
        <v>809549142</v>
      </c>
      <c r="L42" s="74">
        <v>8296689977</v>
      </c>
      <c r="M42" s="132">
        <v>865496465363</v>
      </c>
      <c r="N42" s="64" t="s">
        <v>6</v>
      </c>
      <c r="O42" s="64" t="s">
        <v>20</v>
      </c>
      <c r="P42" s="74"/>
      <c r="Q42" s="74"/>
      <c r="R42" s="74"/>
    </row>
    <row r="43" spans="1:18" ht="18.75" customHeight="1" x14ac:dyDescent="0.25">
      <c r="A43" s="127">
        <v>42</v>
      </c>
      <c r="B43" s="80"/>
      <c r="C43" s="127">
        <v>6</v>
      </c>
      <c r="D43" s="64" t="s">
        <v>544</v>
      </c>
      <c r="E43" s="80" t="s">
        <v>1294</v>
      </c>
      <c r="F43" s="130" t="s">
        <v>1505</v>
      </c>
      <c r="G43" s="174" t="s">
        <v>1273</v>
      </c>
      <c r="H43" s="64" t="s">
        <v>546</v>
      </c>
      <c r="I43" s="64" t="s">
        <v>545</v>
      </c>
      <c r="J43" s="64" t="s">
        <v>233</v>
      </c>
      <c r="K43" s="64">
        <v>9902909775</v>
      </c>
      <c r="L43" s="74">
        <v>6366029837</v>
      </c>
      <c r="M43" s="132">
        <v>217947390693</v>
      </c>
      <c r="N43" s="64" t="s">
        <v>6</v>
      </c>
      <c r="O43" s="64" t="s">
        <v>389</v>
      </c>
      <c r="P43" s="74"/>
      <c r="Q43" s="74"/>
      <c r="R43" s="74"/>
    </row>
    <row r="44" spans="1:18" ht="18.75" customHeight="1" x14ac:dyDescent="0.25">
      <c r="A44" s="127">
        <v>43</v>
      </c>
      <c r="B44" s="80"/>
      <c r="C44" s="127">
        <v>6</v>
      </c>
      <c r="D44" s="64" t="s">
        <v>1533</v>
      </c>
      <c r="E44" s="80" t="s">
        <v>1294</v>
      </c>
      <c r="F44" s="130"/>
      <c r="G44" s="174" t="s">
        <v>1273</v>
      </c>
      <c r="H44" s="64"/>
      <c r="I44" s="64"/>
      <c r="J44" s="64"/>
      <c r="K44" s="64"/>
      <c r="L44" s="74"/>
      <c r="M44" s="132">
        <v>743958211665</v>
      </c>
      <c r="N44" s="64"/>
      <c r="O44" s="64"/>
      <c r="P44" s="74"/>
      <c r="Q44" s="74"/>
      <c r="R44" s="74"/>
    </row>
    <row r="45" spans="1:18" ht="18.75" customHeight="1" x14ac:dyDescent="0.25">
      <c r="A45" s="127">
        <v>44</v>
      </c>
      <c r="B45" s="80"/>
      <c r="C45" s="127">
        <v>6</v>
      </c>
      <c r="D45" s="64" t="s">
        <v>547</v>
      </c>
      <c r="E45" s="80" t="s">
        <v>1294</v>
      </c>
      <c r="F45" s="130" t="s">
        <v>1506</v>
      </c>
      <c r="G45" s="174" t="s">
        <v>1273</v>
      </c>
      <c r="H45" s="84" t="s">
        <v>549</v>
      </c>
      <c r="I45" s="84" t="s">
        <v>548</v>
      </c>
      <c r="J45" s="64" t="s">
        <v>258</v>
      </c>
      <c r="K45" s="64">
        <v>8904042483</v>
      </c>
      <c r="L45" s="74">
        <v>9740208396</v>
      </c>
      <c r="M45" s="132">
        <v>202894332636</v>
      </c>
      <c r="N45" s="64" t="s">
        <v>6</v>
      </c>
      <c r="O45" s="64" t="s">
        <v>271</v>
      </c>
      <c r="P45" s="74"/>
      <c r="Q45" s="74"/>
      <c r="R45" s="74"/>
    </row>
    <row r="46" spans="1:18" ht="18.75" customHeight="1" x14ac:dyDescent="0.25">
      <c r="A46" s="127">
        <v>45</v>
      </c>
      <c r="B46" s="80"/>
      <c r="C46" s="127">
        <v>6</v>
      </c>
      <c r="D46" s="82" t="s">
        <v>1425</v>
      </c>
      <c r="E46" s="80" t="s">
        <v>1294</v>
      </c>
      <c r="F46" s="117">
        <v>41003</v>
      </c>
      <c r="G46" s="115" t="s">
        <v>1274</v>
      </c>
      <c r="H46" s="81" t="s">
        <v>1427</v>
      </c>
      <c r="I46" s="124" t="s">
        <v>1426</v>
      </c>
      <c r="J46" s="81" t="s">
        <v>820</v>
      </c>
      <c r="K46" s="76">
        <v>9900594508</v>
      </c>
      <c r="L46" s="74"/>
      <c r="M46" s="132">
        <v>573755267898</v>
      </c>
      <c r="N46" s="126" t="s">
        <v>6</v>
      </c>
      <c r="O46" s="74"/>
      <c r="P46" s="74"/>
      <c r="Q46" s="74"/>
      <c r="R46" s="74"/>
    </row>
    <row r="47" spans="1:18" ht="18.75" customHeight="1" x14ac:dyDescent="0.25">
      <c r="A47" s="127">
        <v>46</v>
      </c>
      <c r="B47" s="80"/>
      <c r="C47" s="127">
        <v>6</v>
      </c>
      <c r="D47" s="64" t="s">
        <v>550</v>
      </c>
      <c r="E47" s="80" t="s">
        <v>1294</v>
      </c>
      <c r="F47" s="130" t="s">
        <v>1507</v>
      </c>
      <c r="G47" s="115" t="s">
        <v>1274</v>
      </c>
      <c r="H47" s="64" t="s">
        <v>552</v>
      </c>
      <c r="I47" s="64" t="s">
        <v>551</v>
      </c>
      <c r="J47" s="64" t="s">
        <v>246</v>
      </c>
      <c r="K47" s="64">
        <v>9164668949</v>
      </c>
      <c r="L47" s="74">
        <v>8867781361</v>
      </c>
      <c r="M47" s="132"/>
      <c r="N47" s="64" t="s">
        <v>6</v>
      </c>
      <c r="O47" s="64" t="s">
        <v>553</v>
      </c>
      <c r="P47" s="74"/>
      <c r="Q47" s="74"/>
      <c r="R47" s="74"/>
    </row>
    <row r="48" spans="1:18" ht="18.75" customHeight="1" x14ac:dyDescent="0.25">
      <c r="A48" s="127">
        <v>47</v>
      </c>
      <c r="B48" s="80"/>
      <c r="C48" s="127">
        <v>6</v>
      </c>
      <c r="D48" s="84" t="s">
        <v>554</v>
      </c>
      <c r="E48" s="80" t="s">
        <v>1294</v>
      </c>
      <c r="F48" s="130">
        <v>40645</v>
      </c>
      <c r="G48" s="115" t="s">
        <v>1274</v>
      </c>
      <c r="H48" s="84" t="s">
        <v>555</v>
      </c>
      <c r="I48" s="84" t="s">
        <v>72</v>
      </c>
      <c r="J48" s="64" t="s">
        <v>213</v>
      </c>
      <c r="K48" s="64">
        <v>9964224622</v>
      </c>
      <c r="L48" s="74"/>
      <c r="M48" s="132">
        <v>879586762489</v>
      </c>
      <c r="N48" s="64" t="s">
        <v>6</v>
      </c>
      <c r="O48" s="64"/>
      <c r="P48" s="74"/>
      <c r="Q48" s="74"/>
      <c r="R48" s="74"/>
    </row>
    <row r="49" spans="1:18" ht="18.75" customHeight="1" x14ac:dyDescent="0.25">
      <c r="A49" s="127">
        <v>48</v>
      </c>
      <c r="B49" s="80"/>
      <c r="C49" s="127">
        <v>6</v>
      </c>
      <c r="D49" s="64" t="s">
        <v>556</v>
      </c>
      <c r="E49" s="80" t="s">
        <v>1294</v>
      </c>
      <c r="F49" s="130" t="s">
        <v>1508</v>
      </c>
      <c r="G49" s="115" t="s">
        <v>1274</v>
      </c>
      <c r="H49" s="64" t="s">
        <v>557</v>
      </c>
      <c r="I49" s="64" t="s">
        <v>311</v>
      </c>
      <c r="J49" s="64" t="s">
        <v>483</v>
      </c>
      <c r="K49" s="64">
        <v>9741584126</v>
      </c>
      <c r="L49" s="74"/>
      <c r="M49" s="132">
        <v>459567123928</v>
      </c>
      <c r="N49" s="64" t="s">
        <v>6</v>
      </c>
      <c r="O49" s="74" t="s">
        <v>19</v>
      </c>
      <c r="P49" s="74"/>
      <c r="Q49" s="74"/>
      <c r="R49" s="74"/>
    </row>
    <row r="50" spans="1:18" ht="18.75" customHeight="1" x14ac:dyDescent="0.25">
      <c r="A50" s="127">
        <v>49</v>
      </c>
      <c r="B50" s="80"/>
      <c r="C50" s="127">
        <v>6</v>
      </c>
      <c r="D50" s="64" t="s">
        <v>558</v>
      </c>
      <c r="E50" s="80" t="s">
        <v>1294</v>
      </c>
      <c r="F50" s="130" t="s">
        <v>1509</v>
      </c>
      <c r="G50" s="115" t="s">
        <v>1274</v>
      </c>
      <c r="H50" s="64" t="s">
        <v>559</v>
      </c>
      <c r="I50" s="64" t="s">
        <v>395</v>
      </c>
      <c r="J50" s="64" t="s">
        <v>560</v>
      </c>
      <c r="K50" s="64">
        <v>9164415050</v>
      </c>
      <c r="L50" s="74">
        <v>9110218481</v>
      </c>
      <c r="M50" s="132">
        <v>284382973255</v>
      </c>
      <c r="N50" s="64" t="s">
        <v>6</v>
      </c>
      <c r="O50" s="64" t="s">
        <v>9</v>
      </c>
      <c r="P50" s="74"/>
      <c r="Q50" s="74"/>
      <c r="R50" s="74"/>
    </row>
    <row r="51" spans="1:18" ht="18.75" customHeight="1" x14ac:dyDescent="0.25">
      <c r="A51" s="127">
        <v>50</v>
      </c>
      <c r="B51" s="80"/>
      <c r="C51" s="127">
        <v>6</v>
      </c>
      <c r="D51" s="74" t="s">
        <v>1432</v>
      </c>
      <c r="E51" s="80" t="s">
        <v>1294</v>
      </c>
      <c r="F51" s="117">
        <v>40868</v>
      </c>
      <c r="G51" s="115" t="s">
        <v>1274</v>
      </c>
      <c r="H51" s="81" t="s">
        <v>1434</v>
      </c>
      <c r="I51" s="81" t="s">
        <v>1433</v>
      </c>
      <c r="J51" s="81" t="s">
        <v>388</v>
      </c>
      <c r="K51" s="76">
        <v>7259502402</v>
      </c>
      <c r="L51" s="74"/>
      <c r="M51" s="132">
        <v>728441290972</v>
      </c>
      <c r="N51" s="126" t="s">
        <v>6</v>
      </c>
      <c r="O51" s="81" t="s">
        <v>1435</v>
      </c>
      <c r="P51" s="74"/>
      <c r="Q51" s="74"/>
      <c r="R51" s="74"/>
    </row>
    <row r="52" spans="1:18" ht="18.75" customHeight="1" x14ac:dyDescent="0.25">
      <c r="A52" s="127">
        <v>51</v>
      </c>
      <c r="B52" s="80"/>
      <c r="C52" s="127">
        <v>6</v>
      </c>
      <c r="D52" s="74" t="s">
        <v>1438</v>
      </c>
      <c r="E52" s="80" t="s">
        <v>1294</v>
      </c>
      <c r="F52" s="117">
        <v>40963</v>
      </c>
      <c r="G52" s="115" t="s">
        <v>1274</v>
      </c>
      <c r="H52" s="81" t="s">
        <v>1439</v>
      </c>
      <c r="I52" s="81" t="s">
        <v>792</v>
      </c>
      <c r="J52" s="81" t="s">
        <v>213</v>
      </c>
      <c r="K52" s="76">
        <v>8296249367</v>
      </c>
      <c r="L52" s="74"/>
      <c r="M52" s="132">
        <v>639713466035</v>
      </c>
      <c r="N52" s="126" t="s">
        <v>6</v>
      </c>
      <c r="O52" s="81" t="s">
        <v>308</v>
      </c>
      <c r="P52" s="74"/>
      <c r="Q52" s="74"/>
      <c r="R52" s="74"/>
    </row>
    <row r="53" spans="1:18" ht="18.75" customHeight="1" x14ac:dyDescent="0.25">
      <c r="A53" s="127">
        <v>52</v>
      </c>
      <c r="B53" s="80"/>
      <c r="C53" s="127">
        <v>6</v>
      </c>
      <c r="D53" s="84" t="s">
        <v>561</v>
      </c>
      <c r="E53" s="80" t="s">
        <v>1294</v>
      </c>
      <c r="F53" s="130">
        <v>40941</v>
      </c>
      <c r="G53" s="115" t="s">
        <v>1274</v>
      </c>
      <c r="H53" s="84" t="s">
        <v>563</v>
      </c>
      <c r="I53" s="84" t="s">
        <v>562</v>
      </c>
      <c r="J53" s="64" t="s">
        <v>213</v>
      </c>
      <c r="K53" s="64">
        <v>7795781522</v>
      </c>
      <c r="L53" s="74"/>
      <c r="M53" s="132">
        <v>499173361745</v>
      </c>
      <c r="N53" s="64" t="s">
        <v>6</v>
      </c>
      <c r="O53" s="64" t="s">
        <v>564</v>
      </c>
      <c r="P53" s="74"/>
      <c r="Q53" s="74"/>
      <c r="R53" s="74"/>
    </row>
    <row r="54" spans="1:18" ht="18.75" customHeight="1" x14ac:dyDescent="0.25">
      <c r="A54" s="127">
        <v>53</v>
      </c>
      <c r="B54" s="80"/>
      <c r="C54" s="115">
        <v>6</v>
      </c>
      <c r="D54" s="74" t="s">
        <v>1698</v>
      </c>
      <c r="E54" s="115" t="s">
        <v>1294</v>
      </c>
      <c r="F54" s="115" t="s">
        <v>1699</v>
      </c>
      <c r="G54" s="115" t="s">
        <v>1274</v>
      </c>
      <c r="H54" s="74" t="s">
        <v>1700</v>
      </c>
      <c r="I54" s="74" t="s">
        <v>1697</v>
      </c>
      <c r="J54" s="74" t="s">
        <v>243</v>
      </c>
      <c r="K54" s="74">
        <v>9886920356</v>
      </c>
      <c r="L54" s="74">
        <v>9880180356</v>
      </c>
      <c r="M54" s="132">
        <v>569251966186</v>
      </c>
      <c r="N54" s="74" t="s">
        <v>6</v>
      </c>
      <c r="O54" s="74" t="s">
        <v>20</v>
      </c>
      <c r="P54" s="74"/>
      <c r="Q54" s="74"/>
      <c r="R54" s="74"/>
    </row>
    <row r="55" spans="1:18" ht="18.75" customHeight="1" x14ac:dyDescent="0.25">
      <c r="A55" s="127">
        <v>54</v>
      </c>
      <c r="B55" s="80"/>
      <c r="C55" s="80">
        <v>6</v>
      </c>
      <c r="D55" s="74" t="s">
        <v>1712</v>
      </c>
      <c r="E55" s="80" t="s">
        <v>1294</v>
      </c>
      <c r="F55" s="130" t="s">
        <v>1713</v>
      </c>
      <c r="G55" s="115" t="s">
        <v>1273</v>
      </c>
      <c r="H55" s="74" t="s">
        <v>1714</v>
      </c>
      <c r="I55" s="74" t="s">
        <v>1715</v>
      </c>
      <c r="J55" s="115" t="s">
        <v>258</v>
      </c>
      <c r="K55" s="64">
        <v>9900699460</v>
      </c>
      <c r="L55" s="74">
        <v>9353775027</v>
      </c>
      <c r="M55" s="132">
        <v>217118228808</v>
      </c>
      <c r="N55" s="74" t="s">
        <v>6</v>
      </c>
      <c r="O55" s="74" t="s">
        <v>24</v>
      </c>
      <c r="P55" s="74"/>
      <c r="Q55" s="74"/>
      <c r="R55" s="74"/>
    </row>
    <row r="56" spans="1:18" ht="18.75" customHeight="1" x14ac:dyDescent="0.25">
      <c r="A56" s="127">
        <v>55</v>
      </c>
      <c r="B56" s="80"/>
      <c r="C56" s="80">
        <v>6</v>
      </c>
      <c r="D56" s="74" t="s">
        <v>1721</v>
      </c>
      <c r="E56" s="80" t="s">
        <v>1294</v>
      </c>
      <c r="F56" s="130" t="s">
        <v>1722</v>
      </c>
      <c r="G56" s="115" t="s">
        <v>1273</v>
      </c>
      <c r="H56" s="74" t="s">
        <v>1723</v>
      </c>
      <c r="I56" s="74" t="s">
        <v>1724</v>
      </c>
      <c r="J56" s="115" t="s">
        <v>1606</v>
      </c>
      <c r="K56" s="64">
        <v>9008637398</v>
      </c>
      <c r="L56" s="74">
        <v>8884650113</v>
      </c>
      <c r="M56" s="132">
        <v>250654701302</v>
      </c>
      <c r="N56" s="74" t="s">
        <v>6</v>
      </c>
      <c r="O56" s="74" t="s">
        <v>20</v>
      </c>
      <c r="P56" s="74"/>
      <c r="Q56" s="74"/>
      <c r="R56" s="74"/>
    </row>
    <row r="57" spans="1:18" ht="18.75" customHeight="1" x14ac:dyDescent="0.25">
      <c r="A57" s="127">
        <v>56</v>
      </c>
      <c r="B57" s="80"/>
      <c r="C57" s="80">
        <v>6</v>
      </c>
      <c r="D57" s="74" t="s">
        <v>1725</v>
      </c>
      <c r="E57" s="80" t="s">
        <v>1294</v>
      </c>
      <c r="F57" s="130" t="s">
        <v>1726</v>
      </c>
      <c r="G57" s="115" t="s">
        <v>1274</v>
      </c>
      <c r="H57" s="74" t="s">
        <v>1727</v>
      </c>
      <c r="I57" s="74" t="s">
        <v>1261</v>
      </c>
      <c r="J57" s="115" t="s">
        <v>648</v>
      </c>
      <c r="K57" s="64">
        <v>8197370256</v>
      </c>
      <c r="L57" s="74"/>
      <c r="M57" s="132">
        <v>489249095961</v>
      </c>
      <c r="N57" s="74" t="s">
        <v>6</v>
      </c>
      <c r="O57" s="74" t="s">
        <v>1597</v>
      </c>
      <c r="P57" s="74"/>
      <c r="Q57" s="74"/>
      <c r="R57" s="74"/>
    </row>
    <row r="58" spans="1:18" ht="18.75" customHeight="1" x14ac:dyDescent="0.25">
      <c r="A58" s="127">
        <v>57</v>
      </c>
      <c r="B58" s="80"/>
      <c r="C58" s="80">
        <v>6</v>
      </c>
      <c r="D58" s="74" t="s">
        <v>1728</v>
      </c>
      <c r="E58" s="80" t="s">
        <v>1294</v>
      </c>
      <c r="F58" s="130">
        <v>41037</v>
      </c>
      <c r="G58" s="115" t="s">
        <v>1274</v>
      </c>
      <c r="H58" s="74" t="s">
        <v>1729</v>
      </c>
      <c r="I58" s="74" t="s">
        <v>1730</v>
      </c>
      <c r="J58" s="115" t="s">
        <v>450</v>
      </c>
      <c r="K58" s="64">
        <v>6360069867</v>
      </c>
      <c r="L58" s="74">
        <v>9482176832</v>
      </c>
      <c r="M58" s="132">
        <v>956800815864</v>
      </c>
      <c r="N58" s="74" t="s">
        <v>6</v>
      </c>
      <c r="O58" s="74" t="s">
        <v>17</v>
      </c>
      <c r="P58" s="74"/>
      <c r="Q58" s="74"/>
      <c r="R58" s="74"/>
    </row>
    <row r="59" spans="1:18" ht="18.75" customHeight="1" x14ac:dyDescent="0.25">
      <c r="A59" s="127">
        <v>58</v>
      </c>
      <c r="B59" s="80"/>
      <c r="C59" s="80">
        <v>6</v>
      </c>
      <c r="D59" s="74" t="s">
        <v>1743</v>
      </c>
      <c r="E59" s="80" t="s">
        <v>1294</v>
      </c>
      <c r="F59" s="130" t="s">
        <v>1739</v>
      </c>
      <c r="G59" s="115" t="s">
        <v>1273</v>
      </c>
      <c r="H59" s="74" t="s">
        <v>1740</v>
      </c>
      <c r="I59" s="74" t="s">
        <v>1741</v>
      </c>
      <c r="J59" s="115" t="s">
        <v>213</v>
      </c>
      <c r="K59" s="64">
        <v>8197046357</v>
      </c>
      <c r="L59" s="74">
        <v>9741472526</v>
      </c>
      <c r="M59" s="132">
        <v>307782982372</v>
      </c>
      <c r="N59" s="74" t="s">
        <v>6</v>
      </c>
      <c r="O59" s="74" t="s">
        <v>1742</v>
      </c>
      <c r="P59" s="74"/>
      <c r="Q59" s="74"/>
      <c r="R59" s="74"/>
    </row>
    <row r="60" spans="1:18" ht="18.75" customHeight="1" x14ac:dyDescent="0.25">
      <c r="A60" s="127">
        <v>59</v>
      </c>
      <c r="B60" s="80"/>
      <c r="C60" s="80">
        <v>6</v>
      </c>
      <c r="D60" s="74" t="s">
        <v>1744</v>
      </c>
      <c r="E60" s="80" t="s">
        <v>1294</v>
      </c>
      <c r="F60" s="130">
        <v>40798</v>
      </c>
      <c r="G60" s="115" t="s">
        <v>1273</v>
      </c>
      <c r="H60" s="74" t="s">
        <v>1745</v>
      </c>
      <c r="I60" s="74" t="s">
        <v>1730</v>
      </c>
      <c r="J60" s="115" t="s">
        <v>213</v>
      </c>
      <c r="K60" s="64">
        <v>9731036449</v>
      </c>
      <c r="L60" s="74">
        <v>9448030035</v>
      </c>
      <c r="M60" s="132">
        <v>428469868809</v>
      </c>
      <c r="N60" s="74" t="s">
        <v>6</v>
      </c>
      <c r="O60" s="74" t="s">
        <v>7</v>
      </c>
      <c r="P60" s="74"/>
      <c r="Q60" s="74"/>
      <c r="R60" s="74"/>
    </row>
  </sheetData>
  <sortState xmlns:xlrd2="http://schemas.microsoft.com/office/spreadsheetml/2017/richdata2" ref="A46:S54">
    <sortCondition ref="D46:D54"/>
  </sortState>
  <pageMargins left="0" right="0" top="0" bottom="0" header="0.3" footer="0.3"/>
  <pageSetup paperSize="9" orientation="portrait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B1" workbookViewId="0">
      <selection activeCell="H3" sqref="H3:I68"/>
    </sheetView>
  </sheetViews>
  <sheetFormatPr defaultRowHeight="15" x14ac:dyDescent="0.25"/>
  <cols>
    <col min="1" max="1" width="4.42578125" customWidth="1"/>
    <col min="2" max="3" width="24.140625" customWidth="1"/>
    <col min="4" max="4" width="13" customWidth="1"/>
    <col min="5" max="5" width="22.7109375" customWidth="1"/>
    <col min="6" max="6" width="10.5703125" customWidth="1"/>
    <col min="7" max="7" width="14.140625" customWidth="1"/>
    <col min="8" max="8" width="11.42578125" customWidth="1"/>
    <col min="9" max="9" width="14.28515625" customWidth="1"/>
    <col min="10" max="10" width="13.28515625" style="1" customWidth="1"/>
    <col min="11" max="11" width="22.7109375" bestFit="1" customWidth="1"/>
    <col min="12" max="12" width="16.7109375" customWidth="1"/>
  </cols>
  <sheetData>
    <row r="1" spans="1:12" x14ac:dyDescent="0.25">
      <c r="A1" s="362" t="s">
        <v>565</v>
      </c>
      <c r="B1" s="363"/>
      <c r="C1" s="363"/>
      <c r="D1" s="363"/>
      <c r="E1" s="363"/>
      <c r="F1" s="363"/>
      <c r="G1" s="363"/>
      <c r="H1" s="363"/>
      <c r="I1" s="363"/>
      <c r="J1" s="363"/>
      <c r="K1" s="364"/>
    </row>
    <row r="2" spans="1:12" ht="16.5" customHeight="1" x14ac:dyDescent="0.25">
      <c r="A2" s="16" t="s">
        <v>566</v>
      </c>
      <c r="B2" s="17" t="s">
        <v>567</v>
      </c>
      <c r="C2" s="17" t="s">
        <v>1272</v>
      </c>
      <c r="D2" s="18" t="s">
        <v>568</v>
      </c>
      <c r="E2" s="18" t="s">
        <v>569</v>
      </c>
      <c r="F2" s="18" t="s">
        <v>384</v>
      </c>
      <c r="G2" s="19" t="s">
        <v>0</v>
      </c>
      <c r="H2" s="20" t="s">
        <v>1</v>
      </c>
      <c r="I2" s="18" t="s">
        <v>2</v>
      </c>
      <c r="J2" s="18" t="s">
        <v>385</v>
      </c>
      <c r="K2" s="21" t="s">
        <v>386</v>
      </c>
    </row>
    <row r="3" spans="1:12" ht="16.5" customHeight="1" x14ac:dyDescent="0.25">
      <c r="A3" s="22">
        <v>1</v>
      </c>
      <c r="B3" s="23" t="s">
        <v>570</v>
      </c>
      <c r="C3" s="23" t="s">
        <v>1273</v>
      </c>
      <c r="D3" s="15" t="s">
        <v>571</v>
      </c>
      <c r="E3" s="15" t="s">
        <v>572</v>
      </c>
      <c r="F3" s="24" t="s">
        <v>388</v>
      </c>
      <c r="G3" s="25">
        <v>40671</v>
      </c>
      <c r="H3" s="15" t="s">
        <v>59</v>
      </c>
      <c r="I3" s="15" t="s">
        <v>59</v>
      </c>
      <c r="J3" s="14" t="s">
        <v>430</v>
      </c>
      <c r="K3" s="6">
        <v>9611357640</v>
      </c>
      <c r="L3">
        <v>7892354335</v>
      </c>
    </row>
    <row r="4" spans="1:12" ht="24" customHeight="1" x14ac:dyDescent="0.25">
      <c r="A4" s="22">
        <v>2</v>
      </c>
      <c r="B4" s="23" t="s">
        <v>573</v>
      </c>
      <c r="C4" s="23" t="s">
        <v>1273</v>
      </c>
      <c r="D4" s="15" t="s">
        <v>574</v>
      </c>
      <c r="E4" s="15" t="s">
        <v>575</v>
      </c>
      <c r="F4" s="26" t="s">
        <v>213</v>
      </c>
      <c r="G4" s="25">
        <v>40667</v>
      </c>
      <c r="H4" s="15" t="s">
        <v>6</v>
      </c>
      <c r="I4" s="15" t="s">
        <v>45</v>
      </c>
      <c r="J4" s="14" t="s">
        <v>576</v>
      </c>
      <c r="K4" s="6">
        <v>7975556408</v>
      </c>
      <c r="L4">
        <v>9964295614</v>
      </c>
    </row>
    <row r="5" spans="1:12" ht="24" customHeight="1" x14ac:dyDescent="0.25">
      <c r="A5" s="22">
        <v>3</v>
      </c>
      <c r="B5" s="23" t="s">
        <v>577</v>
      </c>
      <c r="C5" s="23" t="s">
        <v>1273</v>
      </c>
      <c r="D5" s="27" t="s">
        <v>578</v>
      </c>
      <c r="E5" s="27" t="s">
        <v>579</v>
      </c>
      <c r="F5" s="28" t="s">
        <v>388</v>
      </c>
      <c r="G5" s="29">
        <v>40869</v>
      </c>
      <c r="H5" s="15" t="s">
        <v>6</v>
      </c>
      <c r="I5" s="27" t="s">
        <v>20</v>
      </c>
      <c r="J5" s="30"/>
      <c r="K5" s="66">
        <v>9845237047</v>
      </c>
      <c r="L5">
        <v>9535363613</v>
      </c>
    </row>
    <row r="6" spans="1:12" ht="24" customHeight="1" x14ac:dyDescent="0.25">
      <c r="A6" s="22">
        <v>4</v>
      </c>
      <c r="B6" s="23" t="s">
        <v>580</v>
      </c>
      <c r="C6" s="23" t="s">
        <v>1273</v>
      </c>
      <c r="D6" s="15" t="s">
        <v>581</v>
      </c>
      <c r="E6" s="15" t="s">
        <v>582</v>
      </c>
      <c r="F6" s="26" t="s">
        <v>388</v>
      </c>
      <c r="G6" s="25">
        <v>40496</v>
      </c>
      <c r="H6" s="15" t="s">
        <v>6</v>
      </c>
      <c r="I6" s="15" t="s">
        <v>389</v>
      </c>
      <c r="J6" s="14" t="s">
        <v>399</v>
      </c>
      <c r="K6" s="6">
        <v>8050372227</v>
      </c>
      <c r="L6">
        <v>7624930500</v>
      </c>
    </row>
    <row r="7" spans="1:12" ht="24" customHeight="1" x14ac:dyDescent="0.25">
      <c r="A7" s="22">
        <v>5</v>
      </c>
      <c r="B7" s="23" t="s">
        <v>583</v>
      </c>
      <c r="C7" s="23" t="s">
        <v>1273</v>
      </c>
      <c r="D7" s="15" t="s">
        <v>423</v>
      </c>
      <c r="E7" s="15" t="s">
        <v>584</v>
      </c>
      <c r="F7" s="26" t="s">
        <v>415</v>
      </c>
      <c r="G7" s="25">
        <v>40807</v>
      </c>
      <c r="H7" s="15" t="s">
        <v>6</v>
      </c>
      <c r="I7" s="15" t="s">
        <v>585</v>
      </c>
      <c r="J7" s="14" t="s">
        <v>390</v>
      </c>
      <c r="K7" s="6">
        <v>9901530008</v>
      </c>
      <c r="L7">
        <v>9611601918</v>
      </c>
    </row>
    <row r="8" spans="1:12" ht="24" customHeight="1" x14ac:dyDescent="0.25">
      <c r="A8" s="22">
        <v>6</v>
      </c>
      <c r="B8" s="23" t="s">
        <v>586</v>
      </c>
      <c r="C8" s="23" t="s">
        <v>1273</v>
      </c>
      <c r="D8" s="15" t="s">
        <v>587</v>
      </c>
      <c r="E8" s="15" t="s">
        <v>588</v>
      </c>
      <c r="F8" s="26"/>
      <c r="G8" s="25">
        <v>40551</v>
      </c>
      <c r="H8" s="15" t="s">
        <v>6</v>
      </c>
      <c r="I8" s="15" t="s">
        <v>265</v>
      </c>
      <c r="J8" s="14" t="s">
        <v>265</v>
      </c>
      <c r="K8" s="6">
        <v>8884286424</v>
      </c>
      <c r="L8">
        <v>8548050384</v>
      </c>
    </row>
    <row r="9" spans="1:12" ht="24" customHeight="1" x14ac:dyDescent="0.25">
      <c r="A9" s="22">
        <v>7</v>
      </c>
      <c r="B9" s="23" t="s">
        <v>589</v>
      </c>
      <c r="C9" s="23" t="s">
        <v>1273</v>
      </c>
      <c r="D9" s="15" t="s">
        <v>590</v>
      </c>
      <c r="E9" s="15" t="s">
        <v>591</v>
      </c>
      <c r="F9" s="26" t="s">
        <v>388</v>
      </c>
      <c r="G9" s="25">
        <v>40498</v>
      </c>
      <c r="H9" s="15" t="s">
        <v>6</v>
      </c>
      <c r="I9" s="15" t="s">
        <v>12</v>
      </c>
      <c r="J9" s="14"/>
      <c r="K9" s="6">
        <v>6361818578</v>
      </c>
      <c r="L9">
        <v>9353341742</v>
      </c>
    </row>
    <row r="10" spans="1:12" ht="24" customHeight="1" x14ac:dyDescent="0.25">
      <c r="A10" s="22">
        <v>8</v>
      </c>
      <c r="B10" s="23" t="s">
        <v>592</v>
      </c>
      <c r="C10" s="23" t="s">
        <v>1273</v>
      </c>
      <c r="D10" s="15" t="s">
        <v>593</v>
      </c>
      <c r="E10" s="15" t="s">
        <v>594</v>
      </c>
      <c r="F10" s="26" t="s">
        <v>595</v>
      </c>
      <c r="G10" s="25">
        <v>40581</v>
      </c>
      <c r="H10" s="15" t="s">
        <v>6</v>
      </c>
      <c r="I10" s="15" t="s">
        <v>254</v>
      </c>
      <c r="J10" s="14" t="s">
        <v>393</v>
      </c>
      <c r="K10" s="6">
        <v>9164110659</v>
      </c>
      <c r="L10">
        <v>9164177659</v>
      </c>
    </row>
    <row r="11" spans="1:12" ht="24" customHeight="1" x14ac:dyDescent="0.25">
      <c r="A11" s="22">
        <v>9</v>
      </c>
      <c r="B11" s="23" t="s">
        <v>596</v>
      </c>
      <c r="C11" s="23" t="s">
        <v>1273</v>
      </c>
      <c r="D11" s="15" t="s">
        <v>597</v>
      </c>
      <c r="E11" s="15" t="s">
        <v>598</v>
      </c>
      <c r="F11" s="26" t="s">
        <v>504</v>
      </c>
      <c r="G11" s="25">
        <v>40821</v>
      </c>
      <c r="H11" s="15" t="s">
        <v>6</v>
      </c>
      <c r="I11" s="15" t="s">
        <v>599</v>
      </c>
      <c r="J11" s="14" t="s">
        <v>390</v>
      </c>
      <c r="K11" s="6">
        <v>8618588239</v>
      </c>
      <c r="L11">
        <v>9972475858</v>
      </c>
    </row>
    <row r="12" spans="1:12" ht="24" customHeight="1" x14ac:dyDescent="0.25">
      <c r="A12" s="22">
        <v>10</v>
      </c>
      <c r="B12" s="23" t="s">
        <v>600</v>
      </c>
      <c r="C12" s="23" t="s">
        <v>1273</v>
      </c>
      <c r="D12" s="15" t="s">
        <v>601</v>
      </c>
      <c r="E12" s="15" t="s">
        <v>602</v>
      </c>
      <c r="F12" s="26" t="s">
        <v>397</v>
      </c>
      <c r="G12" s="25">
        <v>40791</v>
      </c>
      <c r="H12" s="15" t="s">
        <v>6</v>
      </c>
      <c r="I12" s="31" t="s">
        <v>603</v>
      </c>
      <c r="J12" s="14" t="s">
        <v>399</v>
      </c>
      <c r="K12" s="6">
        <v>9449650787</v>
      </c>
      <c r="L12">
        <v>8217500094</v>
      </c>
    </row>
    <row r="13" spans="1:12" ht="24" customHeight="1" x14ac:dyDescent="0.25">
      <c r="A13" s="22">
        <v>11</v>
      </c>
      <c r="B13" s="23" t="s">
        <v>604</v>
      </c>
      <c r="C13" s="23" t="s">
        <v>1273</v>
      </c>
      <c r="D13" s="15" t="s">
        <v>66</v>
      </c>
      <c r="E13" s="15" t="s">
        <v>65</v>
      </c>
      <c r="F13" s="26" t="s">
        <v>605</v>
      </c>
      <c r="G13" s="25">
        <v>40849</v>
      </c>
      <c r="H13" s="15" t="s">
        <v>6</v>
      </c>
      <c r="I13" s="15" t="s">
        <v>541</v>
      </c>
      <c r="J13" s="14" t="s">
        <v>390</v>
      </c>
      <c r="K13" s="6">
        <v>9900265122</v>
      </c>
      <c r="L13">
        <v>9986613885</v>
      </c>
    </row>
    <row r="14" spans="1:12" ht="24" customHeight="1" x14ac:dyDescent="0.25">
      <c r="A14" s="22">
        <v>12</v>
      </c>
      <c r="B14" s="23" t="s">
        <v>606</v>
      </c>
      <c r="C14" s="23" t="s">
        <v>1273</v>
      </c>
      <c r="D14" s="15" t="s">
        <v>607</v>
      </c>
      <c r="E14" s="15" t="s">
        <v>608</v>
      </c>
      <c r="F14" s="26" t="s">
        <v>609</v>
      </c>
      <c r="G14" s="25">
        <v>40849</v>
      </c>
      <c r="H14" s="15" t="s">
        <v>6</v>
      </c>
      <c r="I14" s="15" t="s">
        <v>7</v>
      </c>
      <c r="J14" s="14" t="s">
        <v>390</v>
      </c>
      <c r="K14" s="6">
        <v>9900921120</v>
      </c>
      <c r="L14">
        <v>9663167198</v>
      </c>
    </row>
    <row r="15" spans="1:12" ht="24" customHeight="1" x14ac:dyDescent="0.25">
      <c r="A15" s="22">
        <v>13</v>
      </c>
      <c r="B15" s="23" t="s">
        <v>610</v>
      </c>
      <c r="C15" s="23" t="s">
        <v>1273</v>
      </c>
      <c r="D15" s="15" t="s">
        <v>611</v>
      </c>
      <c r="E15" s="15" t="s">
        <v>612</v>
      </c>
      <c r="F15" s="26" t="s">
        <v>613</v>
      </c>
      <c r="G15" s="25">
        <v>40915</v>
      </c>
      <c r="H15" s="15" t="s">
        <v>6</v>
      </c>
      <c r="I15" s="15"/>
      <c r="J15" s="14"/>
      <c r="K15" s="6">
        <v>9535649932</v>
      </c>
      <c r="L15">
        <v>8618320322</v>
      </c>
    </row>
    <row r="16" spans="1:12" ht="24" customHeight="1" x14ac:dyDescent="0.25">
      <c r="A16" s="22">
        <v>14</v>
      </c>
      <c r="B16" s="23" t="s">
        <v>614</v>
      </c>
      <c r="C16" s="23" t="s">
        <v>1273</v>
      </c>
      <c r="D16" s="15" t="s">
        <v>615</v>
      </c>
      <c r="E16" s="15" t="s">
        <v>616</v>
      </c>
      <c r="F16" s="26" t="s">
        <v>280</v>
      </c>
      <c r="G16" s="25">
        <v>40618</v>
      </c>
      <c r="H16" s="15" t="s">
        <v>6</v>
      </c>
      <c r="I16" s="15" t="s">
        <v>617</v>
      </c>
      <c r="J16" s="14" t="s">
        <v>265</v>
      </c>
      <c r="K16" s="6">
        <v>9342678041</v>
      </c>
      <c r="L16">
        <v>9380677979</v>
      </c>
    </row>
    <row r="17" spans="1:12" ht="24" customHeight="1" x14ac:dyDescent="0.25">
      <c r="A17" s="22">
        <v>15</v>
      </c>
      <c r="B17" s="23" t="s">
        <v>618</v>
      </c>
      <c r="C17" s="23" t="s">
        <v>1273</v>
      </c>
      <c r="D17" s="15" t="s">
        <v>619</v>
      </c>
      <c r="E17" s="15" t="s">
        <v>620</v>
      </c>
      <c r="F17" s="26" t="s">
        <v>258</v>
      </c>
      <c r="G17" s="25">
        <v>40865</v>
      </c>
      <c r="H17" s="15" t="s">
        <v>6</v>
      </c>
      <c r="I17" s="15" t="s">
        <v>24</v>
      </c>
      <c r="J17" s="14"/>
      <c r="K17" s="6">
        <v>9622483213</v>
      </c>
      <c r="L17">
        <v>9844745574</v>
      </c>
    </row>
    <row r="18" spans="1:12" ht="24" customHeight="1" x14ac:dyDescent="0.25">
      <c r="A18" s="22">
        <v>16</v>
      </c>
      <c r="B18" s="32" t="s">
        <v>621</v>
      </c>
      <c r="C18" s="23" t="s">
        <v>1273</v>
      </c>
      <c r="D18" s="15" t="s">
        <v>622</v>
      </c>
      <c r="E18" s="15" t="s">
        <v>60</v>
      </c>
      <c r="F18" s="26"/>
      <c r="G18" s="25">
        <v>40164</v>
      </c>
      <c r="H18" s="15"/>
      <c r="I18" s="15" t="s">
        <v>59</v>
      </c>
      <c r="J18" s="14" t="s">
        <v>430</v>
      </c>
      <c r="K18" s="6">
        <v>9739288632</v>
      </c>
      <c r="L18">
        <v>9036742249</v>
      </c>
    </row>
    <row r="19" spans="1:12" ht="24" customHeight="1" x14ac:dyDescent="0.25">
      <c r="A19" s="22">
        <v>17</v>
      </c>
      <c r="B19" s="23" t="s">
        <v>623</v>
      </c>
      <c r="C19" s="23" t="s">
        <v>1273</v>
      </c>
      <c r="D19" s="15" t="s">
        <v>624</v>
      </c>
      <c r="E19" s="15"/>
      <c r="F19" s="26"/>
      <c r="G19" s="25">
        <v>40279</v>
      </c>
      <c r="H19" s="15" t="s">
        <v>6</v>
      </c>
      <c r="I19" s="15"/>
      <c r="J19" s="14"/>
      <c r="K19" s="6">
        <v>7760350069</v>
      </c>
    </row>
    <row r="20" spans="1:12" ht="24" customHeight="1" x14ac:dyDescent="0.25">
      <c r="A20" s="22">
        <v>18</v>
      </c>
      <c r="B20" s="23" t="s">
        <v>625</v>
      </c>
      <c r="C20" s="23" t="s">
        <v>1273</v>
      </c>
      <c r="D20" s="15" t="s">
        <v>626</v>
      </c>
      <c r="E20" s="15"/>
      <c r="F20" s="26"/>
      <c r="G20" s="25">
        <v>40279</v>
      </c>
      <c r="H20" s="15" t="s">
        <v>6</v>
      </c>
      <c r="I20" s="15"/>
      <c r="J20" s="14"/>
      <c r="K20" s="6">
        <v>7760350069</v>
      </c>
    </row>
    <row r="21" spans="1:12" ht="24" customHeight="1" x14ac:dyDescent="0.25">
      <c r="A21" s="22">
        <v>19</v>
      </c>
      <c r="B21" s="33" t="s">
        <v>627</v>
      </c>
      <c r="C21" s="23" t="s">
        <v>1273</v>
      </c>
      <c r="D21" s="27" t="s">
        <v>628</v>
      </c>
      <c r="E21" s="27" t="s">
        <v>400</v>
      </c>
      <c r="F21" s="28" t="s">
        <v>401</v>
      </c>
      <c r="G21" s="29">
        <v>40509</v>
      </c>
      <c r="H21" s="15" t="s">
        <v>6</v>
      </c>
      <c r="I21" s="27" t="s">
        <v>629</v>
      </c>
      <c r="J21" s="30" t="s">
        <v>399</v>
      </c>
      <c r="K21" s="66">
        <v>9686305261</v>
      </c>
      <c r="L21">
        <v>7889494803</v>
      </c>
    </row>
    <row r="22" spans="1:12" ht="24" customHeight="1" x14ac:dyDescent="0.25">
      <c r="A22" s="22">
        <v>20</v>
      </c>
      <c r="B22" s="23" t="s">
        <v>630</v>
      </c>
      <c r="C22" s="23" t="s">
        <v>1273</v>
      </c>
      <c r="D22" s="15" t="s">
        <v>631</v>
      </c>
      <c r="E22" s="15" t="s">
        <v>632</v>
      </c>
      <c r="F22" s="26"/>
      <c r="G22" s="25">
        <v>40610</v>
      </c>
      <c r="H22" s="15" t="s">
        <v>6</v>
      </c>
      <c r="I22" s="15" t="s">
        <v>16</v>
      </c>
      <c r="J22" s="14" t="s">
        <v>633</v>
      </c>
      <c r="K22" s="6">
        <v>9741195366</v>
      </c>
    </row>
    <row r="23" spans="1:12" ht="24" customHeight="1" x14ac:dyDescent="0.25">
      <c r="A23" s="22">
        <v>21</v>
      </c>
      <c r="B23" s="23" t="s">
        <v>634</v>
      </c>
      <c r="C23" s="23" t="s">
        <v>1273</v>
      </c>
      <c r="D23" s="15" t="s">
        <v>635</v>
      </c>
      <c r="E23" s="15" t="s">
        <v>636</v>
      </c>
      <c r="F23" s="26" t="s">
        <v>397</v>
      </c>
      <c r="G23" s="25">
        <v>40624</v>
      </c>
      <c r="H23" s="15" t="s">
        <v>6</v>
      </c>
      <c r="I23" s="15"/>
      <c r="J23" s="14"/>
      <c r="K23" s="6">
        <v>9901461555</v>
      </c>
    </row>
    <row r="24" spans="1:12" ht="24" customHeight="1" x14ac:dyDescent="0.25">
      <c r="A24" s="22">
        <v>22</v>
      </c>
      <c r="B24" s="23" t="s">
        <v>637</v>
      </c>
      <c r="C24" s="23" t="s">
        <v>1273</v>
      </c>
      <c r="D24" s="27" t="s">
        <v>29</v>
      </c>
      <c r="E24" s="27" t="s">
        <v>28</v>
      </c>
      <c r="F24" s="28" t="s">
        <v>397</v>
      </c>
      <c r="G24" s="29">
        <v>40679</v>
      </c>
      <c r="H24" s="15" t="s">
        <v>6</v>
      </c>
      <c r="I24" s="27" t="s">
        <v>24</v>
      </c>
      <c r="J24" s="30" t="s">
        <v>402</v>
      </c>
      <c r="K24" s="66">
        <v>9743258889</v>
      </c>
    </row>
    <row r="25" spans="1:12" ht="24" customHeight="1" x14ac:dyDescent="0.25">
      <c r="A25" s="22">
        <v>23</v>
      </c>
      <c r="B25" s="23" t="s">
        <v>638</v>
      </c>
      <c r="C25" s="23" t="s">
        <v>1273</v>
      </c>
      <c r="D25" s="15" t="s">
        <v>639</v>
      </c>
      <c r="E25" s="15" t="s">
        <v>640</v>
      </c>
      <c r="F25" s="26" t="s">
        <v>641</v>
      </c>
      <c r="G25" s="25">
        <v>40638</v>
      </c>
      <c r="H25" s="15" t="s">
        <v>6</v>
      </c>
      <c r="I25" s="15" t="s">
        <v>20</v>
      </c>
      <c r="J25" s="14" t="s">
        <v>393</v>
      </c>
      <c r="K25" s="6">
        <v>7899143229</v>
      </c>
      <c r="L25">
        <v>8904143229</v>
      </c>
    </row>
    <row r="26" spans="1:12" ht="24" customHeight="1" x14ac:dyDescent="0.25">
      <c r="A26" s="22">
        <v>24</v>
      </c>
      <c r="B26" s="23" t="s">
        <v>642</v>
      </c>
      <c r="C26" s="23" t="s">
        <v>1273</v>
      </c>
      <c r="D26" s="15" t="s">
        <v>35</v>
      </c>
      <c r="E26" s="15" t="s">
        <v>643</v>
      </c>
      <c r="F26" s="26" t="s">
        <v>213</v>
      </c>
      <c r="G26" s="25">
        <v>40444</v>
      </c>
      <c r="H26" s="15" t="s">
        <v>6</v>
      </c>
      <c r="I26" s="15"/>
      <c r="J26" s="14"/>
      <c r="K26" s="6">
        <v>7338128288</v>
      </c>
    </row>
    <row r="27" spans="1:12" ht="24" customHeight="1" x14ac:dyDescent="0.25">
      <c r="A27" s="22">
        <v>25</v>
      </c>
      <c r="B27" s="32" t="s">
        <v>644</v>
      </c>
      <c r="C27" s="23" t="s">
        <v>1273</v>
      </c>
      <c r="D27" s="15" t="s">
        <v>645</v>
      </c>
      <c r="E27" s="9" t="s">
        <v>646</v>
      </c>
      <c r="F27" s="26" t="s">
        <v>483</v>
      </c>
      <c r="G27" s="25">
        <v>40741</v>
      </c>
      <c r="H27" s="15" t="s">
        <v>6</v>
      </c>
      <c r="I27" s="15" t="s">
        <v>12</v>
      </c>
      <c r="J27" s="14" t="s">
        <v>402</v>
      </c>
      <c r="K27" s="6">
        <v>9663379052</v>
      </c>
    </row>
    <row r="28" spans="1:12" ht="24" customHeight="1" x14ac:dyDescent="0.25">
      <c r="A28" s="22">
        <v>26</v>
      </c>
      <c r="B28" s="23" t="s">
        <v>647</v>
      </c>
      <c r="C28" s="23" t="s">
        <v>1273</v>
      </c>
      <c r="D28" s="15" t="s">
        <v>441</v>
      </c>
      <c r="E28" s="15" t="s">
        <v>442</v>
      </c>
      <c r="F28" s="26" t="s">
        <v>648</v>
      </c>
      <c r="G28" s="25">
        <v>40484</v>
      </c>
      <c r="H28" s="15" t="s">
        <v>6</v>
      </c>
      <c r="I28" s="15"/>
      <c r="J28" s="14"/>
      <c r="K28" s="6">
        <v>9886287104</v>
      </c>
    </row>
    <row r="29" spans="1:12" ht="24" customHeight="1" x14ac:dyDescent="0.25">
      <c r="A29" s="22">
        <v>27</v>
      </c>
      <c r="B29" s="23" t="s">
        <v>649</v>
      </c>
      <c r="C29" s="23" t="s">
        <v>1273</v>
      </c>
      <c r="D29" s="15" t="s">
        <v>650</v>
      </c>
      <c r="E29" s="15" t="s">
        <v>651</v>
      </c>
      <c r="F29" s="26" t="s">
        <v>213</v>
      </c>
      <c r="G29" s="25">
        <v>40817</v>
      </c>
      <c r="H29" s="15" t="s">
        <v>6</v>
      </c>
      <c r="I29" s="15"/>
      <c r="J29" s="14"/>
      <c r="K29" s="6">
        <v>9964084179</v>
      </c>
    </row>
    <row r="30" spans="1:12" ht="24" customHeight="1" x14ac:dyDescent="0.25">
      <c r="A30" s="22">
        <v>28</v>
      </c>
      <c r="B30" s="23" t="s">
        <v>652</v>
      </c>
      <c r="C30" s="23" t="s">
        <v>1273</v>
      </c>
      <c r="D30" s="15" t="s">
        <v>653</v>
      </c>
      <c r="E30" s="15" t="s">
        <v>654</v>
      </c>
      <c r="F30" s="26" t="s">
        <v>450</v>
      </c>
      <c r="G30" s="15"/>
      <c r="H30" s="15" t="s">
        <v>6</v>
      </c>
      <c r="I30" s="15" t="s">
        <v>655</v>
      </c>
      <c r="J30" s="14" t="s">
        <v>390</v>
      </c>
      <c r="K30" s="6">
        <v>9880303173</v>
      </c>
    </row>
    <row r="31" spans="1:12" ht="24" customHeight="1" x14ac:dyDescent="0.25">
      <c r="A31" s="22">
        <v>29</v>
      </c>
      <c r="B31" s="23" t="s">
        <v>656</v>
      </c>
      <c r="C31" s="23" t="s">
        <v>1273</v>
      </c>
      <c r="D31" s="27" t="s">
        <v>657</v>
      </c>
      <c r="E31" s="27" t="s">
        <v>658</v>
      </c>
      <c r="F31" s="28" t="s">
        <v>540</v>
      </c>
      <c r="G31" s="29">
        <v>40734</v>
      </c>
      <c r="H31" s="15" t="s">
        <v>6</v>
      </c>
      <c r="I31" s="27" t="s">
        <v>7</v>
      </c>
      <c r="J31" s="30"/>
      <c r="K31" s="66">
        <v>9886691066</v>
      </c>
      <c r="L31">
        <v>8123082146</v>
      </c>
    </row>
    <row r="32" spans="1:12" ht="24" customHeight="1" x14ac:dyDescent="0.25">
      <c r="A32" s="22">
        <v>30</v>
      </c>
      <c r="B32" s="23" t="s">
        <v>659</v>
      </c>
      <c r="C32" s="23" t="s">
        <v>1273</v>
      </c>
      <c r="D32" s="15" t="s">
        <v>660</v>
      </c>
      <c r="E32" s="15" t="s">
        <v>661</v>
      </c>
      <c r="F32" s="26"/>
      <c r="G32" s="25">
        <v>40573</v>
      </c>
      <c r="H32" s="15" t="s">
        <v>6</v>
      </c>
      <c r="I32" s="15"/>
      <c r="J32" s="14"/>
      <c r="K32" s="6">
        <v>9916331559</v>
      </c>
    </row>
    <row r="33" spans="1:12" ht="24" customHeight="1" x14ac:dyDescent="0.25">
      <c r="A33" s="22">
        <v>31</v>
      </c>
      <c r="B33" s="23" t="s">
        <v>662</v>
      </c>
      <c r="C33" s="23" t="s">
        <v>1273</v>
      </c>
      <c r="D33" s="15" t="s">
        <v>663</v>
      </c>
      <c r="E33" s="15" t="s">
        <v>664</v>
      </c>
      <c r="F33" s="26" t="s">
        <v>258</v>
      </c>
      <c r="G33" s="25">
        <v>40436</v>
      </c>
      <c r="H33" s="15" t="s">
        <v>6</v>
      </c>
      <c r="I33" s="15" t="s">
        <v>7</v>
      </c>
      <c r="J33" s="14" t="s">
        <v>390</v>
      </c>
      <c r="K33" s="6">
        <v>9964263506</v>
      </c>
      <c r="L33">
        <v>9742249702</v>
      </c>
    </row>
    <row r="34" spans="1:12" ht="24" customHeight="1" x14ac:dyDescent="0.25">
      <c r="A34" s="22">
        <v>32</v>
      </c>
      <c r="B34" s="23" t="s">
        <v>665</v>
      </c>
      <c r="C34" s="23" t="s">
        <v>1274</v>
      </c>
      <c r="D34" s="15" t="s">
        <v>666</v>
      </c>
      <c r="E34" s="15" t="s">
        <v>667</v>
      </c>
      <c r="F34" s="26" t="s">
        <v>222</v>
      </c>
      <c r="G34" s="25">
        <v>40498</v>
      </c>
      <c r="H34" s="15" t="s">
        <v>6</v>
      </c>
      <c r="I34" s="15" t="s">
        <v>668</v>
      </c>
      <c r="J34" s="14" t="s">
        <v>390</v>
      </c>
      <c r="K34" s="6">
        <v>9986662098</v>
      </c>
      <c r="L34">
        <v>9538354266</v>
      </c>
    </row>
    <row r="35" spans="1:12" ht="24" customHeight="1" x14ac:dyDescent="0.25">
      <c r="A35" s="22">
        <v>33</v>
      </c>
      <c r="B35" s="23" t="s">
        <v>669</v>
      </c>
      <c r="C35" s="23" t="s">
        <v>1274</v>
      </c>
      <c r="D35" s="15" t="s">
        <v>57</v>
      </c>
      <c r="E35" s="15" t="s">
        <v>670</v>
      </c>
      <c r="F35" s="26" t="s">
        <v>483</v>
      </c>
      <c r="G35" s="25">
        <v>40866</v>
      </c>
      <c r="H35" s="15" t="s">
        <v>6</v>
      </c>
      <c r="I35" s="15" t="s">
        <v>12</v>
      </c>
      <c r="J35" s="14" t="s">
        <v>402</v>
      </c>
      <c r="K35" s="6">
        <v>9880978756</v>
      </c>
      <c r="L35">
        <v>9972794810</v>
      </c>
    </row>
    <row r="36" spans="1:12" ht="24" customHeight="1" x14ac:dyDescent="0.25">
      <c r="A36" s="22">
        <v>34</v>
      </c>
      <c r="B36" s="23" t="s">
        <v>671</v>
      </c>
      <c r="C36" s="23" t="s">
        <v>1274</v>
      </c>
      <c r="D36" s="15" t="s">
        <v>672</v>
      </c>
      <c r="E36" s="15" t="s">
        <v>673</v>
      </c>
      <c r="F36" s="26" t="s">
        <v>213</v>
      </c>
      <c r="G36" s="25">
        <v>40963</v>
      </c>
      <c r="H36" s="15" t="s">
        <v>6</v>
      </c>
      <c r="I36" s="5" t="s">
        <v>39</v>
      </c>
      <c r="J36" s="7" t="s">
        <v>390</v>
      </c>
      <c r="K36" s="6">
        <v>7411411648</v>
      </c>
    </row>
    <row r="37" spans="1:12" ht="24" customHeight="1" x14ac:dyDescent="0.25">
      <c r="A37" s="22">
        <v>35</v>
      </c>
      <c r="B37" s="23" t="s">
        <v>674</v>
      </c>
      <c r="C37" s="23" t="s">
        <v>1274</v>
      </c>
      <c r="D37" s="15" t="s">
        <v>675</v>
      </c>
      <c r="E37" s="15" t="s">
        <v>676</v>
      </c>
      <c r="F37" s="26" t="s">
        <v>415</v>
      </c>
      <c r="G37" s="25">
        <v>40568</v>
      </c>
      <c r="H37" s="15" t="s">
        <v>6</v>
      </c>
      <c r="I37" s="15" t="s">
        <v>617</v>
      </c>
      <c r="J37" s="14" t="s">
        <v>265</v>
      </c>
      <c r="K37" s="6">
        <v>9606281272</v>
      </c>
      <c r="L37">
        <v>9972997367</v>
      </c>
    </row>
    <row r="38" spans="1:12" ht="24" customHeight="1" x14ac:dyDescent="0.25">
      <c r="A38" s="22">
        <v>36</v>
      </c>
      <c r="B38" s="23" t="s">
        <v>677</v>
      </c>
      <c r="C38" s="23" t="s">
        <v>1274</v>
      </c>
      <c r="D38" s="15" t="s">
        <v>678</v>
      </c>
      <c r="E38" s="15" t="s">
        <v>679</v>
      </c>
      <c r="F38" s="26" t="s">
        <v>680</v>
      </c>
      <c r="G38" s="25">
        <v>40705</v>
      </c>
      <c r="H38" s="15" t="s">
        <v>6</v>
      </c>
      <c r="I38" s="15" t="s">
        <v>237</v>
      </c>
      <c r="J38" s="14" t="s">
        <v>390</v>
      </c>
      <c r="K38" s="6">
        <v>9902670091</v>
      </c>
      <c r="L38">
        <v>7483053455</v>
      </c>
    </row>
    <row r="39" spans="1:12" ht="24" customHeight="1" x14ac:dyDescent="0.25">
      <c r="A39" s="22">
        <v>37</v>
      </c>
      <c r="B39" s="23" t="s">
        <v>681</v>
      </c>
      <c r="C39" s="23" t="s">
        <v>1274</v>
      </c>
      <c r="D39" s="15" t="s">
        <v>682</v>
      </c>
      <c r="E39" s="15" t="s">
        <v>683</v>
      </c>
      <c r="F39" s="26" t="s">
        <v>388</v>
      </c>
      <c r="G39" s="25">
        <v>40183</v>
      </c>
      <c r="H39" s="15" t="s">
        <v>6</v>
      </c>
      <c r="I39" s="15"/>
      <c r="J39" s="14" t="s">
        <v>393</v>
      </c>
      <c r="K39" s="6">
        <v>9886621333</v>
      </c>
    </row>
    <row r="40" spans="1:12" ht="24" customHeight="1" x14ac:dyDescent="0.25">
      <c r="A40" s="22">
        <v>38</v>
      </c>
      <c r="B40" s="23" t="s">
        <v>684</v>
      </c>
      <c r="C40" s="23" t="s">
        <v>1274</v>
      </c>
      <c r="D40" s="15" t="s">
        <v>685</v>
      </c>
      <c r="E40" s="15" t="s">
        <v>686</v>
      </c>
      <c r="F40" s="26" t="s">
        <v>687</v>
      </c>
      <c r="G40" s="25">
        <v>40541</v>
      </c>
      <c r="H40" s="15" t="s">
        <v>6</v>
      </c>
      <c r="I40" s="15" t="s">
        <v>688</v>
      </c>
      <c r="J40" s="14" t="s">
        <v>393</v>
      </c>
      <c r="K40" s="6">
        <v>9880264161</v>
      </c>
    </row>
    <row r="41" spans="1:12" ht="24" customHeight="1" thickBot="1" x14ac:dyDescent="0.3">
      <c r="A41" s="22">
        <v>39</v>
      </c>
      <c r="B41" s="34" t="s">
        <v>689</v>
      </c>
      <c r="C41" s="23" t="s">
        <v>1274</v>
      </c>
      <c r="D41" s="35"/>
      <c r="E41" s="35" t="s">
        <v>690</v>
      </c>
      <c r="F41" s="36" t="s">
        <v>213</v>
      </c>
      <c r="G41" s="35"/>
      <c r="H41" s="35" t="s">
        <v>59</v>
      </c>
      <c r="I41" s="35" t="s">
        <v>59</v>
      </c>
      <c r="J41" s="35" t="s">
        <v>430</v>
      </c>
      <c r="K41" s="65">
        <v>9611594679</v>
      </c>
      <c r="L41">
        <v>9480297679</v>
      </c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42"/>
  <sheetViews>
    <sheetView topLeftCell="A34" workbookViewId="0">
      <selection sqref="A1:XFD1048576"/>
    </sheetView>
  </sheetViews>
  <sheetFormatPr defaultColWidth="9.140625" defaultRowHeight="18" x14ac:dyDescent="0.25"/>
  <cols>
    <col min="1" max="1" width="8.140625" style="79" bestFit="1" customWidth="1"/>
    <col min="2" max="2" width="13.7109375" style="78" customWidth="1"/>
    <col min="3" max="3" width="7.140625" style="175" customWidth="1"/>
    <col min="4" max="4" width="42.42578125" style="78" bestFit="1" customWidth="1"/>
    <col min="5" max="5" width="22.7109375" style="175" customWidth="1"/>
    <col min="6" max="6" width="16" style="176" customWidth="1"/>
    <col min="7" max="7" width="9.85546875" style="175" customWidth="1"/>
    <col min="8" max="8" width="38.85546875" style="78" customWidth="1"/>
    <col min="9" max="9" width="22.7109375" style="78" customWidth="1"/>
    <col min="10" max="10" width="25.140625" style="79" customWidth="1"/>
    <col min="11" max="12" width="17.140625" style="78" customWidth="1"/>
    <col min="13" max="13" width="20.42578125" style="169" bestFit="1" customWidth="1"/>
    <col min="14" max="14" width="11.140625" style="78" bestFit="1" customWidth="1"/>
    <col min="15" max="15" width="28.85546875" style="78" bestFit="1" customWidth="1"/>
    <col min="16" max="16" width="14.42578125" style="78" bestFit="1" customWidth="1"/>
    <col min="17" max="17" width="25.28515625" style="78" bestFit="1" customWidth="1"/>
    <col min="18" max="16384" width="9.140625" style="78"/>
  </cols>
  <sheetData>
    <row r="1" spans="1:17" x14ac:dyDescent="0.25">
      <c r="A1" s="64" t="s">
        <v>1293</v>
      </c>
      <c r="B1" s="102" t="s">
        <v>1275</v>
      </c>
      <c r="C1" s="103" t="s">
        <v>1276</v>
      </c>
      <c r="D1" s="103" t="s">
        <v>1277</v>
      </c>
      <c r="E1" s="103" t="s">
        <v>1278</v>
      </c>
      <c r="F1" s="109" t="s">
        <v>1279</v>
      </c>
      <c r="G1" s="103" t="s">
        <v>1280</v>
      </c>
      <c r="H1" s="103" t="s">
        <v>1281</v>
      </c>
      <c r="I1" s="103" t="s">
        <v>1282</v>
      </c>
      <c r="J1" s="92" t="s">
        <v>1283</v>
      </c>
      <c r="K1" s="103" t="s">
        <v>1284</v>
      </c>
      <c r="L1" s="103" t="s">
        <v>1285</v>
      </c>
      <c r="M1" s="136" t="s">
        <v>1286</v>
      </c>
      <c r="N1" s="103" t="s">
        <v>1288</v>
      </c>
      <c r="O1" s="103" t="s">
        <v>1289</v>
      </c>
      <c r="P1" s="103" t="s">
        <v>1291</v>
      </c>
      <c r="Q1" s="103" t="s">
        <v>1292</v>
      </c>
    </row>
    <row r="2" spans="1:17" x14ac:dyDescent="0.25">
      <c r="A2" s="64">
        <v>1</v>
      </c>
      <c r="B2" s="74"/>
      <c r="C2" s="115">
        <v>7</v>
      </c>
      <c r="D2" s="76" t="s">
        <v>570</v>
      </c>
      <c r="E2" s="115" t="s">
        <v>1294</v>
      </c>
      <c r="F2" s="130">
        <v>40671</v>
      </c>
      <c r="G2" s="116" t="s">
        <v>1273</v>
      </c>
      <c r="H2" s="74" t="s">
        <v>572</v>
      </c>
      <c r="I2" s="74" t="s">
        <v>571</v>
      </c>
      <c r="J2" s="77" t="s">
        <v>388</v>
      </c>
      <c r="K2" s="64">
        <v>9611357640</v>
      </c>
      <c r="L2" s="74">
        <v>7892354335</v>
      </c>
      <c r="M2" s="168">
        <v>491428203621</v>
      </c>
      <c r="N2" s="74" t="s">
        <v>59</v>
      </c>
      <c r="O2" s="74" t="s">
        <v>59</v>
      </c>
      <c r="P2" s="74"/>
      <c r="Q2" s="74"/>
    </row>
    <row r="3" spans="1:17" x14ac:dyDescent="0.25">
      <c r="A3" s="64">
        <v>2</v>
      </c>
      <c r="B3" s="74"/>
      <c r="C3" s="115">
        <v>7</v>
      </c>
      <c r="D3" s="76" t="s">
        <v>573</v>
      </c>
      <c r="E3" s="115" t="s">
        <v>1294</v>
      </c>
      <c r="F3" s="130">
        <v>40667</v>
      </c>
      <c r="G3" s="116" t="s">
        <v>1273</v>
      </c>
      <c r="H3" s="74" t="s">
        <v>575</v>
      </c>
      <c r="I3" s="74" t="s">
        <v>574</v>
      </c>
      <c r="J3" s="64" t="s">
        <v>213</v>
      </c>
      <c r="K3" s="64">
        <v>7975556408</v>
      </c>
      <c r="L3" s="74">
        <v>9964295614</v>
      </c>
      <c r="M3" s="168">
        <v>320154571570</v>
      </c>
      <c r="N3" s="74" t="s">
        <v>6</v>
      </c>
      <c r="O3" s="74" t="s">
        <v>45</v>
      </c>
      <c r="P3" s="74"/>
      <c r="Q3" s="74"/>
    </row>
    <row r="4" spans="1:17" x14ac:dyDescent="0.25">
      <c r="A4" s="64">
        <v>3</v>
      </c>
      <c r="B4" s="74"/>
      <c r="C4" s="115">
        <v>7</v>
      </c>
      <c r="D4" s="76" t="s">
        <v>577</v>
      </c>
      <c r="E4" s="115" t="s">
        <v>1294</v>
      </c>
      <c r="F4" s="117">
        <v>40869</v>
      </c>
      <c r="G4" s="116" t="s">
        <v>1273</v>
      </c>
      <c r="H4" s="81" t="s">
        <v>579</v>
      </c>
      <c r="I4" s="81" t="s">
        <v>578</v>
      </c>
      <c r="J4" s="76" t="s">
        <v>388</v>
      </c>
      <c r="K4" s="76">
        <v>9845237047</v>
      </c>
      <c r="L4" s="74">
        <v>9535363613</v>
      </c>
      <c r="M4" s="168">
        <v>789476949854</v>
      </c>
      <c r="N4" s="74" t="s">
        <v>6</v>
      </c>
      <c r="O4" s="81" t="s">
        <v>20</v>
      </c>
      <c r="P4" s="74"/>
      <c r="Q4" s="74"/>
    </row>
    <row r="5" spans="1:17" x14ac:dyDescent="0.25">
      <c r="A5" s="64">
        <v>4</v>
      </c>
      <c r="B5" s="74"/>
      <c r="C5" s="115">
        <v>7</v>
      </c>
      <c r="D5" s="76" t="s">
        <v>583</v>
      </c>
      <c r="E5" s="115" t="s">
        <v>1294</v>
      </c>
      <c r="F5" s="130">
        <v>40807</v>
      </c>
      <c r="G5" s="116" t="s">
        <v>1273</v>
      </c>
      <c r="H5" s="74" t="s">
        <v>584</v>
      </c>
      <c r="I5" s="74" t="s">
        <v>423</v>
      </c>
      <c r="J5" s="64" t="s">
        <v>415</v>
      </c>
      <c r="K5" s="64">
        <v>9901530008</v>
      </c>
      <c r="L5" s="74">
        <v>9611601918</v>
      </c>
      <c r="M5" s="168">
        <v>965427033526</v>
      </c>
      <c r="N5" s="74" t="s">
        <v>6</v>
      </c>
      <c r="O5" s="74" t="s">
        <v>585</v>
      </c>
      <c r="P5" s="74"/>
      <c r="Q5" s="74"/>
    </row>
    <row r="6" spans="1:17" x14ac:dyDescent="0.25">
      <c r="A6" s="64">
        <v>5</v>
      </c>
      <c r="B6" s="74"/>
      <c r="C6" s="115">
        <v>7</v>
      </c>
      <c r="D6" s="76" t="s">
        <v>586</v>
      </c>
      <c r="E6" s="115" t="s">
        <v>1294</v>
      </c>
      <c r="F6" s="130">
        <v>40551</v>
      </c>
      <c r="G6" s="116" t="s">
        <v>1273</v>
      </c>
      <c r="H6" s="74" t="s">
        <v>588</v>
      </c>
      <c r="I6" s="74" t="s">
        <v>587</v>
      </c>
      <c r="J6" s="64"/>
      <c r="K6" s="64">
        <v>8884286424</v>
      </c>
      <c r="L6" s="74">
        <v>8548050384</v>
      </c>
      <c r="M6" s="168">
        <v>816089863365</v>
      </c>
      <c r="N6" s="74" t="s">
        <v>6</v>
      </c>
      <c r="O6" s="74" t="s">
        <v>265</v>
      </c>
      <c r="P6" s="74"/>
      <c r="Q6" s="74"/>
    </row>
    <row r="7" spans="1:17" x14ac:dyDescent="0.25">
      <c r="A7" s="64">
        <v>6</v>
      </c>
      <c r="B7" s="74"/>
      <c r="C7" s="115">
        <v>7</v>
      </c>
      <c r="D7" s="76" t="s">
        <v>589</v>
      </c>
      <c r="E7" s="115" t="s">
        <v>1294</v>
      </c>
      <c r="F7" s="130">
        <v>40498</v>
      </c>
      <c r="G7" s="116" t="s">
        <v>1273</v>
      </c>
      <c r="H7" s="74" t="s">
        <v>591</v>
      </c>
      <c r="I7" s="74" t="s">
        <v>590</v>
      </c>
      <c r="J7" s="64" t="s">
        <v>388</v>
      </c>
      <c r="K7" s="64">
        <v>6361818578</v>
      </c>
      <c r="L7" s="74">
        <v>9353341742</v>
      </c>
      <c r="M7" s="168">
        <v>344153380911</v>
      </c>
      <c r="N7" s="74" t="s">
        <v>6</v>
      </c>
      <c r="O7" s="74" t="s">
        <v>12</v>
      </c>
      <c r="P7" s="74"/>
      <c r="Q7" s="74"/>
    </row>
    <row r="8" spans="1:17" x14ac:dyDescent="0.25">
      <c r="A8" s="64">
        <v>7</v>
      </c>
      <c r="B8" s="74"/>
      <c r="C8" s="115">
        <v>7</v>
      </c>
      <c r="D8" s="76" t="s">
        <v>592</v>
      </c>
      <c r="E8" s="115" t="s">
        <v>1294</v>
      </c>
      <c r="F8" s="130">
        <v>40581</v>
      </c>
      <c r="G8" s="116" t="s">
        <v>1273</v>
      </c>
      <c r="H8" s="74" t="s">
        <v>594</v>
      </c>
      <c r="I8" s="74" t="s">
        <v>593</v>
      </c>
      <c r="J8" s="64" t="s">
        <v>595</v>
      </c>
      <c r="K8" s="64">
        <v>9164110659</v>
      </c>
      <c r="L8" s="74">
        <v>9164177659</v>
      </c>
      <c r="M8" s="168">
        <v>724997054636</v>
      </c>
      <c r="N8" s="74" t="s">
        <v>6</v>
      </c>
      <c r="O8" s="74" t="s">
        <v>254</v>
      </c>
      <c r="P8" s="74"/>
      <c r="Q8" s="74"/>
    </row>
    <row r="9" spans="1:17" x14ac:dyDescent="0.25">
      <c r="A9" s="64">
        <v>8</v>
      </c>
      <c r="B9" s="74"/>
      <c r="C9" s="115">
        <v>7</v>
      </c>
      <c r="D9" s="76" t="s">
        <v>596</v>
      </c>
      <c r="E9" s="115" t="s">
        <v>1294</v>
      </c>
      <c r="F9" s="130">
        <v>40821</v>
      </c>
      <c r="G9" s="116" t="s">
        <v>1273</v>
      </c>
      <c r="H9" s="74" t="s">
        <v>598</v>
      </c>
      <c r="I9" s="74" t="s">
        <v>597</v>
      </c>
      <c r="J9" s="64" t="s">
        <v>504</v>
      </c>
      <c r="K9" s="64">
        <v>8618588239</v>
      </c>
      <c r="L9" s="74">
        <v>9972475858</v>
      </c>
      <c r="M9" s="168">
        <v>324877391838</v>
      </c>
      <c r="N9" s="74" t="s">
        <v>6</v>
      </c>
      <c r="O9" s="74" t="s">
        <v>599</v>
      </c>
      <c r="P9" s="74"/>
      <c r="Q9" s="74"/>
    </row>
    <row r="10" spans="1:17" x14ac:dyDescent="0.25">
      <c r="A10" s="64">
        <v>9</v>
      </c>
      <c r="B10" s="74"/>
      <c r="C10" s="115">
        <v>7</v>
      </c>
      <c r="D10" s="76" t="s">
        <v>600</v>
      </c>
      <c r="E10" s="115" t="s">
        <v>1294</v>
      </c>
      <c r="F10" s="130">
        <v>40791</v>
      </c>
      <c r="G10" s="116" t="s">
        <v>1273</v>
      </c>
      <c r="H10" s="74" t="s">
        <v>602</v>
      </c>
      <c r="I10" s="74" t="s">
        <v>601</v>
      </c>
      <c r="J10" s="64" t="s">
        <v>397</v>
      </c>
      <c r="K10" s="64">
        <v>9449650787</v>
      </c>
      <c r="L10" s="74">
        <v>8217500094</v>
      </c>
      <c r="M10" s="168">
        <v>726006586101</v>
      </c>
      <c r="N10" s="74" t="s">
        <v>6</v>
      </c>
      <c r="O10" s="82" t="s">
        <v>603</v>
      </c>
      <c r="P10" s="74"/>
      <c r="Q10" s="74"/>
    </row>
    <row r="11" spans="1:17" x14ac:dyDescent="0.25">
      <c r="A11" s="64">
        <v>10</v>
      </c>
      <c r="B11" s="74"/>
      <c r="C11" s="115">
        <v>7</v>
      </c>
      <c r="D11" s="76" t="s">
        <v>604</v>
      </c>
      <c r="E11" s="115" t="s">
        <v>1294</v>
      </c>
      <c r="F11" s="130">
        <v>40849</v>
      </c>
      <c r="G11" s="116" t="s">
        <v>1273</v>
      </c>
      <c r="H11" s="74" t="s">
        <v>65</v>
      </c>
      <c r="I11" s="74" t="s">
        <v>66</v>
      </c>
      <c r="J11" s="64" t="s">
        <v>605</v>
      </c>
      <c r="K11" s="64">
        <v>9900265122</v>
      </c>
      <c r="L11" s="74">
        <v>9986613885</v>
      </c>
      <c r="M11" s="168">
        <v>526370358351</v>
      </c>
      <c r="N11" s="74" t="s">
        <v>6</v>
      </c>
      <c r="O11" s="74" t="s">
        <v>541</v>
      </c>
      <c r="P11" s="74"/>
      <c r="Q11" s="74"/>
    </row>
    <row r="12" spans="1:17" x14ac:dyDescent="0.25">
      <c r="A12" s="64">
        <v>11</v>
      </c>
      <c r="B12" s="74"/>
      <c r="C12" s="115">
        <v>7</v>
      </c>
      <c r="D12" s="76" t="s">
        <v>606</v>
      </c>
      <c r="E12" s="115" t="s">
        <v>1294</v>
      </c>
      <c r="F12" s="130">
        <v>40849</v>
      </c>
      <c r="G12" s="116" t="s">
        <v>1273</v>
      </c>
      <c r="H12" s="74" t="s">
        <v>608</v>
      </c>
      <c r="I12" s="74" t="s">
        <v>607</v>
      </c>
      <c r="J12" s="64" t="s">
        <v>609</v>
      </c>
      <c r="K12" s="64">
        <v>9900921120</v>
      </c>
      <c r="L12" s="74">
        <v>9663167198</v>
      </c>
      <c r="M12" s="168">
        <v>411967286538</v>
      </c>
      <c r="N12" s="74" t="s">
        <v>6</v>
      </c>
      <c r="O12" s="74" t="s">
        <v>7</v>
      </c>
      <c r="P12" s="74"/>
      <c r="Q12" s="74"/>
    </row>
    <row r="13" spans="1:17" x14ac:dyDescent="0.25">
      <c r="A13" s="64">
        <v>12</v>
      </c>
      <c r="B13" s="74"/>
      <c r="C13" s="115">
        <v>7</v>
      </c>
      <c r="D13" s="76" t="s">
        <v>610</v>
      </c>
      <c r="E13" s="115" t="s">
        <v>1294</v>
      </c>
      <c r="F13" s="130">
        <v>40915</v>
      </c>
      <c r="G13" s="116" t="s">
        <v>1273</v>
      </c>
      <c r="H13" s="74" t="s">
        <v>612</v>
      </c>
      <c r="I13" s="74" t="s">
        <v>611</v>
      </c>
      <c r="J13" s="64" t="s">
        <v>613</v>
      </c>
      <c r="K13" s="64">
        <v>9535649932</v>
      </c>
      <c r="L13" s="74">
        <v>8618320322</v>
      </c>
      <c r="M13" s="168">
        <v>201578502193</v>
      </c>
      <c r="N13" s="74" t="s">
        <v>6</v>
      </c>
      <c r="O13" s="74"/>
      <c r="P13" s="74"/>
      <c r="Q13" s="74"/>
    </row>
    <row r="14" spans="1:17" x14ac:dyDescent="0.25">
      <c r="A14" s="64">
        <v>13</v>
      </c>
      <c r="B14" s="74"/>
      <c r="C14" s="115">
        <v>7</v>
      </c>
      <c r="D14" s="76" t="s">
        <v>614</v>
      </c>
      <c r="E14" s="115" t="s">
        <v>1294</v>
      </c>
      <c r="F14" s="130">
        <v>40618</v>
      </c>
      <c r="G14" s="116" t="s">
        <v>1273</v>
      </c>
      <c r="H14" s="74" t="s">
        <v>616</v>
      </c>
      <c r="I14" s="74" t="s">
        <v>615</v>
      </c>
      <c r="J14" s="64" t="s">
        <v>280</v>
      </c>
      <c r="K14" s="64">
        <v>9342678041</v>
      </c>
      <c r="L14" s="74">
        <v>9380677979</v>
      </c>
      <c r="M14" s="168">
        <v>406312821111</v>
      </c>
      <c r="N14" s="74" t="s">
        <v>6</v>
      </c>
      <c r="O14" s="74" t="s">
        <v>617</v>
      </c>
      <c r="P14" s="74"/>
      <c r="Q14" s="74"/>
    </row>
    <row r="15" spans="1:17" x14ac:dyDescent="0.25">
      <c r="A15" s="64">
        <v>14</v>
      </c>
      <c r="B15" s="74"/>
      <c r="C15" s="115">
        <v>7</v>
      </c>
      <c r="D15" s="76" t="s">
        <v>618</v>
      </c>
      <c r="E15" s="115" t="s">
        <v>1294</v>
      </c>
      <c r="F15" s="130">
        <v>40865</v>
      </c>
      <c r="G15" s="116" t="s">
        <v>1273</v>
      </c>
      <c r="H15" s="74" t="s">
        <v>620</v>
      </c>
      <c r="I15" s="74" t="s">
        <v>619</v>
      </c>
      <c r="J15" s="64" t="s">
        <v>258</v>
      </c>
      <c r="K15" s="64">
        <v>9622483213</v>
      </c>
      <c r="L15" s="74">
        <v>9844745574</v>
      </c>
      <c r="M15" s="168">
        <v>952944360058</v>
      </c>
      <c r="N15" s="74" t="s">
        <v>6</v>
      </c>
      <c r="O15" s="74" t="s">
        <v>24</v>
      </c>
      <c r="P15" s="74"/>
      <c r="Q15" s="74"/>
    </row>
    <row r="16" spans="1:17" x14ac:dyDescent="0.25">
      <c r="A16" s="64">
        <v>15</v>
      </c>
      <c r="B16" s="74"/>
      <c r="C16" s="115">
        <v>7</v>
      </c>
      <c r="D16" s="76" t="s">
        <v>623</v>
      </c>
      <c r="E16" s="115" t="s">
        <v>1294</v>
      </c>
      <c r="F16" s="130">
        <v>40279</v>
      </c>
      <c r="G16" s="116" t="s">
        <v>1273</v>
      </c>
      <c r="H16" s="74"/>
      <c r="I16" s="74" t="s">
        <v>624</v>
      </c>
      <c r="J16" s="64"/>
      <c r="K16" s="64">
        <v>7760350069</v>
      </c>
      <c r="L16" s="74"/>
      <c r="M16" s="168">
        <v>380827085560</v>
      </c>
      <c r="N16" s="74" t="s">
        <v>6</v>
      </c>
      <c r="O16" s="74"/>
      <c r="P16" s="74"/>
      <c r="Q16" s="74"/>
    </row>
    <row r="17" spans="1:17" x14ac:dyDescent="0.25">
      <c r="A17" s="64">
        <v>16</v>
      </c>
      <c r="B17" s="74"/>
      <c r="C17" s="115">
        <v>7</v>
      </c>
      <c r="D17" s="76" t="s">
        <v>625</v>
      </c>
      <c r="E17" s="115" t="s">
        <v>1294</v>
      </c>
      <c r="F17" s="130">
        <v>40279</v>
      </c>
      <c r="G17" s="116" t="s">
        <v>1273</v>
      </c>
      <c r="H17" s="74"/>
      <c r="I17" s="74" t="s">
        <v>626</v>
      </c>
      <c r="J17" s="64"/>
      <c r="K17" s="64">
        <v>7760350069</v>
      </c>
      <c r="L17" s="74"/>
      <c r="M17" s="168">
        <v>248398284249</v>
      </c>
      <c r="N17" s="74" t="s">
        <v>6</v>
      </c>
      <c r="O17" s="74"/>
      <c r="P17" s="74"/>
      <c r="Q17" s="74"/>
    </row>
    <row r="18" spans="1:17" x14ac:dyDescent="0.25">
      <c r="A18" s="64">
        <v>17</v>
      </c>
      <c r="B18" s="74"/>
      <c r="C18" s="115">
        <v>7</v>
      </c>
      <c r="D18" s="76" t="s">
        <v>627</v>
      </c>
      <c r="E18" s="115" t="s">
        <v>1294</v>
      </c>
      <c r="F18" s="117">
        <v>40509</v>
      </c>
      <c r="G18" s="116" t="s">
        <v>1273</v>
      </c>
      <c r="H18" s="81" t="s">
        <v>400</v>
      </c>
      <c r="I18" s="81" t="s">
        <v>628</v>
      </c>
      <c r="J18" s="76" t="s">
        <v>401</v>
      </c>
      <c r="K18" s="76">
        <v>9686305261</v>
      </c>
      <c r="L18" s="74">
        <v>7889494803</v>
      </c>
      <c r="M18" s="168">
        <v>961117800855</v>
      </c>
      <c r="N18" s="74" t="s">
        <v>6</v>
      </c>
      <c r="O18" s="81" t="s">
        <v>629</v>
      </c>
      <c r="P18" s="74"/>
      <c r="Q18" s="74"/>
    </row>
    <row r="19" spans="1:17" x14ac:dyDescent="0.25">
      <c r="A19" s="64">
        <v>18</v>
      </c>
      <c r="B19" s="74"/>
      <c r="C19" s="115">
        <v>7</v>
      </c>
      <c r="D19" s="76" t="s">
        <v>630</v>
      </c>
      <c r="E19" s="115" t="s">
        <v>1294</v>
      </c>
      <c r="F19" s="130">
        <v>40610</v>
      </c>
      <c r="G19" s="116" t="s">
        <v>1273</v>
      </c>
      <c r="H19" s="74" t="s">
        <v>632</v>
      </c>
      <c r="I19" s="74" t="s">
        <v>631</v>
      </c>
      <c r="J19" s="64"/>
      <c r="K19" s="64">
        <v>9741195366</v>
      </c>
      <c r="L19" s="74"/>
      <c r="M19" s="168">
        <v>893889752749</v>
      </c>
      <c r="N19" s="74" t="s">
        <v>6</v>
      </c>
      <c r="O19" s="74" t="s">
        <v>16</v>
      </c>
      <c r="P19" s="74"/>
      <c r="Q19" s="74"/>
    </row>
    <row r="20" spans="1:17" x14ac:dyDescent="0.25">
      <c r="A20" s="64">
        <v>19</v>
      </c>
      <c r="B20" s="74"/>
      <c r="C20" s="115">
        <v>7</v>
      </c>
      <c r="D20" s="76" t="s">
        <v>634</v>
      </c>
      <c r="E20" s="115" t="s">
        <v>1294</v>
      </c>
      <c r="F20" s="130">
        <v>40624</v>
      </c>
      <c r="G20" s="116" t="s">
        <v>1273</v>
      </c>
      <c r="H20" s="74" t="s">
        <v>636</v>
      </c>
      <c r="I20" s="74" t="s">
        <v>635</v>
      </c>
      <c r="J20" s="64" t="s">
        <v>397</v>
      </c>
      <c r="K20" s="64">
        <v>9901461555</v>
      </c>
      <c r="L20" s="74">
        <v>9900059155</v>
      </c>
      <c r="M20" s="168">
        <v>788116197700</v>
      </c>
      <c r="N20" s="74" t="s">
        <v>6</v>
      </c>
      <c r="O20" s="74"/>
      <c r="P20" s="74"/>
      <c r="Q20" s="74"/>
    </row>
    <row r="21" spans="1:17" x14ac:dyDescent="0.25">
      <c r="A21" s="64">
        <v>20</v>
      </c>
      <c r="B21" s="74"/>
      <c r="C21" s="115">
        <v>7</v>
      </c>
      <c r="D21" s="76" t="s">
        <v>637</v>
      </c>
      <c r="E21" s="115" t="s">
        <v>1294</v>
      </c>
      <c r="F21" s="117">
        <v>40679</v>
      </c>
      <c r="G21" s="116" t="s">
        <v>1273</v>
      </c>
      <c r="H21" s="81" t="s">
        <v>28</v>
      </c>
      <c r="I21" s="81" t="s">
        <v>29</v>
      </c>
      <c r="J21" s="76" t="s">
        <v>397</v>
      </c>
      <c r="K21" s="76">
        <v>9743258889</v>
      </c>
      <c r="L21" s="74">
        <v>8892858883</v>
      </c>
      <c r="M21" s="168">
        <v>974371966540</v>
      </c>
      <c r="N21" s="74" t="s">
        <v>6</v>
      </c>
      <c r="O21" s="81" t="s">
        <v>24</v>
      </c>
      <c r="P21" s="74"/>
      <c r="Q21" s="74"/>
    </row>
    <row r="22" spans="1:17" x14ac:dyDescent="0.25">
      <c r="A22" s="64">
        <v>21</v>
      </c>
      <c r="B22" s="74"/>
      <c r="C22" s="115">
        <v>7</v>
      </c>
      <c r="D22" s="76" t="s">
        <v>638</v>
      </c>
      <c r="E22" s="115" t="s">
        <v>1294</v>
      </c>
      <c r="F22" s="130">
        <v>40638</v>
      </c>
      <c r="G22" s="116" t="s">
        <v>1273</v>
      </c>
      <c r="H22" s="74" t="s">
        <v>640</v>
      </c>
      <c r="I22" s="74" t="s">
        <v>639</v>
      </c>
      <c r="J22" s="64" t="s">
        <v>641</v>
      </c>
      <c r="K22" s="64">
        <v>7899143229</v>
      </c>
      <c r="L22" s="74">
        <v>8904143229</v>
      </c>
      <c r="M22" s="168">
        <v>421544738711</v>
      </c>
      <c r="N22" s="74" t="s">
        <v>6</v>
      </c>
      <c r="O22" s="74" t="s">
        <v>20</v>
      </c>
      <c r="P22" s="74"/>
      <c r="Q22" s="74"/>
    </row>
    <row r="23" spans="1:17" x14ac:dyDescent="0.25">
      <c r="A23" s="64">
        <v>22</v>
      </c>
      <c r="B23" s="74"/>
      <c r="C23" s="115">
        <v>7</v>
      </c>
      <c r="D23" s="76" t="s">
        <v>642</v>
      </c>
      <c r="E23" s="115" t="s">
        <v>1294</v>
      </c>
      <c r="F23" s="130">
        <v>40444</v>
      </c>
      <c r="G23" s="116" t="s">
        <v>1273</v>
      </c>
      <c r="H23" s="74" t="s">
        <v>643</v>
      </c>
      <c r="I23" s="74" t="s">
        <v>35</v>
      </c>
      <c r="J23" s="64" t="s">
        <v>213</v>
      </c>
      <c r="K23" s="64">
        <v>7338128288</v>
      </c>
      <c r="L23" s="74">
        <v>9880886136</v>
      </c>
      <c r="M23" s="168">
        <v>332459477867</v>
      </c>
      <c r="N23" s="74" t="s">
        <v>6</v>
      </c>
      <c r="O23" s="74"/>
      <c r="P23" s="74"/>
      <c r="Q23" s="74"/>
    </row>
    <row r="24" spans="1:17" x14ac:dyDescent="0.25">
      <c r="A24" s="64">
        <v>23</v>
      </c>
      <c r="B24" s="74"/>
      <c r="C24" s="115">
        <v>7</v>
      </c>
      <c r="D24" s="83" t="s">
        <v>644</v>
      </c>
      <c r="E24" s="115" t="s">
        <v>1294</v>
      </c>
      <c r="F24" s="130">
        <v>40741</v>
      </c>
      <c r="G24" s="116" t="s">
        <v>1273</v>
      </c>
      <c r="H24" s="84" t="s">
        <v>646</v>
      </c>
      <c r="I24" s="74" t="s">
        <v>645</v>
      </c>
      <c r="J24" s="64" t="s">
        <v>483</v>
      </c>
      <c r="K24" s="64">
        <v>9663379052</v>
      </c>
      <c r="L24" s="74">
        <v>9008780117</v>
      </c>
      <c r="M24" s="168">
        <v>975664307910</v>
      </c>
      <c r="N24" s="74" t="s">
        <v>6</v>
      </c>
      <c r="O24" s="74" t="s">
        <v>12</v>
      </c>
      <c r="P24" s="74"/>
      <c r="Q24" s="74"/>
    </row>
    <row r="25" spans="1:17" x14ac:dyDescent="0.25">
      <c r="A25" s="64">
        <v>24</v>
      </c>
      <c r="B25" s="74"/>
      <c r="C25" s="115">
        <v>7</v>
      </c>
      <c r="D25" s="76" t="s">
        <v>647</v>
      </c>
      <c r="E25" s="115" t="s">
        <v>1294</v>
      </c>
      <c r="F25" s="130">
        <v>40484</v>
      </c>
      <c r="G25" s="116" t="s">
        <v>1273</v>
      </c>
      <c r="H25" s="74" t="s">
        <v>442</v>
      </c>
      <c r="I25" s="74" t="s">
        <v>441</v>
      </c>
      <c r="J25" s="64" t="s">
        <v>648</v>
      </c>
      <c r="K25" s="64">
        <v>9886287104</v>
      </c>
      <c r="L25" s="74"/>
      <c r="M25" s="168" t="s">
        <v>1704</v>
      </c>
      <c r="N25" s="74" t="s">
        <v>6</v>
      </c>
      <c r="O25" s="74"/>
      <c r="P25" s="74"/>
      <c r="Q25" s="74"/>
    </row>
    <row r="26" spans="1:17" x14ac:dyDescent="0.25">
      <c r="A26" s="64">
        <v>25</v>
      </c>
      <c r="B26" s="74"/>
      <c r="C26" s="115">
        <v>7</v>
      </c>
      <c r="D26" s="76" t="s">
        <v>649</v>
      </c>
      <c r="E26" s="115" t="s">
        <v>1294</v>
      </c>
      <c r="F26" s="130">
        <v>40817</v>
      </c>
      <c r="G26" s="116" t="s">
        <v>1273</v>
      </c>
      <c r="H26" s="74" t="s">
        <v>651</v>
      </c>
      <c r="I26" s="74" t="s">
        <v>650</v>
      </c>
      <c r="J26" s="64" t="s">
        <v>213</v>
      </c>
      <c r="K26" s="64">
        <v>9964084179</v>
      </c>
      <c r="L26" s="74">
        <v>8073047816</v>
      </c>
      <c r="M26" s="168">
        <v>553658149985</v>
      </c>
      <c r="N26" s="74" t="s">
        <v>6</v>
      </c>
      <c r="O26" s="74"/>
      <c r="P26" s="74"/>
      <c r="Q26" s="74"/>
    </row>
    <row r="27" spans="1:17" x14ac:dyDescent="0.25">
      <c r="A27" s="64">
        <v>26</v>
      </c>
      <c r="B27" s="74"/>
      <c r="C27" s="115">
        <v>7</v>
      </c>
      <c r="D27" s="76" t="s">
        <v>652</v>
      </c>
      <c r="E27" s="115" t="s">
        <v>1294</v>
      </c>
      <c r="F27" s="130"/>
      <c r="G27" s="116" t="s">
        <v>1273</v>
      </c>
      <c r="H27" s="74" t="s">
        <v>654</v>
      </c>
      <c r="I27" s="74" t="s">
        <v>653</v>
      </c>
      <c r="J27" s="64" t="s">
        <v>450</v>
      </c>
      <c r="K27" s="64">
        <v>9880303173</v>
      </c>
      <c r="L27" s="74"/>
      <c r="M27" s="168"/>
      <c r="N27" s="74" t="s">
        <v>6</v>
      </c>
      <c r="O27" s="74" t="s">
        <v>655</v>
      </c>
      <c r="P27" s="74"/>
      <c r="Q27" s="74"/>
    </row>
    <row r="28" spans="1:17" x14ac:dyDescent="0.25">
      <c r="A28" s="64">
        <v>27</v>
      </c>
      <c r="B28" s="74"/>
      <c r="C28" s="115">
        <v>7</v>
      </c>
      <c r="D28" s="76" t="s">
        <v>656</v>
      </c>
      <c r="E28" s="115" t="s">
        <v>1294</v>
      </c>
      <c r="F28" s="117">
        <v>40734</v>
      </c>
      <c r="G28" s="116" t="s">
        <v>1273</v>
      </c>
      <c r="H28" s="81" t="s">
        <v>658</v>
      </c>
      <c r="I28" s="81" t="s">
        <v>657</v>
      </c>
      <c r="J28" s="76" t="s">
        <v>540</v>
      </c>
      <c r="K28" s="76">
        <v>9886691066</v>
      </c>
      <c r="L28" s="74">
        <v>8123082146</v>
      </c>
      <c r="M28" s="168">
        <v>961413486087</v>
      </c>
      <c r="N28" s="74" t="s">
        <v>6</v>
      </c>
      <c r="O28" s="81" t="s">
        <v>7</v>
      </c>
      <c r="P28" s="74"/>
      <c r="Q28" s="74"/>
    </row>
    <row r="29" spans="1:17" x14ac:dyDescent="0.25">
      <c r="A29" s="64">
        <v>28</v>
      </c>
      <c r="B29" s="74"/>
      <c r="C29" s="115">
        <v>7</v>
      </c>
      <c r="D29" s="76" t="s">
        <v>659</v>
      </c>
      <c r="E29" s="115" t="s">
        <v>1294</v>
      </c>
      <c r="F29" s="130">
        <v>40573</v>
      </c>
      <c r="G29" s="116" t="s">
        <v>1273</v>
      </c>
      <c r="H29" s="74" t="s">
        <v>661</v>
      </c>
      <c r="I29" s="74" t="s">
        <v>660</v>
      </c>
      <c r="J29" s="64"/>
      <c r="K29" s="64">
        <v>9916331559</v>
      </c>
      <c r="L29" s="74">
        <v>9663708150</v>
      </c>
      <c r="M29" s="168">
        <v>583794971725</v>
      </c>
      <c r="N29" s="74" t="s">
        <v>6</v>
      </c>
      <c r="O29" s="74"/>
      <c r="P29" s="74"/>
      <c r="Q29" s="74"/>
    </row>
    <row r="30" spans="1:17" x14ac:dyDescent="0.25">
      <c r="A30" s="64">
        <v>29</v>
      </c>
      <c r="B30" s="74"/>
      <c r="C30" s="115">
        <v>7</v>
      </c>
      <c r="D30" s="76" t="s">
        <v>662</v>
      </c>
      <c r="E30" s="115" t="s">
        <v>1294</v>
      </c>
      <c r="F30" s="130">
        <v>40436</v>
      </c>
      <c r="G30" s="116" t="s">
        <v>1273</v>
      </c>
      <c r="H30" s="74" t="s">
        <v>664</v>
      </c>
      <c r="I30" s="74" t="s">
        <v>663</v>
      </c>
      <c r="J30" s="64" t="s">
        <v>258</v>
      </c>
      <c r="K30" s="64">
        <v>9964263506</v>
      </c>
      <c r="L30" s="74">
        <v>9742249702</v>
      </c>
      <c r="M30" s="168">
        <v>720523817015</v>
      </c>
      <c r="N30" s="74" t="s">
        <v>6</v>
      </c>
      <c r="O30" s="74" t="s">
        <v>7</v>
      </c>
      <c r="P30" s="74"/>
      <c r="Q30" s="74"/>
    </row>
    <row r="31" spans="1:17" x14ac:dyDescent="0.25">
      <c r="A31" s="64">
        <v>30</v>
      </c>
      <c r="B31" s="74"/>
      <c r="C31" s="115">
        <v>7</v>
      </c>
      <c r="D31" s="76" t="s">
        <v>665</v>
      </c>
      <c r="E31" s="115" t="s">
        <v>1294</v>
      </c>
      <c r="F31" s="130">
        <v>40498</v>
      </c>
      <c r="G31" s="116" t="s">
        <v>1274</v>
      </c>
      <c r="H31" s="74" t="s">
        <v>667</v>
      </c>
      <c r="I31" s="74" t="s">
        <v>666</v>
      </c>
      <c r="J31" s="64" t="s">
        <v>222</v>
      </c>
      <c r="K31" s="64">
        <v>9986662098</v>
      </c>
      <c r="L31" s="74">
        <v>9538354266</v>
      </c>
      <c r="M31" s="168"/>
      <c r="N31" s="74" t="s">
        <v>6</v>
      </c>
      <c r="O31" s="74" t="s">
        <v>668</v>
      </c>
      <c r="P31" s="74"/>
      <c r="Q31" s="74"/>
    </row>
    <row r="32" spans="1:17" x14ac:dyDescent="0.25">
      <c r="A32" s="64">
        <v>31</v>
      </c>
      <c r="B32" s="74"/>
      <c r="C32" s="115">
        <v>7</v>
      </c>
      <c r="D32" s="76" t="s">
        <v>669</v>
      </c>
      <c r="E32" s="115" t="s">
        <v>1294</v>
      </c>
      <c r="F32" s="130">
        <v>40866</v>
      </c>
      <c r="G32" s="116" t="s">
        <v>1274</v>
      </c>
      <c r="H32" s="74" t="s">
        <v>670</v>
      </c>
      <c r="I32" s="74" t="s">
        <v>57</v>
      </c>
      <c r="J32" s="64" t="s">
        <v>483</v>
      </c>
      <c r="K32" s="64">
        <v>9880978756</v>
      </c>
      <c r="L32" s="74">
        <v>9972794810</v>
      </c>
      <c r="M32" s="168">
        <v>401593775683</v>
      </c>
      <c r="N32" s="74" t="s">
        <v>6</v>
      </c>
      <c r="O32" s="74" t="s">
        <v>12</v>
      </c>
      <c r="P32" s="74"/>
      <c r="Q32" s="74"/>
    </row>
    <row r="33" spans="1:17" x14ac:dyDescent="0.25">
      <c r="A33" s="64">
        <v>32</v>
      </c>
      <c r="B33" s="74"/>
      <c r="C33" s="115">
        <v>7</v>
      </c>
      <c r="D33" s="76" t="s">
        <v>671</v>
      </c>
      <c r="E33" s="115" t="s">
        <v>1294</v>
      </c>
      <c r="F33" s="130">
        <v>40963</v>
      </c>
      <c r="G33" s="116" t="s">
        <v>1274</v>
      </c>
      <c r="H33" s="74" t="s">
        <v>673</v>
      </c>
      <c r="I33" s="74" t="s">
        <v>672</v>
      </c>
      <c r="J33" s="64" t="s">
        <v>213</v>
      </c>
      <c r="K33" s="64">
        <v>7411411648</v>
      </c>
      <c r="L33" s="74"/>
      <c r="M33" s="168">
        <v>307584382028</v>
      </c>
      <c r="N33" s="74" t="s">
        <v>6</v>
      </c>
      <c r="O33" s="64" t="s">
        <v>39</v>
      </c>
      <c r="P33" s="74"/>
      <c r="Q33" s="74"/>
    </row>
    <row r="34" spans="1:17" x14ac:dyDescent="0.25">
      <c r="A34" s="64">
        <v>33</v>
      </c>
      <c r="B34" s="74"/>
      <c r="C34" s="115">
        <v>7</v>
      </c>
      <c r="D34" s="76" t="s">
        <v>674</v>
      </c>
      <c r="E34" s="115" t="s">
        <v>1294</v>
      </c>
      <c r="F34" s="130">
        <v>40568</v>
      </c>
      <c r="G34" s="116" t="s">
        <v>1274</v>
      </c>
      <c r="H34" s="74" t="s">
        <v>676</v>
      </c>
      <c r="I34" s="74" t="s">
        <v>675</v>
      </c>
      <c r="J34" s="64" t="s">
        <v>415</v>
      </c>
      <c r="K34" s="64">
        <v>9606281272</v>
      </c>
      <c r="L34" s="74">
        <v>9972997367</v>
      </c>
      <c r="M34" s="168">
        <v>278564952909</v>
      </c>
      <c r="N34" s="74" t="s">
        <v>6</v>
      </c>
      <c r="O34" s="74" t="s">
        <v>617</v>
      </c>
      <c r="P34" s="74"/>
      <c r="Q34" s="74"/>
    </row>
    <row r="35" spans="1:17" x14ac:dyDescent="0.25">
      <c r="A35" s="64">
        <v>34</v>
      </c>
      <c r="B35" s="74"/>
      <c r="C35" s="115">
        <v>7</v>
      </c>
      <c r="D35" s="76" t="s">
        <v>677</v>
      </c>
      <c r="E35" s="115" t="s">
        <v>1294</v>
      </c>
      <c r="F35" s="130">
        <v>40705</v>
      </c>
      <c r="G35" s="116" t="s">
        <v>1274</v>
      </c>
      <c r="H35" s="74" t="s">
        <v>679</v>
      </c>
      <c r="I35" s="74" t="s">
        <v>678</v>
      </c>
      <c r="J35" s="64" t="s">
        <v>680</v>
      </c>
      <c r="K35" s="64">
        <v>9902670091</v>
      </c>
      <c r="L35" s="74">
        <v>7483053455</v>
      </c>
      <c r="M35" s="168">
        <v>979249830859</v>
      </c>
      <c r="N35" s="74" t="s">
        <v>6</v>
      </c>
      <c r="O35" s="74" t="s">
        <v>237</v>
      </c>
      <c r="P35" s="74"/>
      <c r="Q35" s="74"/>
    </row>
    <row r="36" spans="1:17" x14ac:dyDescent="0.25">
      <c r="A36" s="64">
        <v>35</v>
      </c>
      <c r="B36" s="74"/>
      <c r="C36" s="115">
        <v>7</v>
      </c>
      <c r="D36" s="76" t="s">
        <v>681</v>
      </c>
      <c r="E36" s="115" t="s">
        <v>1294</v>
      </c>
      <c r="F36" s="130">
        <v>40183</v>
      </c>
      <c r="G36" s="116" t="s">
        <v>1274</v>
      </c>
      <c r="H36" s="74" t="s">
        <v>683</v>
      </c>
      <c r="I36" s="74" t="s">
        <v>682</v>
      </c>
      <c r="J36" s="64" t="s">
        <v>388</v>
      </c>
      <c r="K36" s="64">
        <v>9886621333</v>
      </c>
      <c r="L36" s="74"/>
      <c r="M36" s="168"/>
      <c r="N36" s="74" t="s">
        <v>6</v>
      </c>
      <c r="O36" s="74"/>
      <c r="P36" s="74"/>
      <c r="Q36" s="74"/>
    </row>
    <row r="37" spans="1:17" x14ac:dyDescent="0.25">
      <c r="A37" s="64">
        <v>36</v>
      </c>
      <c r="B37" s="74"/>
      <c r="C37" s="115">
        <v>7</v>
      </c>
      <c r="D37" s="76" t="s">
        <v>684</v>
      </c>
      <c r="E37" s="115" t="s">
        <v>1294</v>
      </c>
      <c r="F37" s="130">
        <v>40541</v>
      </c>
      <c r="G37" s="116" t="s">
        <v>1274</v>
      </c>
      <c r="H37" s="74" t="s">
        <v>686</v>
      </c>
      <c r="I37" s="74" t="s">
        <v>685</v>
      </c>
      <c r="J37" s="64" t="s">
        <v>687</v>
      </c>
      <c r="K37" s="64">
        <v>9880264161</v>
      </c>
      <c r="L37" s="74"/>
      <c r="M37" s="168">
        <v>276110710958</v>
      </c>
      <c r="N37" s="74" t="s">
        <v>6</v>
      </c>
      <c r="O37" s="74" t="s">
        <v>688</v>
      </c>
      <c r="P37" s="74"/>
      <c r="Q37" s="74"/>
    </row>
    <row r="38" spans="1:17" x14ac:dyDescent="0.25">
      <c r="A38" s="64">
        <v>37</v>
      </c>
      <c r="B38" s="74"/>
      <c r="C38" s="115">
        <v>7</v>
      </c>
      <c r="D38" s="76" t="s">
        <v>689</v>
      </c>
      <c r="E38" s="115" t="s">
        <v>1294</v>
      </c>
      <c r="F38" s="130"/>
      <c r="G38" s="116" t="s">
        <v>1274</v>
      </c>
      <c r="H38" s="74" t="s">
        <v>690</v>
      </c>
      <c r="I38" s="74"/>
      <c r="J38" s="64" t="s">
        <v>213</v>
      </c>
      <c r="K38" s="64">
        <v>9611594679</v>
      </c>
      <c r="L38" s="74">
        <v>9480297679</v>
      </c>
      <c r="M38" s="168">
        <v>502612712206</v>
      </c>
      <c r="N38" s="74" t="s">
        <v>59</v>
      </c>
      <c r="O38" s="74" t="s">
        <v>59</v>
      </c>
      <c r="P38" s="74"/>
      <c r="Q38" s="74"/>
    </row>
    <row r="39" spans="1:17" x14ac:dyDescent="0.25">
      <c r="A39" s="64">
        <v>38</v>
      </c>
      <c r="B39" s="74"/>
      <c r="C39" s="115">
        <v>7</v>
      </c>
      <c r="D39" s="74" t="s">
        <v>1716</v>
      </c>
      <c r="E39" s="115" t="s">
        <v>1294</v>
      </c>
      <c r="F39" s="130" t="s">
        <v>1717</v>
      </c>
      <c r="G39" s="115" t="s">
        <v>1273</v>
      </c>
      <c r="H39" s="74" t="s">
        <v>1718</v>
      </c>
      <c r="I39" s="74" t="s">
        <v>1719</v>
      </c>
      <c r="J39" s="64" t="s">
        <v>1720</v>
      </c>
      <c r="K39" s="115">
        <v>7353800363</v>
      </c>
      <c r="L39" s="74">
        <v>9880194678</v>
      </c>
      <c r="M39" s="168">
        <v>721474983221</v>
      </c>
      <c r="N39" s="74" t="s">
        <v>6</v>
      </c>
      <c r="O39" s="74" t="s">
        <v>12</v>
      </c>
      <c r="P39" s="74"/>
      <c r="Q39" s="74"/>
    </row>
    <row r="40" spans="1:17" x14ac:dyDescent="0.25">
      <c r="A40" s="64">
        <v>39</v>
      </c>
      <c r="B40" s="74"/>
      <c r="C40" s="115">
        <v>7</v>
      </c>
      <c r="D40" s="74" t="s">
        <v>1731</v>
      </c>
      <c r="E40" s="115" t="s">
        <v>1294</v>
      </c>
      <c r="F40" s="130">
        <v>40825</v>
      </c>
      <c r="G40" s="115" t="s">
        <v>1274</v>
      </c>
      <c r="H40" s="74" t="s">
        <v>1732</v>
      </c>
      <c r="I40" s="74" t="s">
        <v>1733</v>
      </c>
      <c r="J40" s="64" t="s">
        <v>388</v>
      </c>
      <c r="K40" s="74">
        <v>9035298789</v>
      </c>
      <c r="L40" s="74">
        <v>9480584696</v>
      </c>
      <c r="M40" s="168">
        <v>665738139848</v>
      </c>
      <c r="N40" s="74" t="s">
        <v>6</v>
      </c>
      <c r="O40" s="74" t="s">
        <v>1734</v>
      </c>
      <c r="P40" s="74"/>
      <c r="Q40" s="74"/>
    </row>
    <row r="41" spans="1:17" x14ac:dyDescent="0.25">
      <c r="A41" s="64">
        <v>40</v>
      </c>
      <c r="B41" s="74"/>
      <c r="C41" s="115">
        <v>7</v>
      </c>
      <c r="D41" s="74" t="s">
        <v>1735</v>
      </c>
      <c r="E41" s="115" t="s">
        <v>1294</v>
      </c>
      <c r="F41" s="130" t="s">
        <v>1736</v>
      </c>
      <c r="G41" s="115" t="s">
        <v>1274</v>
      </c>
      <c r="H41" s="74" t="s">
        <v>1737</v>
      </c>
      <c r="I41" s="74" t="s">
        <v>1738</v>
      </c>
      <c r="J41" s="64" t="s">
        <v>388</v>
      </c>
      <c r="K41" s="74">
        <v>9945139834</v>
      </c>
      <c r="L41" s="74">
        <v>8296999834</v>
      </c>
      <c r="M41" s="168">
        <v>763345451697</v>
      </c>
      <c r="N41" s="74" t="s">
        <v>6</v>
      </c>
      <c r="O41" s="74" t="s">
        <v>20</v>
      </c>
      <c r="P41" s="74"/>
      <c r="Q41" s="74"/>
    </row>
    <row r="42" spans="1:17" x14ac:dyDescent="0.25">
      <c r="A42" s="64">
        <v>41</v>
      </c>
      <c r="B42" s="74"/>
      <c r="C42" s="116">
        <v>7</v>
      </c>
      <c r="D42" s="81" t="s">
        <v>1769</v>
      </c>
      <c r="E42" s="116" t="s">
        <v>1294</v>
      </c>
      <c r="F42" s="116" t="s">
        <v>1770</v>
      </c>
      <c r="G42" s="116" t="s">
        <v>1274</v>
      </c>
      <c r="H42" s="81" t="s">
        <v>1771</v>
      </c>
      <c r="I42" s="81" t="s">
        <v>1772</v>
      </c>
      <c r="J42" s="81" t="s">
        <v>1127</v>
      </c>
      <c r="K42" s="76">
        <v>9902765767</v>
      </c>
      <c r="L42" s="76">
        <v>8500765767</v>
      </c>
      <c r="M42" s="184">
        <v>468151631411</v>
      </c>
      <c r="N42" s="81" t="s">
        <v>6</v>
      </c>
      <c r="O42" s="76" t="s">
        <v>24</v>
      </c>
      <c r="P42" s="74"/>
      <c r="Q42" s="74"/>
    </row>
  </sheetData>
  <pageMargins left="0" right="0" top="0" bottom="0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8"/>
  <sheetViews>
    <sheetView topLeftCell="A55" workbookViewId="0">
      <selection activeCell="H3" sqref="H3:I68"/>
    </sheetView>
  </sheetViews>
  <sheetFormatPr defaultRowHeight="15" x14ac:dyDescent="0.25"/>
  <cols>
    <col min="1" max="1" width="4.7109375" customWidth="1"/>
    <col min="2" max="2" width="28.140625" customWidth="1"/>
    <col min="3" max="3" width="17.85546875" customWidth="1"/>
    <col min="4" max="4" width="11.42578125" style="13" customWidth="1"/>
    <col min="5" max="5" width="16.7109375" style="13" customWidth="1"/>
    <col min="6" max="6" width="11.85546875" style="13" customWidth="1"/>
    <col min="7" max="7" width="9.140625" style="13" customWidth="1"/>
    <col min="8" max="8" width="7.140625" style="13" customWidth="1"/>
    <col min="9" max="9" width="9.5703125" style="13" customWidth="1"/>
    <col min="10" max="10" width="9.85546875" style="1" customWidth="1"/>
    <col min="11" max="11" width="12.85546875" customWidth="1"/>
    <col min="12" max="12" width="11" bestFit="1" customWidth="1"/>
  </cols>
  <sheetData>
    <row r="1" spans="1:12" ht="18.75" x14ac:dyDescent="0.3">
      <c r="A1" s="365" t="s">
        <v>691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2" x14ac:dyDescent="0.25">
      <c r="A2" s="37" t="s">
        <v>692</v>
      </c>
      <c r="B2" s="38" t="s">
        <v>567</v>
      </c>
      <c r="C2" s="38" t="s">
        <v>1272</v>
      </c>
      <c r="D2" s="38" t="s">
        <v>568</v>
      </c>
      <c r="E2" s="38" t="s">
        <v>569</v>
      </c>
      <c r="F2" s="38" t="s">
        <v>384</v>
      </c>
      <c r="G2" s="39" t="s">
        <v>0</v>
      </c>
      <c r="H2" s="38" t="s">
        <v>1</v>
      </c>
      <c r="I2" s="38" t="s">
        <v>2</v>
      </c>
      <c r="J2" s="40" t="s">
        <v>385</v>
      </c>
      <c r="K2" s="41" t="s">
        <v>386</v>
      </c>
    </row>
    <row r="3" spans="1:12" s="45" customFormat="1" ht="23.25" customHeight="1" x14ac:dyDescent="0.25">
      <c r="A3" s="42">
        <v>1</v>
      </c>
      <c r="B3" s="43" t="s">
        <v>693</v>
      </c>
      <c r="C3" s="43" t="s">
        <v>1273</v>
      </c>
      <c r="D3" s="11" t="s">
        <v>694</v>
      </c>
      <c r="E3" s="11" t="s">
        <v>695</v>
      </c>
      <c r="F3" s="4" t="s">
        <v>312</v>
      </c>
      <c r="G3" s="44">
        <v>40334</v>
      </c>
      <c r="H3" s="4" t="s">
        <v>6</v>
      </c>
      <c r="I3" s="11" t="s">
        <v>696</v>
      </c>
      <c r="J3" s="7" t="s">
        <v>265</v>
      </c>
      <c r="K3" s="67">
        <v>7676947727</v>
      </c>
      <c r="L3" s="69">
        <v>9481561603</v>
      </c>
    </row>
    <row r="4" spans="1:12" s="45" customFormat="1" ht="23.25" customHeight="1" x14ac:dyDescent="0.25">
      <c r="A4" s="42">
        <v>2</v>
      </c>
      <c r="B4" s="46" t="s">
        <v>697</v>
      </c>
      <c r="C4" s="46" t="s">
        <v>1273</v>
      </c>
      <c r="D4" s="47" t="s">
        <v>698</v>
      </c>
      <c r="E4" s="11" t="s">
        <v>699</v>
      </c>
      <c r="F4" s="4" t="s">
        <v>700</v>
      </c>
      <c r="G4" s="44">
        <v>39823</v>
      </c>
      <c r="H4" s="4" t="s">
        <v>6</v>
      </c>
      <c r="I4" s="4" t="s">
        <v>414</v>
      </c>
      <c r="J4" s="7" t="s">
        <v>399</v>
      </c>
      <c r="K4" s="67">
        <v>9945343753</v>
      </c>
      <c r="L4" s="69"/>
    </row>
    <row r="5" spans="1:12" s="45" customFormat="1" ht="23.25" customHeight="1" x14ac:dyDescent="0.25">
      <c r="A5" s="42">
        <v>3</v>
      </c>
      <c r="B5" s="46" t="s">
        <v>701</v>
      </c>
      <c r="C5" s="43" t="s">
        <v>1273</v>
      </c>
      <c r="D5" s="48" t="s">
        <v>702</v>
      </c>
      <c r="E5" s="48" t="s">
        <v>703</v>
      </c>
      <c r="F5" s="49" t="s">
        <v>243</v>
      </c>
      <c r="G5" s="50">
        <v>40386</v>
      </c>
      <c r="H5" s="4" t="s">
        <v>6</v>
      </c>
      <c r="I5" s="49" t="s">
        <v>12</v>
      </c>
      <c r="J5" s="51"/>
      <c r="K5" s="68">
        <v>8970309995</v>
      </c>
      <c r="L5" s="69">
        <v>9880745831</v>
      </c>
    </row>
    <row r="6" spans="1:12" s="45" customFormat="1" ht="23.25" customHeight="1" x14ac:dyDescent="0.25">
      <c r="A6" s="42">
        <v>4</v>
      </c>
      <c r="B6" s="43" t="s">
        <v>704</v>
      </c>
      <c r="C6" s="46" t="s">
        <v>1273</v>
      </c>
      <c r="D6" s="11" t="s">
        <v>705</v>
      </c>
      <c r="E6" s="11" t="s">
        <v>706</v>
      </c>
      <c r="F6" s="4" t="s">
        <v>397</v>
      </c>
      <c r="G6" s="44">
        <v>40516</v>
      </c>
      <c r="H6" s="4" t="s">
        <v>6</v>
      </c>
      <c r="I6" s="11" t="s">
        <v>707</v>
      </c>
      <c r="J6" s="7" t="s">
        <v>402</v>
      </c>
      <c r="K6" s="67">
        <v>9964662246</v>
      </c>
      <c r="L6" s="69"/>
    </row>
    <row r="7" spans="1:12" s="45" customFormat="1" ht="23.25" customHeight="1" x14ac:dyDescent="0.25">
      <c r="A7" s="42">
        <v>5</v>
      </c>
      <c r="B7" s="46" t="s">
        <v>708</v>
      </c>
      <c r="C7" s="43" t="s">
        <v>1273</v>
      </c>
      <c r="D7" s="11" t="s">
        <v>542</v>
      </c>
      <c r="E7" s="11" t="s">
        <v>543</v>
      </c>
      <c r="F7" s="4" t="s">
        <v>504</v>
      </c>
      <c r="G7" s="44">
        <v>40331</v>
      </c>
      <c r="H7" s="4" t="s">
        <v>6</v>
      </c>
      <c r="I7" s="4" t="s">
        <v>7</v>
      </c>
      <c r="J7" s="7" t="s">
        <v>390</v>
      </c>
      <c r="K7" s="67">
        <v>9980625701</v>
      </c>
      <c r="L7" s="69"/>
    </row>
    <row r="8" spans="1:12" s="45" customFormat="1" ht="23.25" customHeight="1" x14ac:dyDescent="0.25">
      <c r="A8" s="42">
        <v>6</v>
      </c>
      <c r="B8" s="43" t="s">
        <v>709</v>
      </c>
      <c r="C8" s="46" t="s">
        <v>1273</v>
      </c>
      <c r="D8" s="11" t="s">
        <v>212</v>
      </c>
      <c r="E8" s="11" t="s">
        <v>710</v>
      </c>
      <c r="F8" s="4" t="s">
        <v>409</v>
      </c>
      <c r="G8" s="44">
        <v>40277</v>
      </c>
      <c r="H8" s="4" t="s">
        <v>6</v>
      </c>
      <c r="I8" s="4" t="s">
        <v>9</v>
      </c>
      <c r="J8" s="7" t="s">
        <v>399</v>
      </c>
      <c r="K8" s="67">
        <v>7676119773</v>
      </c>
      <c r="L8" s="69">
        <v>9900716757</v>
      </c>
    </row>
    <row r="9" spans="1:12" s="45" customFormat="1" ht="23.25" customHeight="1" x14ac:dyDescent="0.25">
      <c r="A9" s="42">
        <v>7</v>
      </c>
      <c r="B9" s="43" t="s">
        <v>711</v>
      </c>
      <c r="C9" s="43" t="s">
        <v>1273</v>
      </c>
      <c r="D9" s="11" t="s">
        <v>712</v>
      </c>
      <c r="E9" s="11" t="s">
        <v>713</v>
      </c>
      <c r="F9" s="4" t="s">
        <v>714</v>
      </c>
      <c r="G9" s="44">
        <v>40168</v>
      </c>
      <c r="H9" s="4" t="s">
        <v>6</v>
      </c>
      <c r="I9" s="4" t="s">
        <v>12</v>
      </c>
      <c r="J9" s="7" t="s">
        <v>402</v>
      </c>
      <c r="K9" s="67">
        <v>9741564319</v>
      </c>
      <c r="L9" s="69">
        <v>9483204367</v>
      </c>
    </row>
    <row r="10" spans="1:12" s="45" customFormat="1" ht="23.25" customHeight="1" x14ac:dyDescent="0.25">
      <c r="A10" s="42">
        <v>8</v>
      </c>
      <c r="B10" s="46" t="s">
        <v>715</v>
      </c>
      <c r="C10" s="46" t="s">
        <v>1273</v>
      </c>
      <c r="D10" s="11" t="s">
        <v>36</v>
      </c>
      <c r="E10" s="11" t="s">
        <v>716</v>
      </c>
      <c r="F10" s="4" t="s">
        <v>700</v>
      </c>
      <c r="G10" s="44"/>
      <c r="H10" s="4" t="s">
        <v>6</v>
      </c>
      <c r="I10" s="4" t="s">
        <v>414</v>
      </c>
      <c r="J10" s="7" t="s">
        <v>399</v>
      </c>
      <c r="K10" s="67">
        <v>9945343753</v>
      </c>
      <c r="L10" s="69"/>
    </row>
    <row r="11" spans="1:12" s="45" customFormat="1" ht="23.25" customHeight="1" x14ac:dyDescent="0.25">
      <c r="A11" s="42">
        <v>9</v>
      </c>
      <c r="B11" s="52" t="s">
        <v>717</v>
      </c>
      <c r="C11" s="43" t="s">
        <v>1273</v>
      </c>
      <c r="D11" s="48" t="s">
        <v>718</v>
      </c>
      <c r="E11" s="48" t="s">
        <v>719</v>
      </c>
      <c r="F11" s="49" t="s">
        <v>720</v>
      </c>
      <c r="G11" s="50">
        <v>40367</v>
      </c>
      <c r="H11" s="4" t="s">
        <v>6</v>
      </c>
      <c r="I11" s="49" t="s">
        <v>24</v>
      </c>
      <c r="J11" s="51"/>
      <c r="K11" s="68">
        <v>9663422930</v>
      </c>
      <c r="L11" s="69">
        <v>9611366174</v>
      </c>
    </row>
    <row r="12" spans="1:12" s="45" customFormat="1" ht="23.25" customHeight="1" x14ac:dyDescent="0.25">
      <c r="A12" s="42">
        <v>10</v>
      </c>
      <c r="B12" s="43" t="s">
        <v>721</v>
      </c>
      <c r="C12" s="46" t="s">
        <v>1273</v>
      </c>
      <c r="D12" s="11" t="s">
        <v>722</v>
      </c>
      <c r="E12" s="11" t="s">
        <v>723</v>
      </c>
      <c r="F12" s="4" t="s">
        <v>724</v>
      </c>
      <c r="G12" s="44">
        <v>40363</v>
      </c>
      <c r="H12" s="4" t="s">
        <v>6</v>
      </c>
      <c r="I12" s="4" t="s">
        <v>725</v>
      </c>
      <c r="J12" s="7" t="s">
        <v>390</v>
      </c>
      <c r="K12" s="67">
        <v>9731215779</v>
      </c>
      <c r="L12" s="69">
        <v>9880519861</v>
      </c>
    </row>
    <row r="13" spans="1:12" s="45" customFormat="1" ht="23.25" customHeight="1" x14ac:dyDescent="0.25">
      <c r="A13" s="42">
        <v>11</v>
      </c>
      <c r="B13" s="43" t="s">
        <v>726</v>
      </c>
      <c r="C13" s="43" t="s">
        <v>1273</v>
      </c>
      <c r="D13" s="11" t="s">
        <v>18</v>
      </c>
      <c r="E13" s="11" t="s">
        <v>727</v>
      </c>
      <c r="F13" s="4"/>
      <c r="G13" s="44">
        <v>40383</v>
      </c>
      <c r="H13" s="4" t="s">
        <v>6</v>
      </c>
      <c r="I13" s="4"/>
      <c r="J13" s="7"/>
      <c r="K13" s="67">
        <v>8197784066</v>
      </c>
      <c r="L13" s="69"/>
    </row>
    <row r="14" spans="1:12" s="45" customFormat="1" ht="23.25" customHeight="1" x14ac:dyDescent="0.25">
      <c r="A14" s="42">
        <v>12</v>
      </c>
      <c r="B14" s="43" t="s">
        <v>728</v>
      </c>
      <c r="C14" s="46" t="s">
        <v>1273</v>
      </c>
      <c r="D14" s="11" t="s">
        <v>729</v>
      </c>
      <c r="E14" s="11" t="s">
        <v>730</v>
      </c>
      <c r="F14" s="4" t="s">
        <v>388</v>
      </c>
      <c r="G14" s="44">
        <v>40359</v>
      </c>
      <c r="H14" s="4" t="s">
        <v>6</v>
      </c>
      <c r="I14" s="4" t="s">
        <v>20</v>
      </c>
      <c r="J14" s="7"/>
      <c r="K14" s="67">
        <v>8217232286</v>
      </c>
      <c r="L14" s="69">
        <v>8150025214</v>
      </c>
    </row>
    <row r="15" spans="1:12" s="45" customFormat="1" ht="23.25" customHeight="1" x14ac:dyDescent="0.25">
      <c r="A15" s="42">
        <v>13</v>
      </c>
      <c r="B15" s="43" t="s">
        <v>731</v>
      </c>
      <c r="C15" s="43" t="s">
        <v>1273</v>
      </c>
      <c r="D15" s="11" t="s">
        <v>732</v>
      </c>
      <c r="E15" s="11" t="s">
        <v>733</v>
      </c>
      <c r="F15" s="4" t="s">
        <v>397</v>
      </c>
      <c r="G15" s="44">
        <v>40429</v>
      </c>
      <c r="H15" s="4" t="s">
        <v>6</v>
      </c>
      <c r="I15" s="4" t="s">
        <v>308</v>
      </c>
      <c r="J15" s="7" t="s">
        <v>390</v>
      </c>
      <c r="K15" s="67">
        <v>9902065189</v>
      </c>
      <c r="L15" s="69">
        <v>9663677747</v>
      </c>
    </row>
    <row r="16" spans="1:12" s="45" customFormat="1" ht="23.25" customHeight="1" x14ac:dyDescent="0.25">
      <c r="A16" s="42">
        <v>14</v>
      </c>
      <c r="B16" s="43" t="s">
        <v>734</v>
      </c>
      <c r="C16" s="46" t="s">
        <v>1273</v>
      </c>
      <c r="D16" s="4" t="s">
        <v>735</v>
      </c>
      <c r="E16" s="4" t="s">
        <v>28</v>
      </c>
      <c r="F16" s="4" t="s">
        <v>246</v>
      </c>
      <c r="G16" s="44">
        <v>40329</v>
      </c>
      <c r="H16" s="4" t="s">
        <v>6</v>
      </c>
      <c r="I16" s="4" t="s">
        <v>24</v>
      </c>
      <c r="J16" s="7" t="s">
        <v>402</v>
      </c>
      <c r="K16" s="67">
        <v>8105173748</v>
      </c>
      <c r="L16" s="69">
        <v>9845317378</v>
      </c>
    </row>
    <row r="17" spans="1:12" s="45" customFormat="1" ht="23.25" customHeight="1" x14ac:dyDescent="0.25">
      <c r="A17" s="42">
        <v>15</v>
      </c>
      <c r="B17" s="43" t="s">
        <v>736</v>
      </c>
      <c r="C17" s="43" t="s">
        <v>1273</v>
      </c>
      <c r="D17" s="11" t="s">
        <v>737</v>
      </c>
      <c r="E17" s="11" t="s">
        <v>738</v>
      </c>
      <c r="F17" s="4" t="s">
        <v>739</v>
      </c>
      <c r="G17" s="44">
        <v>40358</v>
      </c>
      <c r="H17" s="4" t="s">
        <v>6</v>
      </c>
      <c r="I17" s="4"/>
      <c r="J17" s="7"/>
      <c r="K17" s="67">
        <v>8861181302</v>
      </c>
      <c r="L17" s="69">
        <v>9742887269</v>
      </c>
    </row>
    <row r="18" spans="1:12" s="45" customFormat="1" ht="23.25" customHeight="1" x14ac:dyDescent="0.25">
      <c r="A18" s="42">
        <v>16</v>
      </c>
      <c r="B18" s="46" t="s">
        <v>740</v>
      </c>
      <c r="C18" s="46" t="s">
        <v>1273</v>
      </c>
      <c r="D18" s="11" t="s">
        <v>741</v>
      </c>
      <c r="E18" s="11" t="s">
        <v>742</v>
      </c>
      <c r="F18" s="4" t="s">
        <v>388</v>
      </c>
      <c r="G18" s="44">
        <v>40361</v>
      </c>
      <c r="H18" s="4" t="s">
        <v>6</v>
      </c>
      <c r="I18" s="4"/>
      <c r="J18" s="7"/>
      <c r="K18" s="67">
        <v>9741364704</v>
      </c>
      <c r="L18" s="69"/>
    </row>
    <row r="19" spans="1:12" s="45" customFormat="1" ht="23.25" customHeight="1" x14ac:dyDescent="0.25">
      <c r="A19" s="42">
        <v>17</v>
      </c>
      <c r="B19" s="46" t="s">
        <v>743</v>
      </c>
      <c r="C19" s="43" t="s">
        <v>1273</v>
      </c>
      <c r="D19" s="11" t="s">
        <v>744</v>
      </c>
      <c r="E19" s="11" t="s">
        <v>745</v>
      </c>
      <c r="F19" s="4" t="s">
        <v>388</v>
      </c>
      <c r="G19" s="44">
        <v>40397</v>
      </c>
      <c r="H19" s="4" t="s">
        <v>6</v>
      </c>
      <c r="I19" s="4" t="s">
        <v>26</v>
      </c>
      <c r="J19" s="7"/>
      <c r="K19" s="67">
        <v>9538222335</v>
      </c>
      <c r="L19" s="69">
        <v>9844134440</v>
      </c>
    </row>
    <row r="20" spans="1:12" s="45" customFormat="1" ht="23.25" customHeight="1" x14ac:dyDescent="0.25">
      <c r="A20" s="42">
        <v>18</v>
      </c>
      <c r="B20" s="43" t="s">
        <v>746</v>
      </c>
      <c r="C20" s="46" t="s">
        <v>1273</v>
      </c>
      <c r="D20" s="11" t="s">
        <v>747</v>
      </c>
      <c r="E20" s="11" t="s">
        <v>748</v>
      </c>
      <c r="F20" s="4" t="s">
        <v>749</v>
      </c>
      <c r="G20" s="44">
        <v>40453</v>
      </c>
      <c r="H20" s="4" t="s">
        <v>6</v>
      </c>
      <c r="I20" s="4" t="s">
        <v>20</v>
      </c>
      <c r="J20" s="7" t="s">
        <v>399</v>
      </c>
      <c r="K20" s="67">
        <v>8147225194</v>
      </c>
      <c r="L20" s="69">
        <v>7204608491</v>
      </c>
    </row>
    <row r="21" spans="1:12" s="45" customFormat="1" ht="23.25" customHeight="1" x14ac:dyDescent="0.25">
      <c r="A21" s="42">
        <v>19</v>
      </c>
      <c r="B21" s="43" t="s">
        <v>750</v>
      </c>
      <c r="C21" s="43" t="s">
        <v>1273</v>
      </c>
      <c r="D21" s="11" t="s">
        <v>751</v>
      </c>
      <c r="E21" s="11" t="s">
        <v>752</v>
      </c>
      <c r="F21" s="4" t="s">
        <v>213</v>
      </c>
      <c r="G21" s="44">
        <v>40181</v>
      </c>
      <c r="H21" s="4" t="s">
        <v>6</v>
      </c>
      <c r="I21" s="4" t="s">
        <v>26</v>
      </c>
      <c r="J21" s="7" t="s">
        <v>393</v>
      </c>
      <c r="K21" s="67">
        <v>8746950280</v>
      </c>
      <c r="L21" s="69"/>
    </row>
    <row r="22" spans="1:12" s="45" customFormat="1" ht="23.25" customHeight="1" x14ac:dyDescent="0.25">
      <c r="A22" s="42">
        <v>20</v>
      </c>
      <c r="B22" s="43" t="s">
        <v>753</v>
      </c>
      <c r="C22" s="46" t="s">
        <v>1273</v>
      </c>
      <c r="D22" s="4" t="s">
        <v>754</v>
      </c>
      <c r="E22" s="4" t="s">
        <v>755</v>
      </c>
      <c r="F22" s="4" t="s">
        <v>560</v>
      </c>
      <c r="G22" s="44">
        <v>40341</v>
      </c>
      <c r="H22" s="4" t="s">
        <v>6</v>
      </c>
      <c r="I22" s="4" t="s">
        <v>16</v>
      </c>
      <c r="J22" s="7" t="s">
        <v>462</v>
      </c>
      <c r="K22" s="67">
        <v>7353230929</v>
      </c>
      <c r="L22" s="69">
        <v>9739757044</v>
      </c>
    </row>
    <row r="23" spans="1:12" s="45" customFormat="1" ht="23.25" customHeight="1" x14ac:dyDescent="0.25">
      <c r="A23" s="42">
        <v>21</v>
      </c>
      <c r="B23" s="43" t="s">
        <v>756</v>
      </c>
      <c r="C23" s="43" t="s">
        <v>1273</v>
      </c>
      <c r="D23" s="11" t="s">
        <v>757</v>
      </c>
      <c r="E23" s="11" t="s">
        <v>758</v>
      </c>
      <c r="F23" s="4" t="s">
        <v>759</v>
      </c>
      <c r="G23" s="53">
        <v>40185</v>
      </c>
      <c r="H23" s="4" t="s">
        <v>6</v>
      </c>
      <c r="I23" s="4" t="s">
        <v>7</v>
      </c>
      <c r="J23" s="7" t="s">
        <v>390</v>
      </c>
      <c r="K23" s="67">
        <v>8496087194</v>
      </c>
      <c r="L23" s="69">
        <v>8105377056</v>
      </c>
    </row>
    <row r="24" spans="1:12" s="45" customFormat="1" ht="23.25" customHeight="1" x14ac:dyDescent="0.25">
      <c r="A24" s="42">
        <v>22</v>
      </c>
      <c r="B24" s="46" t="s">
        <v>760</v>
      </c>
      <c r="C24" s="46" t="s">
        <v>1273</v>
      </c>
      <c r="D24" s="11" t="s">
        <v>32</v>
      </c>
      <c r="E24" s="11" t="s">
        <v>761</v>
      </c>
      <c r="F24" s="4" t="s">
        <v>762</v>
      </c>
      <c r="G24" s="44">
        <v>40308</v>
      </c>
      <c r="H24" s="4" t="s">
        <v>6</v>
      </c>
      <c r="I24" s="4" t="s">
        <v>26</v>
      </c>
      <c r="J24" s="7" t="s">
        <v>399</v>
      </c>
      <c r="K24" s="67">
        <v>9449201274</v>
      </c>
      <c r="L24" s="69">
        <v>7619280635</v>
      </c>
    </row>
    <row r="25" spans="1:12" s="45" customFormat="1" ht="23.25" customHeight="1" x14ac:dyDescent="0.25">
      <c r="A25" s="42">
        <v>23</v>
      </c>
      <c r="B25" s="43" t="s">
        <v>763</v>
      </c>
      <c r="C25" s="43" t="s">
        <v>1273</v>
      </c>
      <c r="D25" s="11" t="s">
        <v>764</v>
      </c>
      <c r="E25" s="11" t="s">
        <v>765</v>
      </c>
      <c r="F25" s="4" t="s">
        <v>766</v>
      </c>
      <c r="G25" s="44">
        <v>40385</v>
      </c>
      <c r="H25" s="4" t="s">
        <v>6</v>
      </c>
      <c r="I25" s="4" t="s">
        <v>421</v>
      </c>
      <c r="J25" s="7" t="s">
        <v>390</v>
      </c>
      <c r="K25" s="67">
        <v>9986678080</v>
      </c>
      <c r="L25" s="69">
        <v>9901220409</v>
      </c>
    </row>
    <row r="26" spans="1:12" s="45" customFormat="1" ht="23.25" customHeight="1" x14ac:dyDescent="0.25">
      <c r="A26" s="42">
        <v>24</v>
      </c>
      <c r="B26" s="46" t="s">
        <v>767</v>
      </c>
      <c r="C26" s="46" t="s">
        <v>1273</v>
      </c>
      <c r="D26" s="11" t="s">
        <v>768</v>
      </c>
      <c r="E26" s="11" t="s">
        <v>769</v>
      </c>
      <c r="F26" s="4" t="s">
        <v>770</v>
      </c>
      <c r="G26" s="44">
        <v>40422</v>
      </c>
      <c r="H26" s="4" t="s">
        <v>6</v>
      </c>
      <c r="I26" s="4" t="s">
        <v>20</v>
      </c>
      <c r="J26" s="7" t="s">
        <v>393</v>
      </c>
      <c r="K26" s="67">
        <v>9611168664</v>
      </c>
      <c r="L26" s="69">
        <v>8147213440</v>
      </c>
    </row>
    <row r="27" spans="1:12" s="45" customFormat="1" ht="23.25" customHeight="1" x14ac:dyDescent="0.25">
      <c r="A27" s="42">
        <v>25</v>
      </c>
      <c r="B27" s="43" t="s">
        <v>771</v>
      </c>
      <c r="C27" s="43" t="s">
        <v>1273</v>
      </c>
      <c r="D27" s="11" t="s">
        <v>69</v>
      </c>
      <c r="E27" s="11" t="s">
        <v>772</v>
      </c>
      <c r="F27" s="4" t="s">
        <v>773</v>
      </c>
      <c r="G27" s="44">
        <v>40261</v>
      </c>
      <c r="H27" s="4" t="s">
        <v>6</v>
      </c>
      <c r="I27" s="4" t="s">
        <v>26</v>
      </c>
      <c r="J27" s="7" t="s">
        <v>393</v>
      </c>
      <c r="K27" s="67">
        <v>6360619552</v>
      </c>
      <c r="L27" s="69">
        <v>8050209690</v>
      </c>
    </row>
    <row r="28" spans="1:12" s="45" customFormat="1" ht="23.25" customHeight="1" x14ac:dyDescent="0.25">
      <c r="A28" s="42">
        <v>26</v>
      </c>
      <c r="B28" s="43" t="s">
        <v>774</v>
      </c>
      <c r="C28" s="46" t="s">
        <v>1273</v>
      </c>
      <c r="D28" s="11" t="s">
        <v>597</v>
      </c>
      <c r="E28" s="11" t="s">
        <v>598</v>
      </c>
      <c r="F28" s="4" t="s">
        <v>762</v>
      </c>
      <c r="G28" s="44">
        <v>40222</v>
      </c>
      <c r="H28" s="4" t="s">
        <v>6</v>
      </c>
      <c r="I28" s="4" t="s">
        <v>308</v>
      </c>
      <c r="J28" s="7" t="s">
        <v>390</v>
      </c>
      <c r="K28" s="67">
        <v>8618588239</v>
      </c>
      <c r="L28" s="69">
        <v>9972475858</v>
      </c>
    </row>
    <row r="29" spans="1:12" s="45" customFormat="1" ht="23.25" customHeight="1" x14ac:dyDescent="0.25">
      <c r="A29" s="42">
        <v>27</v>
      </c>
      <c r="B29" s="46" t="s">
        <v>775</v>
      </c>
      <c r="C29" s="43" t="s">
        <v>1273</v>
      </c>
      <c r="D29" s="11" t="s">
        <v>267</v>
      </c>
      <c r="E29" s="11" t="s">
        <v>776</v>
      </c>
      <c r="F29" s="4" t="s">
        <v>243</v>
      </c>
      <c r="G29" s="44">
        <v>40323</v>
      </c>
      <c r="H29" s="4" t="s">
        <v>6</v>
      </c>
      <c r="I29" s="4" t="s">
        <v>20</v>
      </c>
      <c r="J29" s="7" t="s">
        <v>393</v>
      </c>
      <c r="K29" s="67">
        <v>9964395285</v>
      </c>
      <c r="L29" s="69">
        <v>8147996991</v>
      </c>
    </row>
    <row r="30" spans="1:12" s="45" customFormat="1" ht="23.25" customHeight="1" x14ac:dyDescent="0.25">
      <c r="A30" s="42">
        <v>28</v>
      </c>
      <c r="B30" s="46" t="s">
        <v>777</v>
      </c>
      <c r="C30" s="46" t="s">
        <v>1273</v>
      </c>
      <c r="D30" s="11" t="s">
        <v>778</v>
      </c>
      <c r="E30" s="11" t="s">
        <v>779</v>
      </c>
      <c r="F30" s="4" t="s">
        <v>780</v>
      </c>
      <c r="G30" s="44">
        <v>40086</v>
      </c>
      <c r="H30" s="4" t="s">
        <v>6</v>
      </c>
      <c r="I30" s="4" t="s">
        <v>7</v>
      </c>
      <c r="J30" s="7" t="s">
        <v>390</v>
      </c>
      <c r="K30" s="67">
        <v>8762982686</v>
      </c>
      <c r="L30" s="69">
        <v>9482152086</v>
      </c>
    </row>
    <row r="31" spans="1:12" s="45" customFormat="1" ht="23.25" customHeight="1" x14ac:dyDescent="0.25">
      <c r="A31" s="42">
        <v>29</v>
      </c>
      <c r="B31" s="43" t="s">
        <v>781</v>
      </c>
      <c r="C31" s="43" t="s">
        <v>1273</v>
      </c>
      <c r="D31" s="11" t="s">
        <v>782</v>
      </c>
      <c r="E31" s="11" t="s">
        <v>783</v>
      </c>
      <c r="F31" s="4" t="s">
        <v>784</v>
      </c>
      <c r="G31" s="44">
        <v>40636</v>
      </c>
      <c r="H31" s="4" t="s">
        <v>6</v>
      </c>
      <c r="I31" s="4"/>
      <c r="J31" s="7" t="s">
        <v>390</v>
      </c>
      <c r="K31" s="67">
        <v>9113629143</v>
      </c>
      <c r="L31" s="69">
        <v>6362645071</v>
      </c>
    </row>
    <row r="32" spans="1:12" s="45" customFormat="1" ht="23.25" customHeight="1" x14ac:dyDescent="0.25">
      <c r="A32" s="42">
        <v>30</v>
      </c>
      <c r="B32" s="46" t="s">
        <v>785</v>
      </c>
      <c r="C32" s="46" t="s">
        <v>1273</v>
      </c>
      <c r="D32" s="48" t="s">
        <v>786</v>
      </c>
      <c r="E32" s="48" t="s">
        <v>787</v>
      </c>
      <c r="F32" s="49" t="s">
        <v>397</v>
      </c>
      <c r="G32" s="50">
        <v>40213</v>
      </c>
      <c r="H32" s="4" t="s">
        <v>6</v>
      </c>
      <c r="I32" s="49" t="s">
        <v>21</v>
      </c>
      <c r="J32" s="51"/>
      <c r="K32" s="68">
        <v>8197938620</v>
      </c>
      <c r="L32" s="69">
        <v>8217675243</v>
      </c>
    </row>
    <row r="33" spans="1:12" s="45" customFormat="1" ht="23.25" customHeight="1" x14ac:dyDescent="0.25">
      <c r="A33" s="42">
        <v>31</v>
      </c>
      <c r="B33" s="43" t="s">
        <v>788</v>
      </c>
      <c r="C33" s="43" t="s">
        <v>1273</v>
      </c>
      <c r="D33" s="11" t="s">
        <v>789</v>
      </c>
      <c r="E33" s="11" t="s">
        <v>790</v>
      </c>
      <c r="F33" s="4" t="s">
        <v>483</v>
      </c>
      <c r="G33" s="44">
        <v>40367</v>
      </c>
      <c r="H33" s="4" t="s">
        <v>6</v>
      </c>
      <c r="I33" s="4" t="s">
        <v>20</v>
      </c>
      <c r="J33" s="7" t="s">
        <v>399</v>
      </c>
      <c r="K33" s="67">
        <v>9742467072</v>
      </c>
      <c r="L33" s="69">
        <v>8747871113</v>
      </c>
    </row>
    <row r="34" spans="1:12" s="45" customFormat="1" ht="23.25" customHeight="1" x14ac:dyDescent="0.25">
      <c r="A34" s="42">
        <v>32</v>
      </c>
      <c r="B34" s="43" t="s">
        <v>791</v>
      </c>
      <c r="C34" s="46" t="s">
        <v>1273</v>
      </c>
      <c r="D34" s="11" t="s">
        <v>792</v>
      </c>
      <c r="E34" s="11" t="s">
        <v>793</v>
      </c>
      <c r="F34" s="4" t="s">
        <v>770</v>
      </c>
      <c r="G34" s="44">
        <v>40350</v>
      </c>
      <c r="H34" s="4" t="s">
        <v>6</v>
      </c>
      <c r="I34" s="4" t="s">
        <v>308</v>
      </c>
      <c r="J34" s="7" t="s">
        <v>390</v>
      </c>
      <c r="K34" s="67">
        <v>8971374410</v>
      </c>
      <c r="L34" s="69">
        <v>8296219367</v>
      </c>
    </row>
    <row r="35" spans="1:12" s="45" customFormat="1" ht="23.25" customHeight="1" x14ac:dyDescent="0.25">
      <c r="A35" s="42">
        <v>33</v>
      </c>
      <c r="B35" s="46" t="s">
        <v>794</v>
      </c>
      <c r="C35" s="43" t="s">
        <v>1273</v>
      </c>
      <c r="D35" s="11" t="s">
        <v>395</v>
      </c>
      <c r="E35" s="11" t="s">
        <v>795</v>
      </c>
      <c r="F35" s="4" t="s">
        <v>796</v>
      </c>
      <c r="G35" s="44">
        <v>40284</v>
      </c>
      <c r="H35" s="4" t="s">
        <v>6</v>
      </c>
      <c r="I35" s="4" t="s">
        <v>20</v>
      </c>
      <c r="J35" s="7"/>
      <c r="K35" s="67">
        <v>8896998999</v>
      </c>
      <c r="L35" s="69">
        <v>9980612999</v>
      </c>
    </row>
    <row r="36" spans="1:12" s="45" customFormat="1" ht="23.25" customHeight="1" x14ac:dyDescent="0.25">
      <c r="A36" s="42">
        <v>34</v>
      </c>
      <c r="B36" s="43" t="s">
        <v>797</v>
      </c>
      <c r="C36" s="46" t="s">
        <v>1273</v>
      </c>
      <c r="D36" s="11" t="s">
        <v>267</v>
      </c>
      <c r="E36" s="11" t="s">
        <v>798</v>
      </c>
      <c r="F36" s="4" t="s">
        <v>213</v>
      </c>
      <c r="G36" s="44">
        <v>40368</v>
      </c>
      <c r="H36" s="4" t="s">
        <v>6</v>
      </c>
      <c r="I36" s="4"/>
      <c r="J36" s="7"/>
      <c r="K36" s="67">
        <v>8123838499</v>
      </c>
      <c r="L36" s="69"/>
    </row>
    <row r="37" spans="1:12" s="45" customFormat="1" ht="23.25" customHeight="1" x14ac:dyDescent="0.25">
      <c r="A37" s="42">
        <v>35</v>
      </c>
      <c r="B37" s="43" t="s">
        <v>799</v>
      </c>
      <c r="C37" s="43" t="s">
        <v>1273</v>
      </c>
      <c r="D37" s="11" t="s">
        <v>800</v>
      </c>
      <c r="E37" s="11" t="s">
        <v>801</v>
      </c>
      <c r="F37" s="4" t="s">
        <v>243</v>
      </c>
      <c r="G37" s="44">
        <v>40277</v>
      </c>
      <c r="H37" s="4" t="s">
        <v>6</v>
      </c>
      <c r="I37" s="4" t="s">
        <v>392</v>
      </c>
      <c r="J37" s="7" t="s">
        <v>393</v>
      </c>
      <c r="K37" s="67">
        <v>6364561553</v>
      </c>
      <c r="L37" s="69">
        <v>9481137175</v>
      </c>
    </row>
    <row r="38" spans="1:12" s="45" customFormat="1" ht="23.25" customHeight="1" x14ac:dyDescent="0.25">
      <c r="A38" s="42">
        <v>36</v>
      </c>
      <c r="B38" s="43" t="s">
        <v>802</v>
      </c>
      <c r="C38" s="46" t="s">
        <v>1273</v>
      </c>
      <c r="D38" s="11" t="s">
        <v>803</v>
      </c>
      <c r="E38" s="11" t="s">
        <v>804</v>
      </c>
      <c r="F38" s="4" t="s">
        <v>397</v>
      </c>
      <c r="G38" s="44">
        <v>40397</v>
      </c>
      <c r="H38" s="4" t="s">
        <v>6</v>
      </c>
      <c r="I38" s="4" t="s">
        <v>24</v>
      </c>
      <c r="J38" s="7" t="s">
        <v>402</v>
      </c>
      <c r="K38" s="67">
        <v>9845824595</v>
      </c>
      <c r="L38" s="69">
        <v>8277061621</v>
      </c>
    </row>
    <row r="39" spans="1:12" s="45" customFormat="1" ht="23.25" customHeight="1" x14ac:dyDescent="0.25">
      <c r="A39" s="42">
        <v>37</v>
      </c>
      <c r="B39" s="43" t="s">
        <v>805</v>
      </c>
      <c r="C39" s="43" t="s">
        <v>1273</v>
      </c>
      <c r="D39" s="11" t="s">
        <v>18</v>
      </c>
      <c r="E39" s="11" t="s">
        <v>806</v>
      </c>
      <c r="F39" s="4" t="s">
        <v>388</v>
      </c>
      <c r="G39" s="44">
        <v>40214</v>
      </c>
      <c r="H39" s="4" t="s">
        <v>6</v>
      </c>
      <c r="I39" s="11" t="s">
        <v>807</v>
      </c>
      <c r="J39" s="7" t="s">
        <v>399</v>
      </c>
      <c r="K39" s="67">
        <v>9632337531</v>
      </c>
      <c r="L39" s="69"/>
    </row>
    <row r="40" spans="1:12" s="45" customFormat="1" ht="23.25" customHeight="1" x14ac:dyDescent="0.25">
      <c r="A40" s="42">
        <v>38</v>
      </c>
      <c r="B40" s="43" t="s">
        <v>808</v>
      </c>
      <c r="C40" s="46" t="s">
        <v>1273</v>
      </c>
      <c r="D40" s="11" t="s">
        <v>25</v>
      </c>
      <c r="E40" s="11" t="s">
        <v>809</v>
      </c>
      <c r="F40" s="4" t="s">
        <v>613</v>
      </c>
      <c r="G40" s="44">
        <v>40220</v>
      </c>
      <c r="H40" s="4" t="s">
        <v>6</v>
      </c>
      <c r="I40" s="4" t="s">
        <v>24</v>
      </c>
      <c r="J40" s="7" t="s">
        <v>402</v>
      </c>
      <c r="K40" s="67">
        <v>9480507141</v>
      </c>
      <c r="L40" s="69"/>
    </row>
    <row r="41" spans="1:12" s="45" customFormat="1" ht="23.25" customHeight="1" x14ac:dyDescent="0.25">
      <c r="A41" s="42">
        <v>39</v>
      </c>
      <c r="B41" s="43" t="s">
        <v>810</v>
      </c>
      <c r="C41" s="43" t="s">
        <v>1273</v>
      </c>
      <c r="D41" s="11" t="s">
        <v>811</v>
      </c>
      <c r="E41" s="11" t="s">
        <v>812</v>
      </c>
      <c r="F41" s="4" t="s">
        <v>243</v>
      </c>
      <c r="G41" s="44">
        <v>40321</v>
      </c>
      <c r="H41" s="4" t="s">
        <v>6</v>
      </c>
      <c r="I41" s="4" t="s">
        <v>392</v>
      </c>
      <c r="J41" s="7" t="s">
        <v>393</v>
      </c>
      <c r="K41" s="67">
        <v>9741252276</v>
      </c>
      <c r="L41" s="69">
        <v>701949337</v>
      </c>
    </row>
    <row r="42" spans="1:12" s="45" customFormat="1" ht="23.25" customHeight="1" x14ac:dyDescent="0.25">
      <c r="A42" s="42">
        <v>40</v>
      </c>
      <c r="B42" s="46" t="s">
        <v>813</v>
      </c>
      <c r="C42" s="46" t="s">
        <v>1273</v>
      </c>
      <c r="D42" s="48" t="s">
        <v>814</v>
      </c>
      <c r="E42" s="48" t="s">
        <v>815</v>
      </c>
      <c r="F42" s="49" t="s">
        <v>816</v>
      </c>
      <c r="G42" s="50">
        <v>40378</v>
      </c>
      <c r="H42" s="4" t="s">
        <v>6</v>
      </c>
      <c r="I42" s="49" t="s">
        <v>24</v>
      </c>
      <c r="J42" s="51" t="s">
        <v>402</v>
      </c>
      <c r="K42" s="68">
        <v>9480196686</v>
      </c>
      <c r="L42" s="69">
        <v>8431726656</v>
      </c>
    </row>
    <row r="43" spans="1:12" s="45" customFormat="1" ht="23.25" customHeight="1" x14ac:dyDescent="0.25">
      <c r="A43" s="42">
        <v>41</v>
      </c>
      <c r="B43" s="43" t="s">
        <v>817</v>
      </c>
      <c r="C43" s="43" t="s">
        <v>1273</v>
      </c>
      <c r="D43" s="11" t="s">
        <v>818</v>
      </c>
      <c r="E43" s="11" t="s">
        <v>819</v>
      </c>
      <c r="F43" s="4" t="s">
        <v>820</v>
      </c>
      <c r="G43" s="44">
        <v>40328</v>
      </c>
      <c r="H43" s="4" t="s">
        <v>6</v>
      </c>
      <c r="I43" s="4" t="s">
        <v>20</v>
      </c>
      <c r="J43" s="7" t="s">
        <v>390</v>
      </c>
      <c r="K43" s="67">
        <v>7019764698</v>
      </c>
      <c r="L43" s="69">
        <v>8618296553</v>
      </c>
    </row>
    <row r="44" spans="1:12" s="45" customFormat="1" ht="23.25" customHeight="1" x14ac:dyDescent="0.25">
      <c r="A44" s="42">
        <v>42</v>
      </c>
      <c r="B44" s="46" t="s">
        <v>821</v>
      </c>
      <c r="C44" s="46" t="s">
        <v>1273</v>
      </c>
      <c r="D44" s="11" t="s">
        <v>822</v>
      </c>
      <c r="E44" s="11" t="s">
        <v>823</v>
      </c>
      <c r="F44" s="4" t="s">
        <v>820</v>
      </c>
      <c r="G44" s="44">
        <v>40244</v>
      </c>
      <c r="H44" s="4" t="s">
        <v>6</v>
      </c>
      <c r="I44" s="11" t="s">
        <v>824</v>
      </c>
      <c r="J44" s="7" t="s">
        <v>825</v>
      </c>
      <c r="K44" s="67">
        <v>9964084294</v>
      </c>
      <c r="L44" s="69">
        <v>7019666059</v>
      </c>
    </row>
    <row r="45" spans="1:12" s="45" customFormat="1" ht="23.25" customHeight="1" x14ac:dyDescent="0.25">
      <c r="A45" s="42">
        <v>43</v>
      </c>
      <c r="B45" s="43" t="s">
        <v>826</v>
      </c>
      <c r="C45" s="43" t="s">
        <v>1273</v>
      </c>
      <c r="D45" s="11" t="s">
        <v>32</v>
      </c>
      <c r="E45" s="11" t="s">
        <v>827</v>
      </c>
      <c r="F45" s="4" t="s">
        <v>233</v>
      </c>
      <c r="G45" s="44">
        <v>39547</v>
      </c>
      <c r="H45" s="4" t="s">
        <v>6</v>
      </c>
      <c r="I45" s="4" t="s">
        <v>49</v>
      </c>
      <c r="J45" s="7" t="s">
        <v>390</v>
      </c>
      <c r="K45" s="67">
        <v>9590099299</v>
      </c>
      <c r="L45" s="69">
        <v>9686312929</v>
      </c>
    </row>
    <row r="46" spans="1:12" s="45" customFormat="1" ht="23.25" customHeight="1" x14ac:dyDescent="0.25">
      <c r="A46" s="42">
        <v>44</v>
      </c>
      <c r="B46" s="46" t="s">
        <v>828</v>
      </c>
      <c r="C46" s="46" t="s">
        <v>1273</v>
      </c>
      <c r="D46" s="11" t="s">
        <v>597</v>
      </c>
      <c r="E46" s="11" t="s">
        <v>829</v>
      </c>
      <c r="F46" s="4" t="s">
        <v>830</v>
      </c>
      <c r="G46" s="44">
        <v>40366</v>
      </c>
      <c r="H46" s="4" t="s">
        <v>6</v>
      </c>
      <c r="I46" s="4" t="s">
        <v>20</v>
      </c>
      <c r="J46" s="7"/>
      <c r="K46" s="67">
        <v>9980705225</v>
      </c>
      <c r="L46" s="69">
        <v>8095078353</v>
      </c>
    </row>
    <row r="47" spans="1:12" s="45" customFormat="1" ht="23.25" customHeight="1" x14ac:dyDescent="0.25">
      <c r="A47" s="42">
        <v>45</v>
      </c>
      <c r="B47" s="43" t="s">
        <v>831</v>
      </c>
      <c r="C47" s="43" t="s">
        <v>1273</v>
      </c>
      <c r="D47" s="11" t="s">
        <v>832</v>
      </c>
      <c r="E47" s="11" t="s">
        <v>833</v>
      </c>
      <c r="F47" s="4" t="s">
        <v>834</v>
      </c>
      <c r="G47" s="44">
        <v>40448</v>
      </c>
      <c r="H47" s="4" t="s">
        <v>6</v>
      </c>
      <c r="I47" s="4" t="s">
        <v>24</v>
      </c>
      <c r="J47" s="7" t="s">
        <v>402</v>
      </c>
      <c r="K47" s="67">
        <v>9972460296</v>
      </c>
      <c r="L47" s="69">
        <v>9845424790</v>
      </c>
    </row>
    <row r="48" spans="1:12" s="45" customFormat="1" ht="23.25" customHeight="1" x14ac:dyDescent="0.25">
      <c r="A48" s="42">
        <v>46</v>
      </c>
      <c r="B48" s="46" t="s">
        <v>835</v>
      </c>
      <c r="C48" s="46" t="s">
        <v>1273</v>
      </c>
      <c r="D48" s="11" t="s">
        <v>836</v>
      </c>
      <c r="E48" s="11" t="s">
        <v>837</v>
      </c>
      <c r="F48" s="4" t="s">
        <v>838</v>
      </c>
      <c r="G48" s="44">
        <v>40324</v>
      </c>
      <c r="H48" s="4" t="s">
        <v>6</v>
      </c>
      <c r="I48" s="4" t="s">
        <v>24</v>
      </c>
      <c r="J48" s="7"/>
      <c r="K48" s="67">
        <v>7349492141</v>
      </c>
      <c r="L48" s="69">
        <v>9538331892</v>
      </c>
    </row>
    <row r="49" spans="1:12" s="45" customFormat="1" ht="23.25" customHeight="1" x14ac:dyDescent="0.25">
      <c r="A49" s="42">
        <v>47</v>
      </c>
      <c r="B49" s="43" t="s">
        <v>839</v>
      </c>
      <c r="C49" s="43" t="s">
        <v>1273</v>
      </c>
      <c r="D49" s="11" t="s">
        <v>395</v>
      </c>
      <c r="E49" s="11" t="s">
        <v>840</v>
      </c>
      <c r="F49" s="4" t="s">
        <v>258</v>
      </c>
      <c r="G49" s="44">
        <v>40341</v>
      </c>
      <c r="H49" s="4" t="s">
        <v>6</v>
      </c>
      <c r="I49" s="4" t="s">
        <v>24</v>
      </c>
      <c r="J49" s="7" t="s">
        <v>402</v>
      </c>
      <c r="K49" s="67">
        <v>9620583405</v>
      </c>
      <c r="L49" s="69">
        <v>9353736702</v>
      </c>
    </row>
    <row r="50" spans="1:12" s="45" customFormat="1" ht="23.25" customHeight="1" x14ac:dyDescent="0.25">
      <c r="A50" s="42">
        <v>48</v>
      </c>
      <c r="B50" s="43" t="s">
        <v>841</v>
      </c>
      <c r="C50" s="46" t="s">
        <v>1273</v>
      </c>
      <c r="D50" s="11" t="s">
        <v>842</v>
      </c>
      <c r="E50" s="11" t="s">
        <v>843</v>
      </c>
      <c r="F50" s="4" t="s">
        <v>243</v>
      </c>
      <c r="G50" s="44">
        <v>40288</v>
      </c>
      <c r="H50" s="4" t="s">
        <v>6</v>
      </c>
      <c r="I50" s="4"/>
      <c r="J50" s="7"/>
      <c r="K50" s="67">
        <v>9449907885</v>
      </c>
      <c r="L50" s="69">
        <v>9964580790</v>
      </c>
    </row>
    <row r="51" spans="1:12" s="45" customFormat="1" ht="23.25" customHeight="1" x14ac:dyDescent="0.25">
      <c r="A51" s="42">
        <v>49</v>
      </c>
      <c r="B51" s="43" t="s">
        <v>844</v>
      </c>
      <c r="C51" s="43" t="s">
        <v>1273</v>
      </c>
      <c r="D51" s="11" t="s">
        <v>845</v>
      </c>
      <c r="E51" s="11" t="s">
        <v>846</v>
      </c>
      <c r="F51" s="4" t="s">
        <v>213</v>
      </c>
      <c r="G51" s="44">
        <v>40357</v>
      </c>
      <c r="H51" s="4" t="s">
        <v>6</v>
      </c>
      <c r="I51" s="11" t="s">
        <v>807</v>
      </c>
      <c r="J51" s="7" t="s">
        <v>399</v>
      </c>
      <c r="K51" s="67">
        <v>7760498854</v>
      </c>
      <c r="L51" s="69">
        <v>6363583723</v>
      </c>
    </row>
    <row r="52" spans="1:12" s="45" customFormat="1" ht="23.25" customHeight="1" x14ac:dyDescent="0.25">
      <c r="A52" s="42">
        <v>50</v>
      </c>
      <c r="B52" s="54" t="s">
        <v>847</v>
      </c>
      <c r="C52" s="46" t="s">
        <v>1273</v>
      </c>
      <c r="D52" s="11" t="s">
        <v>848</v>
      </c>
      <c r="E52" s="11" t="s">
        <v>849</v>
      </c>
      <c r="F52" s="4" t="s">
        <v>850</v>
      </c>
      <c r="G52" s="44">
        <v>40233</v>
      </c>
      <c r="H52" s="4" t="s">
        <v>6</v>
      </c>
      <c r="I52" s="4" t="s">
        <v>12</v>
      </c>
      <c r="J52" s="7" t="s">
        <v>399</v>
      </c>
      <c r="K52" s="67">
        <v>7259243272</v>
      </c>
      <c r="L52" s="69"/>
    </row>
    <row r="53" spans="1:12" s="45" customFormat="1" ht="23.25" customHeight="1" x14ac:dyDescent="0.25">
      <c r="A53" s="42">
        <v>51</v>
      </c>
      <c r="B53" s="46" t="s">
        <v>851</v>
      </c>
      <c r="C53" s="43" t="s">
        <v>1273</v>
      </c>
      <c r="D53" s="11" t="s">
        <v>626</v>
      </c>
      <c r="E53" s="11" t="s">
        <v>852</v>
      </c>
      <c r="F53" s="4" t="s">
        <v>397</v>
      </c>
      <c r="G53" s="44">
        <v>40095</v>
      </c>
      <c r="H53" s="4" t="s">
        <v>6</v>
      </c>
      <c r="I53" s="4"/>
      <c r="J53" s="7"/>
      <c r="K53" s="67">
        <v>9880864991</v>
      </c>
      <c r="L53" s="69">
        <v>9620299566</v>
      </c>
    </row>
    <row r="54" spans="1:12" s="45" customFormat="1" ht="23.25" customHeight="1" x14ac:dyDescent="0.25">
      <c r="A54" s="42">
        <v>52</v>
      </c>
      <c r="B54" s="43" t="s">
        <v>853</v>
      </c>
      <c r="C54" s="46" t="s">
        <v>1273</v>
      </c>
      <c r="D54" s="55" t="s">
        <v>854</v>
      </c>
      <c r="E54" s="11" t="s">
        <v>855</v>
      </c>
      <c r="F54" s="4" t="s">
        <v>609</v>
      </c>
      <c r="G54" s="44">
        <v>40463</v>
      </c>
      <c r="H54" s="4" t="s">
        <v>6</v>
      </c>
      <c r="I54" s="4"/>
      <c r="J54" s="7"/>
      <c r="K54" s="67">
        <v>9880398646</v>
      </c>
      <c r="L54" s="69">
        <v>9611437603</v>
      </c>
    </row>
    <row r="55" spans="1:12" s="45" customFormat="1" ht="23.25" customHeight="1" x14ac:dyDescent="0.25">
      <c r="A55" s="42">
        <v>53</v>
      </c>
      <c r="B55" s="46" t="s">
        <v>856</v>
      </c>
      <c r="C55" s="43" t="s">
        <v>1273</v>
      </c>
      <c r="D55" s="11" t="s">
        <v>857</v>
      </c>
      <c r="E55" s="11" t="s">
        <v>858</v>
      </c>
      <c r="F55" s="4" t="s">
        <v>397</v>
      </c>
      <c r="G55" s="44">
        <v>40217</v>
      </c>
      <c r="H55" s="4" t="s">
        <v>6</v>
      </c>
      <c r="I55" s="4" t="s">
        <v>859</v>
      </c>
      <c r="J55" s="7" t="s">
        <v>390</v>
      </c>
      <c r="K55" s="67">
        <v>9972026206</v>
      </c>
      <c r="L55" s="69">
        <v>8095945089</v>
      </c>
    </row>
    <row r="56" spans="1:12" s="45" customFormat="1" ht="24" customHeight="1" x14ac:dyDescent="0.25">
      <c r="A56" s="56">
        <v>1</v>
      </c>
      <c r="B56" s="43" t="s">
        <v>860</v>
      </c>
      <c r="C56" s="43" t="s">
        <v>1274</v>
      </c>
      <c r="D56" s="11" t="s">
        <v>861</v>
      </c>
      <c r="E56" s="11" t="s">
        <v>862</v>
      </c>
      <c r="F56" s="4" t="s">
        <v>609</v>
      </c>
      <c r="G56" s="57">
        <v>40236</v>
      </c>
      <c r="H56" s="4" t="s">
        <v>6</v>
      </c>
      <c r="I56" s="4" t="s">
        <v>12</v>
      </c>
      <c r="J56" s="7" t="s">
        <v>402</v>
      </c>
      <c r="K56" s="4">
        <v>9448454347</v>
      </c>
      <c r="L56" s="45">
        <v>9980355745</v>
      </c>
    </row>
    <row r="57" spans="1:12" s="45" customFormat="1" ht="24" customHeight="1" x14ac:dyDescent="0.25">
      <c r="A57" s="56">
        <v>2</v>
      </c>
      <c r="B57" s="43" t="s">
        <v>863</v>
      </c>
      <c r="C57" s="43" t="s">
        <v>1274</v>
      </c>
      <c r="D57" s="4" t="s">
        <v>864</v>
      </c>
      <c r="E57" s="11" t="s">
        <v>865</v>
      </c>
      <c r="F57" s="4" t="s">
        <v>401</v>
      </c>
      <c r="G57" s="57">
        <v>40188</v>
      </c>
      <c r="H57" s="4" t="s">
        <v>6</v>
      </c>
      <c r="I57" s="4" t="s">
        <v>389</v>
      </c>
      <c r="J57" s="7" t="s">
        <v>390</v>
      </c>
      <c r="K57" s="4">
        <v>9448692582</v>
      </c>
      <c r="L57" s="45">
        <v>9886699077</v>
      </c>
    </row>
    <row r="58" spans="1:12" s="45" customFormat="1" ht="24" customHeight="1" x14ac:dyDescent="0.25">
      <c r="A58" s="56">
        <v>3</v>
      </c>
      <c r="B58" s="43" t="s">
        <v>866</v>
      </c>
      <c r="C58" s="43" t="s">
        <v>1274</v>
      </c>
      <c r="D58" s="11" t="s">
        <v>867</v>
      </c>
      <c r="E58" s="11" t="s">
        <v>868</v>
      </c>
      <c r="F58" s="4" t="s">
        <v>397</v>
      </c>
      <c r="G58" s="57">
        <v>40551</v>
      </c>
      <c r="H58" s="4" t="s">
        <v>6</v>
      </c>
      <c r="I58" s="4" t="s">
        <v>725</v>
      </c>
      <c r="J58" s="7" t="s">
        <v>402</v>
      </c>
      <c r="K58" s="4">
        <v>9845323929</v>
      </c>
    </row>
    <row r="59" spans="1:12" s="45" customFormat="1" ht="24" customHeight="1" x14ac:dyDescent="0.25">
      <c r="A59" s="56">
        <v>4</v>
      </c>
      <c r="B59" s="43" t="s">
        <v>869</v>
      </c>
      <c r="C59" s="43" t="s">
        <v>1274</v>
      </c>
      <c r="D59" s="11" t="s">
        <v>870</v>
      </c>
      <c r="E59" s="11" t="s">
        <v>871</v>
      </c>
      <c r="F59" s="4" t="s">
        <v>872</v>
      </c>
      <c r="G59" s="57">
        <v>40366</v>
      </c>
      <c r="H59" s="4" t="s">
        <v>6</v>
      </c>
      <c r="I59" s="4" t="s">
        <v>873</v>
      </c>
      <c r="J59" s="7" t="s">
        <v>393</v>
      </c>
      <c r="K59" s="4">
        <v>8970706364</v>
      </c>
      <c r="L59" s="45">
        <v>7795213900</v>
      </c>
    </row>
    <row r="60" spans="1:12" s="45" customFormat="1" ht="24" customHeight="1" x14ac:dyDescent="0.25">
      <c r="A60" s="56">
        <v>5</v>
      </c>
      <c r="B60" s="43" t="s">
        <v>874</v>
      </c>
      <c r="C60" s="43" t="s">
        <v>1274</v>
      </c>
      <c r="D60" s="11" t="s">
        <v>875</v>
      </c>
      <c r="E60" s="11" t="s">
        <v>876</v>
      </c>
      <c r="F60" s="4" t="s">
        <v>375</v>
      </c>
      <c r="G60" s="57">
        <v>40401</v>
      </c>
      <c r="H60" s="4" t="s">
        <v>6</v>
      </c>
      <c r="I60" s="4" t="s">
        <v>9</v>
      </c>
      <c r="J60" s="7" t="s">
        <v>399</v>
      </c>
      <c r="K60" s="4">
        <v>7387245959</v>
      </c>
    </row>
    <row r="61" spans="1:12" s="45" customFormat="1" ht="24" customHeight="1" x14ac:dyDescent="0.25">
      <c r="A61" s="56">
        <v>6</v>
      </c>
      <c r="B61" s="43" t="s">
        <v>877</v>
      </c>
      <c r="C61" s="43" t="s">
        <v>1274</v>
      </c>
      <c r="D61" s="11" t="s">
        <v>67</v>
      </c>
      <c r="E61" s="11" t="s">
        <v>878</v>
      </c>
      <c r="F61" s="4" t="s">
        <v>213</v>
      </c>
      <c r="G61" s="57">
        <v>40405</v>
      </c>
      <c r="H61" s="4" t="s">
        <v>6</v>
      </c>
      <c r="I61" s="4" t="s">
        <v>389</v>
      </c>
      <c r="J61" s="7" t="s">
        <v>390</v>
      </c>
      <c r="K61" s="4">
        <v>9481328030</v>
      </c>
      <c r="L61" s="45">
        <v>9113885594</v>
      </c>
    </row>
    <row r="62" spans="1:12" s="45" customFormat="1" ht="24" customHeight="1" x14ac:dyDescent="0.25">
      <c r="A62" s="56">
        <v>7</v>
      </c>
      <c r="B62" s="43" t="s">
        <v>879</v>
      </c>
      <c r="C62" s="43" t="s">
        <v>1274</v>
      </c>
      <c r="D62" s="11" t="s">
        <v>880</v>
      </c>
      <c r="E62" s="11" t="s">
        <v>881</v>
      </c>
      <c r="F62" s="4" t="s">
        <v>415</v>
      </c>
      <c r="G62" s="57">
        <v>40388</v>
      </c>
      <c r="H62" s="4" t="s">
        <v>6</v>
      </c>
      <c r="I62" s="4" t="s">
        <v>20</v>
      </c>
      <c r="J62" s="7" t="s">
        <v>393</v>
      </c>
      <c r="K62" s="4">
        <v>7892674896</v>
      </c>
      <c r="L62" s="45">
        <v>8618347458</v>
      </c>
    </row>
    <row r="63" spans="1:12" s="45" customFormat="1" ht="24" customHeight="1" x14ac:dyDescent="0.25">
      <c r="A63" s="56">
        <v>8</v>
      </c>
      <c r="B63" s="46" t="s">
        <v>882</v>
      </c>
      <c r="C63" s="43" t="s">
        <v>1274</v>
      </c>
      <c r="D63" s="11" t="s">
        <v>395</v>
      </c>
      <c r="E63" s="11" t="s">
        <v>883</v>
      </c>
      <c r="F63" s="4" t="s">
        <v>884</v>
      </c>
      <c r="G63" s="57">
        <v>40058</v>
      </c>
      <c r="H63" s="4" t="s">
        <v>6</v>
      </c>
      <c r="I63" s="4" t="s">
        <v>26</v>
      </c>
      <c r="J63" s="7" t="s">
        <v>399</v>
      </c>
      <c r="K63" s="4">
        <v>8431170815</v>
      </c>
    </row>
    <row r="64" spans="1:12" s="45" customFormat="1" ht="24" customHeight="1" x14ac:dyDescent="0.25">
      <c r="A64" s="56">
        <v>9</v>
      </c>
      <c r="B64" s="54" t="s">
        <v>885</v>
      </c>
      <c r="C64" s="43" t="s">
        <v>1274</v>
      </c>
      <c r="D64" s="11" t="s">
        <v>63</v>
      </c>
      <c r="E64" s="11" t="s">
        <v>886</v>
      </c>
      <c r="F64" s="4" t="s">
        <v>222</v>
      </c>
      <c r="G64" s="57">
        <v>40405</v>
      </c>
      <c r="H64" s="4" t="s">
        <v>6</v>
      </c>
      <c r="I64" s="4" t="s">
        <v>12</v>
      </c>
      <c r="J64" s="7" t="s">
        <v>402</v>
      </c>
      <c r="K64" s="4">
        <v>9164123400</v>
      </c>
      <c r="L64" s="45">
        <v>895182394</v>
      </c>
    </row>
    <row r="65" spans="1:12" s="45" customFormat="1" ht="24" customHeight="1" x14ac:dyDescent="0.25">
      <c r="A65" s="56">
        <v>10</v>
      </c>
      <c r="B65" s="3" t="s">
        <v>887</v>
      </c>
      <c r="C65" s="43" t="s">
        <v>1274</v>
      </c>
      <c r="D65" s="8" t="s">
        <v>888</v>
      </c>
      <c r="E65" s="8" t="s">
        <v>673</v>
      </c>
      <c r="F65" s="58" t="s">
        <v>213</v>
      </c>
      <c r="G65" s="57">
        <v>40218</v>
      </c>
      <c r="H65" s="58" t="s">
        <v>6</v>
      </c>
      <c r="I65" s="58" t="s">
        <v>39</v>
      </c>
      <c r="J65" s="12" t="s">
        <v>390</v>
      </c>
      <c r="K65" s="58">
        <v>7411411648</v>
      </c>
      <c r="L65" s="45">
        <v>8147584495</v>
      </c>
    </row>
    <row r="66" spans="1:12" ht="24" customHeight="1" x14ac:dyDescent="0.25">
      <c r="A66" s="56">
        <v>11</v>
      </c>
      <c r="B66" s="59" t="s">
        <v>889</v>
      </c>
      <c r="C66" s="43" t="s">
        <v>1274</v>
      </c>
      <c r="D66" s="10" t="s">
        <v>890</v>
      </c>
      <c r="E66" s="10" t="s">
        <v>891</v>
      </c>
      <c r="F66" s="10" t="s">
        <v>490</v>
      </c>
      <c r="G66" s="60" t="s">
        <v>892</v>
      </c>
      <c r="H66" s="58" t="s">
        <v>6</v>
      </c>
      <c r="I66" s="10" t="s">
        <v>283</v>
      </c>
      <c r="J66" s="61" t="s">
        <v>390</v>
      </c>
      <c r="K66" s="62">
        <v>9448822418</v>
      </c>
      <c r="L66" s="45">
        <v>9036865129</v>
      </c>
    </row>
    <row r="67" spans="1:12" ht="24" customHeight="1" x14ac:dyDescent="0.25">
      <c r="A67" s="56">
        <v>12</v>
      </c>
      <c r="B67" s="59" t="s">
        <v>893</v>
      </c>
      <c r="C67" s="43" t="s">
        <v>1274</v>
      </c>
      <c r="D67" s="10" t="s">
        <v>894</v>
      </c>
      <c r="E67" s="10" t="s">
        <v>895</v>
      </c>
      <c r="F67" s="10" t="s">
        <v>896</v>
      </c>
      <c r="G67" s="63">
        <v>40725</v>
      </c>
      <c r="H67" s="58" t="s">
        <v>6</v>
      </c>
      <c r="I67" s="10" t="s">
        <v>725</v>
      </c>
      <c r="J67" s="61" t="s">
        <v>402</v>
      </c>
      <c r="K67" s="62">
        <v>9494599003</v>
      </c>
      <c r="L67" s="45">
        <v>9182751539</v>
      </c>
    </row>
    <row r="68" spans="1:12" ht="24" customHeight="1" x14ac:dyDescent="0.25">
      <c r="A68" s="56">
        <v>13</v>
      </c>
      <c r="B68" s="59" t="s">
        <v>897</v>
      </c>
      <c r="C68" s="43" t="s">
        <v>1274</v>
      </c>
      <c r="D68" s="10" t="s">
        <v>898</v>
      </c>
      <c r="E68" s="10" t="s">
        <v>899</v>
      </c>
      <c r="F68" s="10" t="s">
        <v>243</v>
      </c>
      <c r="G68" s="60" t="s">
        <v>276</v>
      </c>
      <c r="H68" s="58" t="s">
        <v>6</v>
      </c>
      <c r="I68" s="10" t="s">
        <v>900</v>
      </c>
      <c r="J68" s="61" t="s">
        <v>265</v>
      </c>
      <c r="K68" s="58">
        <v>9731098177</v>
      </c>
      <c r="L68" s="45">
        <v>6361693550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R71"/>
  <sheetViews>
    <sheetView workbookViewId="0">
      <pane ySplit="1" topLeftCell="A56" activePane="bottomLeft" state="frozen"/>
      <selection sqref="A1:XFD1048576"/>
      <selection pane="bottomLeft" sqref="A1:XFD1048576"/>
    </sheetView>
  </sheetViews>
  <sheetFormatPr defaultColWidth="9.140625" defaultRowHeight="18" x14ac:dyDescent="0.25"/>
  <cols>
    <col min="1" max="1" width="8.140625" style="134" bestFit="1" customWidth="1"/>
    <col min="2" max="2" width="13.7109375" style="134" bestFit="1" customWidth="1"/>
    <col min="3" max="3" width="11.85546875" style="134" customWidth="1"/>
    <col min="4" max="4" width="40.5703125" style="164" bestFit="1" customWidth="1"/>
    <col min="5" max="5" width="19.5703125" style="134" customWidth="1"/>
    <col min="6" max="6" width="16" style="166" customWidth="1"/>
    <col min="7" max="7" width="9.85546875" style="134" customWidth="1"/>
    <col min="8" max="8" width="38" style="164" customWidth="1"/>
    <col min="9" max="9" width="22.7109375" style="164" customWidth="1"/>
    <col min="10" max="10" width="25.140625" style="164" customWidth="1"/>
    <col min="11" max="12" width="17.140625" style="164" customWidth="1"/>
    <col min="13" max="13" width="20.5703125" style="167" customWidth="1"/>
    <col min="14" max="14" width="11.140625" style="164" bestFit="1" customWidth="1"/>
    <col min="15" max="15" width="28.85546875" style="164" bestFit="1" customWidth="1"/>
    <col min="16" max="16" width="15.7109375" style="164" hidden="1" customWidth="1"/>
    <col min="17" max="17" width="14.42578125" style="164" hidden="1" customWidth="1"/>
    <col min="18" max="18" width="22.140625" style="164" bestFit="1" customWidth="1"/>
    <col min="19" max="16384" width="9.140625" style="164"/>
  </cols>
  <sheetData>
    <row r="1" spans="1:18" s="114" customFormat="1" ht="15.75" x14ac:dyDescent="0.25">
      <c r="A1" s="80" t="s">
        <v>1293</v>
      </c>
      <c r="B1" s="102" t="s">
        <v>1275</v>
      </c>
      <c r="C1" s="103" t="s">
        <v>1276</v>
      </c>
      <c r="D1" s="92" t="s">
        <v>1277</v>
      </c>
      <c r="E1" s="103" t="s">
        <v>1278</v>
      </c>
      <c r="F1" s="109" t="s">
        <v>1279</v>
      </c>
      <c r="G1" s="103" t="s">
        <v>1280</v>
      </c>
      <c r="H1" s="92" t="s">
        <v>1281</v>
      </c>
      <c r="I1" s="92" t="s">
        <v>1282</v>
      </c>
      <c r="J1" s="92" t="s">
        <v>1283</v>
      </c>
      <c r="K1" s="92" t="s">
        <v>1284</v>
      </c>
      <c r="L1" s="92" t="s">
        <v>1285</v>
      </c>
      <c r="M1" s="136" t="s">
        <v>1286</v>
      </c>
      <c r="N1" s="92" t="s">
        <v>1288</v>
      </c>
      <c r="O1" s="92" t="s">
        <v>1289</v>
      </c>
      <c r="P1" s="103" t="s">
        <v>1290</v>
      </c>
      <c r="Q1" s="103" t="s">
        <v>1291</v>
      </c>
      <c r="R1" s="103" t="s">
        <v>1292</v>
      </c>
    </row>
    <row r="2" spans="1:18" s="114" customFormat="1" ht="15.75" x14ac:dyDescent="0.25">
      <c r="A2" s="127">
        <v>1</v>
      </c>
      <c r="B2" s="127"/>
      <c r="C2" s="127">
        <v>8</v>
      </c>
      <c r="D2" s="72" t="s">
        <v>693</v>
      </c>
      <c r="E2" s="127" t="s">
        <v>1294</v>
      </c>
      <c r="F2" s="128">
        <v>40334</v>
      </c>
      <c r="G2" s="127" t="s">
        <v>1273</v>
      </c>
      <c r="H2" s="71" t="s">
        <v>695</v>
      </c>
      <c r="I2" s="71" t="s">
        <v>694</v>
      </c>
      <c r="J2" s="72" t="s">
        <v>312</v>
      </c>
      <c r="K2" s="72">
        <v>7676947727</v>
      </c>
      <c r="L2" s="72">
        <v>9481561603</v>
      </c>
      <c r="M2" s="170">
        <v>978252677015</v>
      </c>
      <c r="N2" s="72" t="s">
        <v>6</v>
      </c>
      <c r="O2" s="71" t="s">
        <v>696</v>
      </c>
      <c r="P2" s="138"/>
      <c r="Q2" s="138"/>
      <c r="R2" s="138"/>
    </row>
    <row r="3" spans="1:18" s="114" customFormat="1" ht="15.75" x14ac:dyDescent="0.25">
      <c r="A3" s="127">
        <v>2</v>
      </c>
      <c r="B3" s="127"/>
      <c r="C3" s="127">
        <v>8</v>
      </c>
      <c r="D3" s="72" t="s">
        <v>697</v>
      </c>
      <c r="E3" s="127" t="s">
        <v>1294</v>
      </c>
      <c r="F3" s="128">
        <v>39823</v>
      </c>
      <c r="G3" s="127" t="s">
        <v>1273</v>
      </c>
      <c r="H3" s="71" t="s">
        <v>699</v>
      </c>
      <c r="I3" s="72" t="s">
        <v>698</v>
      </c>
      <c r="J3" s="72" t="s">
        <v>700</v>
      </c>
      <c r="K3" s="72">
        <v>9945343753</v>
      </c>
      <c r="L3" s="72"/>
      <c r="M3" s="170">
        <v>878206529389</v>
      </c>
      <c r="N3" s="72" t="s">
        <v>6</v>
      </c>
      <c r="O3" s="72" t="s">
        <v>414</v>
      </c>
      <c r="P3" s="138"/>
      <c r="Q3" s="138"/>
      <c r="R3" s="138"/>
    </row>
    <row r="4" spans="1:18" s="114" customFormat="1" ht="15.75" x14ac:dyDescent="0.25">
      <c r="A4" s="127">
        <v>3</v>
      </c>
      <c r="B4" s="127"/>
      <c r="C4" s="127">
        <v>8</v>
      </c>
      <c r="D4" s="72" t="s">
        <v>701</v>
      </c>
      <c r="E4" s="127" t="s">
        <v>1294</v>
      </c>
      <c r="F4" s="128">
        <v>40386</v>
      </c>
      <c r="G4" s="127" t="s">
        <v>1273</v>
      </c>
      <c r="H4" s="71" t="s">
        <v>703</v>
      </c>
      <c r="I4" s="71" t="s">
        <v>702</v>
      </c>
      <c r="J4" s="72" t="s">
        <v>243</v>
      </c>
      <c r="K4" s="72">
        <v>8970309995</v>
      </c>
      <c r="L4" s="72">
        <v>9880745831</v>
      </c>
      <c r="M4" s="170">
        <v>320313647860</v>
      </c>
      <c r="N4" s="72" t="s">
        <v>6</v>
      </c>
      <c r="O4" s="72" t="s">
        <v>12</v>
      </c>
      <c r="P4" s="138"/>
      <c r="Q4" s="138"/>
      <c r="R4" s="138"/>
    </row>
    <row r="5" spans="1:18" s="114" customFormat="1" ht="15.75" x14ac:dyDescent="0.25">
      <c r="A5" s="127">
        <v>4</v>
      </c>
      <c r="B5" s="127"/>
      <c r="C5" s="127">
        <v>8</v>
      </c>
      <c r="D5" s="72" t="s">
        <v>1519</v>
      </c>
      <c r="E5" s="127" t="s">
        <v>1294</v>
      </c>
      <c r="F5" s="127" t="s">
        <v>1520</v>
      </c>
      <c r="G5" s="127" t="s">
        <v>1273</v>
      </c>
      <c r="H5" s="71" t="s">
        <v>1521</v>
      </c>
      <c r="I5" s="71" t="s">
        <v>1522</v>
      </c>
      <c r="J5" s="72" t="s">
        <v>1518</v>
      </c>
      <c r="K5" s="72">
        <v>9480923689</v>
      </c>
      <c r="L5" s="72"/>
      <c r="M5" s="170">
        <v>464436013889</v>
      </c>
      <c r="N5" s="72" t="s">
        <v>6</v>
      </c>
      <c r="O5" s="72"/>
      <c r="P5" s="138"/>
      <c r="Q5" s="138"/>
      <c r="R5" s="138"/>
    </row>
    <row r="6" spans="1:18" s="114" customFormat="1" ht="15.75" x14ac:dyDescent="0.25">
      <c r="A6" s="127">
        <v>5</v>
      </c>
      <c r="B6" s="127"/>
      <c r="C6" s="127">
        <v>8</v>
      </c>
      <c r="D6" s="72" t="s">
        <v>704</v>
      </c>
      <c r="E6" s="127" t="s">
        <v>1294</v>
      </c>
      <c r="F6" s="128">
        <v>40516</v>
      </c>
      <c r="G6" s="127" t="s">
        <v>1273</v>
      </c>
      <c r="H6" s="71" t="s">
        <v>706</v>
      </c>
      <c r="I6" s="71" t="s">
        <v>705</v>
      </c>
      <c r="J6" s="72" t="s">
        <v>397</v>
      </c>
      <c r="K6" s="72">
        <v>9964662246</v>
      </c>
      <c r="L6" s="72"/>
      <c r="M6" s="170">
        <v>372991860912</v>
      </c>
      <c r="N6" s="72" t="s">
        <v>6</v>
      </c>
      <c r="O6" s="71" t="s">
        <v>707</v>
      </c>
      <c r="P6" s="138"/>
      <c r="Q6" s="138"/>
      <c r="R6" s="138"/>
    </row>
    <row r="7" spans="1:18" s="114" customFormat="1" ht="15.75" x14ac:dyDescent="0.25">
      <c r="A7" s="127">
        <v>6</v>
      </c>
      <c r="B7" s="127"/>
      <c r="C7" s="127">
        <v>8</v>
      </c>
      <c r="D7" s="72" t="s">
        <v>708</v>
      </c>
      <c r="E7" s="127" t="s">
        <v>1294</v>
      </c>
      <c r="F7" s="128">
        <v>40331</v>
      </c>
      <c r="G7" s="127" t="s">
        <v>1273</v>
      </c>
      <c r="H7" s="71" t="s">
        <v>543</v>
      </c>
      <c r="I7" s="71" t="s">
        <v>542</v>
      </c>
      <c r="J7" s="72" t="s">
        <v>504</v>
      </c>
      <c r="K7" s="72">
        <v>9980625701</v>
      </c>
      <c r="L7" s="72">
        <v>7204048460</v>
      </c>
      <c r="M7" s="170">
        <v>540350679415</v>
      </c>
      <c r="N7" s="72" t="s">
        <v>6</v>
      </c>
      <c r="O7" s="72" t="s">
        <v>7</v>
      </c>
      <c r="P7" s="138"/>
      <c r="Q7" s="138"/>
      <c r="R7" s="138"/>
    </row>
    <row r="8" spans="1:18" s="114" customFormat="1" ht="15.75" x14ac:dyDescent="0.25">
      <c r="A8" s="127">
        <v>7</v>
      </c>
      <c r="B8" s="127"/>
      <c r="C8" s="127">
        <v>8</v>
      </c>
      <c r="D8" s="72" t="s">
        <v>709</v>
      </c>
      <c r="E8" s="127" t="s">
        <v>1294</v>
      </c>
      <c r="F8" s="128">
        <v>40277</v>
      </c>
      <c r="G8" s="127" t="s">
        <v>1273</v>
      </c>
      <c r="H8" s="71" t="s">
        <v>710</v>
      </c>
      <c r="I8" s="71" t="s">
        <v>212</v>
      </c>
      <c r="J8" s="72" t="s">
        <v>409</v>
      </c>
      <c r="K8" s="72">
        <v>7676119773</v>
      </c>
      <c r="L8" s="72">
        <v>9900716757</v>
      </c>
      <c r="M8" s="170">
        <v>498062635244</v>
      </c>
      <c r="N8" s="72" t="s">
        <v>6</v>
      </c>
      <c r="O8" s="72" t="s">
        <v>9</v>
      </c>
      <c r="P8" s="138"/>
      <c r="Q8" s="138"/>
      <c r="R8" s="138"/>
    </row>
    <row r="9" spans="1:18" s="114" customFormat="1" ht="15.75" x14ac:dyDescent="0.25">
      <c r="A9" s="127">
        <v>8</v>
      </c>
      <c r="B9" s="127"/>
      <c r="C9" s="127">
        <v>8</v>
      </c>
      <c r="D9" s="72" t="s">
        <v>711</v>
      </c>
      <c r="E9" s="127" t="s">
        <v>1294</v>
      </c>
      <c r="F9" s="128">
        <v>40168</v>
      </c>
      <c r="G9" s="127" t="s">
        <v>1273</v>
      </c>
      <c r="H9" s="71" t="s">
        <v>713</v>
      </c>
      <c r="I9" s="71" t="s">
        <v>712</v>
      </c>
      <c r="J9" s="72" t="s">
        <v>714</v>
      </c>
      <c r="K9" s="72">
        <v>9741564319</v>
      </c>
      <c r="L9" s="72">
        <v>9483204367</v>
      </c>
      <c r="M9" s="170">
        <v>455075261015</v>
      </c>
      <c r="N9" s="72" t="s">
        <v>6</v>
      </c>
      <c r="O9" s="72" t="s">
        <v>12</v>
      </c>
      <c r="P9" s="138"/>
      <c r="Q9" s="138"/>
      <c r="R9" s="138"/>
    </row>
    <row r="10" spans="1:18" s="114" customFormat="1" ht="15.75" x14ac:dyDescent="0.25">
      <c r="A10" s="127">
        <v>9</v>
      </c>
      <c r="B10" s="127"/>
      <c r="C10" s="127">
        <v>8</v>
      </c>
      <c r="D10" s="72" t="s">
        <v>715</v>
      </c>
      <c r="E10" s="127" t="s">
        <v>1294</v>
      </c>
      <c r="F10" s="128"/>
      <c r="G10" s="127" t="s">
        <v>1273</v>
      </c>
      <c r="H10" s="71" t="s">
        <v>716</v>
      </c>
      <c r="I10" s="71" t="s">
        <v>36</v>
      </c>
      <c r="J10" s="72" t="s">
        <v>700</v>
      </c>
      <c r="K10" s="72">
        <v>9945343753</v>
      </c>
      <c r="L10" s="72"/>
      <c r="M10" s="170">
        <v>683008061469</v>
      </c>
      <c r="N10" s="72" t="s">
        <v>6</v>
      </c>
      <c r="O10" s="72" t="s">
        <v>414</v>
      </c>
      <c r="P10" s="138"/>
      <c r="Q10" s="138"/>
      <c r="R10" s="138"/>
    </row>
    <row r="11" spans="1:18" s="114" customFormat="1" ht="15.75" x14ac:dyDescent="0.25">
      <c r="A11" s="127">
        <v>10</v>
      </c>
      <c r="B11" s="127"/>
      <c r="C11" s="127">
        <v>8</v>
      </c>
      <c r="D11" s="91" t="s">
        <v>717</v>
      </c>
      <c r="E11" s="127" t="s">
        <v>1294</v>
      </c>
      <c r="F11" s="128">
        <v>40367</v>
      </c>
      <c r="G11" s="127" t="s">
        <v>1273</v>
      </c>
      <c r="H11" s="71" t="s">
        <v>719</v>
      </c>
      <c r="I11" s="71" t="s">
        <v>718</v>
      </c>
      <c r="J11" s="72" t="s">
        <v>720</v>
      </c>
      <c r="K11" s="72">
        <v>9663422930</v>
      </c>
      <c r="L11" s="72">
        <v>9611366174</v>
      </c>
      <c r="M11" s="170">
        <v>512107443967</v>
      </c>
      <c r="N11" s="72" t="s">
        <v>6</v>
      </c>
      <c r="O11" s="72" t="s">
        <v>24</v>
      </c>
      <c r="P11" s="138"/>
      <c r="Q11" s="138"/>
      <c r="R11" s="138"/>
    </row>
    <row r="12" spans="1:18" s="114" customFormat="1" ht="15.75" x14ac:dyDescent="0.25">
      <c r="A12" s="127">
        <v>11</v>
      </c>
      <c r="B12" s="127"/>
      <c r="C12" s="127">
        <v>8</v>
      </c>
      <c r="D12" s="72" t="s">
        <v>721</v>
      </c>
      <c r="E12" s="127" t="s">
        <v>1294</v>
      </c>
      <c r="F12" s="128">
        <v>40363</v>
      </c>
      <c r="G12" s="127" t="s">
        <v>1273</v>
      </c>
      <c r="H12" s="71" t="s">
        <v>723</v>
      </c>
      <c r="I12" s="71" t="s">
        <v>722</v>
      </c>
      <c r="J12" s="72" t="s">
        <v>724</v>
      </c>
      <c r="K12" s="72">
        <v>9731215779</v>
      </c>
      <c r="L12" s="72">
        <v>9880519861</v>
      </c>
      <c r="M12" s="170">
        <v>362474858547</v>
      </c>
      <c r="N12" s="72" t="s">
        <v>6</v>
      </c>
      <c r="O12" s="72" t="s">
        <v>725</v>
      </c>
      <c r="P12" s="138"/>
      <c r="Q12" s="138"/>
      <c r="R12" s="138"/>
    </row>
    <row r="13" spans="1:18" s="114" customFormat="1" ht="15.75" x14ac:dyDescent="0.25">
      <c r="A13" s="127">
        <v>12</v>
      </c>
      <c r="B13" s="127"/>
      <c r="C13" s="127">
        <v>8</v>
      </c>
      <c r="D13" s="72" t="s">
        <v>726</v>
      </c>
      <c r="E13" s="127" t="s">
        <v>1294</v>
      </c>
      <c r="F13" s="128">
        <v>40383</v>
      </c>
      <c r="G13" s="127" t="s">
        <v>1273</v>
      </c>
      <c r="H13" s="71" t="s">
        <v>727</v>
      </c>
      <c r="I13" s="71" t="s">
        <v>18</v>
      </c>
      <c r="J13" s="72"/>
      <c r="K13" s="72">
        <v>8197784066</v>
      </c>
      <c r="L13" s="72">
        <v>8971962732</v>
      </c>
      <c r="M13" s="170">
        <v>860524584137</v>
      </c>
      <c r="N13" s="72" t="s">
        <v>6</v>
      </c>
      <c r="O13" s="72"/>
      <c r="P13" s="138"/>
      <c r="Q13" s="138"/>
      <c r="R13" s="138"/>
    </row>
    <row r="14" spans="1:18" s="114" customFormat="1" ht="15.75" x14ac:dyDescent="0.25">
      <c r="A14" s="127">
        <v>13</v>
      </c>
      <c r="B14" s="127"/>
      <c r="C14" s="127">
        <v>8</v>
      </c>
      <c r="D14" s="72" t="s">
        <v>728</v>
      </c>
      <c r="E14" s="127" t="s">
        <v>1294</v>
      </c>
      <c r="F14" s="128">
        <v>40359</v>
      </c>
      <c r="G14" s="127" t="s">
        <v>1273</v>
      </c>
      <c r="H14" s="71" t="s">
        <v>730</v>
      </c>
      <c r="I14" s="71" t="s">
        <v>729</v>
      </c>
      <c r="J14" s="72" t="s">
        <v>388</v>
      </c>
      <c r="K14" s="72">
        <v>8217232286</v>
      </c>
      <c r="L14" s="72">
        <v>8150025214</v>
      </c>
      <c r="M14" s="170">
        <v>712607839973</v>
      </c>
      <c r="N14" s="72" t="s">
        <v>6</v>
      </c>
      <c r="O14" s="72" t="s">
        <v>20</v>
      </c>
      <c r="P14" s="138"/>
      <c r="Q14" s="138"/>
      <c r="R14" s="138"/>
    </row>
    <row r="15" spans="1:18" s="114" customFormat="1" ht="15.75" x14ac:dyDescent="0.25">
      <c r="A15" s="127">
        <v>14</v>
      </c>
      <c r="B15" s="127"/>
      <c r="C15" s="127">
        <v>8</v>
      </c>
      <c r="D15" s="72" t="s">
        <v>731</v>
      </c>
      <c r="E15" s="127" t="s">
        <v>1294</v>
      </c>
      <c r="F15" s="128">
        <v>40429</v>
      </c>
      <c r="G15" s="127" t="s">
        <v>1273</v>
      </c>
      <c r="H15" s="71" t="s">
        <v>733</v>
      </c>
      <c r="I15" s="71" t="s">
        <v>732</v>
      </c>
      <c r="J15" s="72" t="s">
        <v>397</v>
      </c>
      <c r="K15" s="72">
        <v>9902065189</v>
      </c>
      <c r="L15" s="72">
        <v>9663677747</v>
      </c>
      <c r="M15" s="170">
        <v>524113595102</v>
      </c>
      <c r="N15" s="72" t="s">
        <v>6</v>
      </c>
      <c r="O15" s="72" t="s">
        <v>308</v>
      </c>
      <c r="P15" s="138"/>
      <c r="Q15" s="138"/>
      <c r="R15" s="138"/>
    </row>
    <row r="16" spans="1:18" s="114" customFormat="1" ht="15.75" x14ac:dyDescent="0.25">
      <c r="A16" s="127">
        <v>15</v>
      </c>
      <c r="B16" s="127"/>
      <c r="C16" s="127">
        <v>8</v>
      </c>
      <c r="D16" s="72" t="s">
        <v>734</v>
      </c>
      <c r="E16" s="127" t="s">
        <v>1294</v>
      </c>
      <c r="F16" s="128">
        <v>40329</v>
      </c>
      <c r="G16" s="127" t="s">
        <v>1273</v>
      </c>
      <c r="H16" s="72" t="s">
        <v>28</v>
      </c>
      <c r="I16" s="72" t="s">
        <v>735</v>
      </c>
      <c r="J16" s="72" t="s">
        <v>246</v>
      </c>
      <c r="K16" s="72">
        <v>8105173748</v>
      </c>
      <c r="L16" s="72">
        <v>9845317378</v>
      </c>
      <c r="M16" s="170">
        <v>739060296649</v>
      </c>
      <c r="N16" s="72" t="s">
        <v>6</v>
      </c>
      <c r="O16" s="72" t="s">
        <v>24</v>
      </c>
      <c r="P16" s="138"/>
      <c r="Q16" s="138"/>
      <c r="R16" s="138"/>
    </row>
    <row r="17" spans="1:18" s="114" customFormat="1" ht="31.5" x14ac:dyDescent="0.25">
      <c r="A17" s="127">
        <v>16</v>
      </c>
      <c r="B17" s="138"/>
      <c r="C17" s="127">
        <v>8</v>
      </c>
      <c r="D17" s="71" t="s">
        <v>621</v>
      </c>
      <c r="E17" s="127" t="s">
        <v>1294</v>
      </c>
      <c r="F17" s="128">
        <v>40164</v>
      </c>
      <c r="G17" s="127" t="s">
        <v>1273</v>
      </c>
      <c r="H17" s="138" t="s">
        <v>60</v>
      </c>
      <c r="I17" s="138" t="s">
        <v>622</v>
      </c>
      <c r="J17" s="138"/>
      <c r="K17" s="72">
        <v>9739288632</v>
      </c>
      <c r="L17" s="72">
        <v>9036742249</v>
      </c>
      <c r="M17" s="170">
        <v>885548278308</v>
      </c>
      <c r="N17" s="138"/>
      <c r="O17" s="138" t="s">
        <v>59</v>
      </c>
      <c r="P17" s="138"/>
      <c r="Q17" s="138"/>
      <c r="R17" s="138"/>
    </row>
    <row r="18" spans="1:18" s="114" customFormat="1" ht="15.75" x14ac:dyDescent="0.25">
      <c r="A18" s="127">
        <v>17</v>
      </c>
      <c r="B18" s="127"/>
      <c r="C18" s="127">
        <v>8</v>
      </c>
      <c r="D18" s="72" t="s">
        <v>736</v>
      </c>
      <c r="E18" s="127" t="s">
        <v>1294</v>
      </c>
      <c r="F18" s="128">
        <v>40358</v>
      </c>
      <c r="G18" s="127" t="s">
        <v>1273</v>
      </c>
      <c r="H18" s="71" t="s">
        <v>738</v>
      </c>
      <c r="I18" s="71" t="s">
        <v>737</v>
      </c>
      <c r="J18" s="72" t="s">
        <v>739</v>
      </c>
      <c r="K18" s="72">
        <v>9449386923</v>
      </c>
      <c r="L18" s="72">
        <v>9742887269</v>
      </c>
      <c r="M18" s="170">
        <v>951982381143</v>
      </c>
      <c r="N18" s="72" t="s">
        <v>6</v>
      </c>
      <c r="O18" s="72"/>
      <c r="P18" s="138"/>
      <c r="Q18" s="138"/>
      <c r="R18" s="138"/>
    </row>
    <row r="19" spans="1:18" s="114" customFormat="1" ht="15.75" x14ac:dyDescent="0.25">
      <c r="A19" s="127">
        <v>18</v>
      </c>
      <c r="B19" s="127"/>
      <c r="C19" s="127">
        <v>8</v>
      </c>
      <c r="D19" s="72" t="s">
        <v>740</v>
      </c>
      <c r="E19" s="127" t="s">
        <v>1294</v>
      </c>
      <c r="F19" s="128">
        <v>40361</v>
      </c>
      <c r="G19" s="127" t="s">
        <v>1273</v>
      </c>
      <c r="H19" s="71" t="s">
        <v>742</v>
      </c>
      <c r="I19" s="71" t="s">
        <v>741</v>
      </c>
      <c r="J19" s="72" t="s">
        <v>388</v>
      </c>
      <c r="K19" s="72">
        <v>9741364704</v>
      </c>
      <c r="L19" s="72">
        <v>9741634904</v>
      </c>
      <c r="M19" s="170">
        <v>553448838281</v>
      </c>
      <c r="N19" s="72" t="s">
        <v>6</v>
      </c>
      <c r="O19" s="72"/>
      <c r="P19" s="138"/>
      <c r="Q19" s="138"/>
      <c r="R19" s="138"/>
    </row>
    <row r="20" spans="1:18" s="114" customFormat="1" ht="15.75" x14ac:dyDescent="0.25">
      <c r="A20" s="127">
        <v>19</v>
      </c>
      <c r="B20" s="127"/>
      <c r="C20" s="127">
        <v>8</v>
      </c>
      <c r="D20" s="72" t="s">
        <v>743</v>
      </c>
      <c r="E20" s="127" t="s">
        <v>1294</v>
      </c>
      <c r="F20" s="128">
        <v>40397</v>
      </c>
      <c r="G20" s="127" t="s">
        <v>1273</v>
      </c>
      <c r="H20" s="71" t="s">
        <v>745</v>
      </c>
      <c r="I20" s="71" t="s">
        <v>744</v>
      </c>
      <c r="J20" s="72" t="s">
        <v>388</v>
      </c>
      <c r="K20" s="72">
        <v>9538222335</v>
      </c>
      <c r="L20" s="72">
        <v>9844134440</v>
      </c>
      <c r="M20" s="170">
        <v>888027382849</v>
      </c>
      <c r="N20" s="72" t="s">
        <v>6</v>
      </c>
      <c r="O20" s="72" t="s">
        <v>26</v>
      </c>
      <c r="P20" s="138"/>
      <c r="Q20" s="138"/>
      <c r="R20" s="138"/>
    </row>
    <row r="21" spans="1:18" s="114" customFormat="1" ht="15.75" x14ac:dyDescent="0.25">
      <c r="A21" s="127">
        <v>20</v>
      </c>
      <c r="B21" s="127"/>
      <c r="C21" s="127">
        <v>8</v>
      </c>
      <c r="D21" s="72" t="s">
        <v>746</v>
      </c>
      <c r="E21" s="127" t="s">
        <v>1294</v>
      </c>
      <c r="F21" s="128">
        <v>40453</v>
      </c>
      <c r="G21" s="127" t="s">
        <v>1273</v>
      </c>
      <c r="H21" s="71" t="s">
        <v>748</v>
      </c>
      <c r="I21" s="71" t="s">
        <v>747</v>
      </c>
      <c r="J21" s="72" t="s">
        <v>749</v>
      </c>
      <c r="K21" s="72">
        <v>8147225194</v>
      </c>
      <c r="L21" s="72">
        <v>7204608491</v>
      </c>
      <c r="M21" s="170">
        <v>730903062792</v>
      </c>
      <c r="N21" s="72" t="s">
        <v>6</v>
      </c>
      <c r="O21" s="72" t="s">
        <v>20</v>
      </c>
      <c r="P21" s="138"/>
      <c r="Q21" s="138"/>
      <c r="R21" s="138"/>
    </row>
    <row r="22" spans="1:18" s="114" customFormat="1" ht="15.75" x14ac:dyDescent="0.25">
      <c r="A22" s="127">
        <v>21</v>
      </c>
      <c r="B22" s="127"/>
      <c r="C22" s="127">
        <v>8</v>
      </c>
      <c r="D22" s="72" t="s">
        <v>750</v>
      </c>
      <c r="E22" s="127" t="s">
        <v>1294</v>
      </c>
      <c r="F22" s="128">
        <v>40181</v>
      </c>
      <c r="G22" s="127" t="s">
        <v>1273</v>
      </c>
      <c r="H22" s="71" t="s">
        <v>752</v>
      </c>
      <c r="I22" s="71" t="s">
        <v>751</v>
      </c>
      <c r="J22" s="72" t="s">
        <v>213</v>
      </c>
      <c r="K22" s="72">
        <v>8746950280</v>
      </c>
      <c r="L22" s="72"/>
      <c r="M22" s="170">
        <v>620882275502</v>
      </c>
      <c r="N22" s="72" t="s">
        <v>6</v>
      </c>
      <c r="O22" s="72" t="s">
        <v>26</v>
      </c>
      <c r="P22" s="138"/>
      <c r="Q22" s="138"/>
      <c r="R22" s="138"/>
    </row>
    <row r="23" spans="1:18" s="114" customFormat="1" ht="15.75" x14ac:dyDescent="0.25">
      <c r="A23" s="127">
        <v>22</v>
      </c>
      <c r="B23" s="127"/>
      <c r="C23" s="127">
        <v>8</v>
      </c>
      <c r="D23" s="72" t="s">
        <v>753</v>
      </c>
      <c r="E23" s="127" t="s">
        <v>1294</v>
      </c>
      <c r="F23" s="128">
        <v>40341</v>
      </c>
      <c r="G23" s="127" t="s">
        <v>1273</v>
      </c>
      <c r="H23" s="72" t="s">
        <v>755</v>
      </c>
      <c r="I23" s="72" t="s">
        <v>754</v>
      </c>
      <c r="J23" s="72" t="s">
        <v>560</v>
      </c>
      <c r="K23" s="72">
        <v>7353230929</v>
      </c>
      <c r="L23" s="72">
        <v>9739757044</v>
      </c>
      <c r="M23" s="170">
        <v>769077483906</v>
      </c>
      <c r="N23" s="72" t="s">
        <v>6</v>
      </c>
      <c r="O23" s="72" t="s">
        <v>16</v>
      </c>
      <c r="P23" s="138"/>
      <c r="Q23" s="138"/>
      <c r="R23" s="138"/>
    </row>
    <row r="24" spans="1:18" s="114" customFormat="1" ht="15.75" x14ac:dyDescent="0.25">
      <c r="A24" s="127">
        <v>23</v>
      </c>
      <c r="B24" s="127"/>
      <c r="C24" s="127">
        <v>8</v>
      </c>
      <c r="D24" s="72" t="s">
        <v>756</v>
      </c>
      <c r="E24" s="127" t="s">
        <v>1294</v>
      </c>
      <c r="F24" s="128">
        <v>40185</v>
      </c>
      <c r="G24" s="127" t="s">
        <v>1273</v>
      </c>
      <c r="H24" s="71" t="s">
        <v>758</v>
      </c>
      <c r="I24" s="71" t="s">
        <v>757</v>
      </c>
      <c r="J24" s="72" t="s">
        <v>759</v>
      </c>
      <c r="K24" s="72">
        <v>8496087194</v>
      </c>
      <c r="L24" s="72">
        <v>8105377056</v>
      </c>
      <c r="M24" s="170">
        <v>803046563562</v>
      </c>
      <c r="N24" s="72" t="s">
        <v>6</v>
      </c>
      <c r="O24" s="72" t="s">
        <v>7</v>
      </c>
      <c r="P24" s="138"/>
      <c r="Q24" s="138"/>
      <c r="R24" s="138"/>
    </row>
    <row r="25" spans="1:18" s="114" customFormat="1" ht="15.75" x14ac:dyDescent="0.25">
      <c r="A25" s="127">
        <v>24</v>
      </c>
      <c r="B25" s="127"/>
      <c r="C25" s="127">
        <v>8</v>
      </c>
      <c r="D25" s="72" t="s">
        <v>760</v>
      </c>
      <c r="E25" s="127" t="s">
        <v>1294</v>
      </c>
      <c r="F25" s="128">
        <v>40308</v>
      </c>
      <c r="G25" s="127" t="s">
        <v>1273</v>
      </c>
      <c r="H25" s="71" t="s">
        <v>761</v>
      </c>
      <c r="I25" s="71" t="s">
        <v>32</v>
      </c>
      <c r="J25" s="72" t="s">
        <v>762</v>
      </c>
      <c r="K25" s="72">
        <v>9449201274</v>
      </c>
      <c r="L25" s="72">
        <v>7619280635</v>
      </c>
      <c r="M25" s="170">
        <v>560207688384</v>
      </c>
      <c r="N25" s="72" t="s">
        <v>6</v>
      </c>
      <c r="O25" s="72" t="s">
        <v>26</v>
      </c>
      <c r="P25" s="138"/>
      <c r="Q25" s="138"/>
      <c r="R25" s="138"/>
    </row>
    <row r="26" spans="1:18" s="114" customFormat="1" ht="15.75" x14ac:dyDescent="0.25">
      <c r="A26" s="127">
        <v>25</v>
      </c>
      <c r="B26" s="127"/>
      <c r="C26" s="127">
        <v>8</v>
      </c>
      <c r="D26" s="72" t="s">
        <v>763</v>
      </c>
      <c r="E26" s="127" t="s">
        <v>1294</v>
      </c>
      <c r="F26" s="128">
        <v>40385</v>
      </c>
      <c r="G26" s="127" t="s">
        <v>1273</v>
      </c>
      <c r="H26" s="71" t="s">
        <v>765</v>
      </c>
      <c r="I26" s="71" t="s">
        <v>764</v>
      </c>
      <c r="J26" s="72" t="s">
        <v>766</v>
      </c>
      <c r="K26" s="72">
        <v>9986678080</v>
      </c>
      <c r="L26" s="72">
        <v>9901220409</v>
      </c>
      <c r="M26" s="170">
        <v>337641210699</v>
      </c>
      <c r="N26" s="72" t="s">
        <v>6</v>
      </c>
      <c r="O26" s="72" t="s">
        <v>421</v>
      </c>
      <c r="P26" s="138"/>
      <c r="Q26" s="138"/>
      <c r="R26" s="138"/>
    </row>
    <row r="27" spans="1:18" s="114" customFormat="1" ht="15.75" x14ac:dyDescent="0.25">
      <c r="A27" s="127">
        <v>26</v>
      </c>
      <c r="B27" s="127"/>
      <c r="C27" s="127">
        <v>8</v>
      </c>
      <c r="D27" s="72" t="s">
        <v>767</v>
      </c>
      <c r="E27" s="127" t="s">
        <v>1294</v>
      </c>
      <c r="F27" s="128">
        <v>40422</v>
      </c>
      <c r="G27" s="127" t="s">
        <v>1273</v>
      </c>
      <c r="H27" s="71" t="s">
        <v>769</v>
      </c>
      <c r="I27" s="71" t="s">
        <v>768</v>
      </c>
      <c r="J27" s="72" t="s">
        <v>770</v>
      </c>
      <c r="K27" s="72">
        <v>9611168664</v>
      </c>
      <c r="L27" s="72">
        <v>8147213440</v>
      </c>
      <c r="M27" s="170">
        <v>244541810758</v>
      </c>
      <c r="N27" s="72" t="s">
        <v>6</v>
      </c>
      <c r="O27" s="72" t="s">
        <v>20</v>
      </c>
      <c r="P27" s="138"/>
      <c r="Q27" s="138"/>
      <c r="R27" s="138"/>
    </row>
    <row r="28" spans="1:18" s="114" customFormat="1" ht="15.75" x14ac:dyDescent="0.25">
      <c r="A28" s="127">
        <v>27</v>
      </c>
      <c r="B28" s="127"/>
      <c r="C28" s="127">
        <v>8</v>
      </c>
      <c r="D28" s="72" t="s">
        <v>771</v>
      </c>
      <c r="E28" s="127" t="s">
        <v>1294</v>
      </c>
      <c r="F28" s="128">
        <v>40261</v>
      </c>
      <c r="G28" s="127" t="s">
        <v>1273</v>
      </c>
      <c r="H28" s="71" t="s">
        <v>772</v>
      </c>
      <c r="I28" s="71" t="s">
        <v>69</v>
      </c>
      <c r="J28" s="72" t="s">
        <v>773</v>
      </c>
      <c r="K28" s="72">
        <v>6360619552</v>
      </c>
      <c r="L28" s="72">
        <v>8050209690</v>
      </c>
      <c r="M28" s="170">
        <v>334927353237</v>
      </c>
      <c r="N28" s="72" t="s">
        <v>6</v>
      </c>
      <c r="O28" s="72" t="s">
        <v>26</v>
      </c>
      <c r="P28" s="138"/>
      <c r="Q28" s="138"/>
      <c r="R28" s="138"/>
    </row>
    <row r="29" spans="1:18" s="114" customFormat="1" ht="15.75" x14ac:dyDescent="0.25">
      <c r="A29" s="127">
        <v>28</v>
      </c>
      <c r="B29" s="127"/>
      <c r="C29" s="127">
        <v>8</v>
      </c>
      <c r="D29" s="72" t="s">
        <v>774</v>
      </c>
      <c r="E29" s="127" t="s">
        <v>1294</v>
      </c>
      <c r="F29" s="128">
        <v>40222</v>
      </c>
      <c r="G29" s="127" t="s">
        <v>1273</v>
      </c>
      <c r="H29" s="71" t="s">
        <v>598</v>
      </c>
      <c r="I29" s="71" t="s">
        <v>597</v>
      </c>
      <c r="J29" s="72" t="s">
        <v>762</v>
      </c>
      <c r="K29" s="72">
        <v>8618588239</v>
      </c>
      <c r="L29" s="72">
        <v>9972475858</v>
      </c>
      <c r="M29" s="170">
        <v>463430717720</v>
      </c>
      <c r="N29" s="72" t="s">
        <v>6</v>
      </c>
      <c r="O29" s="72" t="s">
        <v>308</v>
      </c>
      <c r="P29" s="138"/>
      <c r="Q29" s="138"/>
      <c r="R29" s="138"/>
    </row>
    <row r="30" spans="1:18" s="114" customFormat="1" ht="15.75" x14ac:dyDescent="0.25">
      <c r="A30" s="127">
        <v>29</v>
      </c>
      <c r="B30" s="127"/>
      <c r="C30" s="127">
        <v>8</v>
      </c>
      <c r="D30" s="72" t="s">
        <v>775</v>
      </c>
      <c r="E30" s="127" t="s">
        <v>1294</v>
      </c>
      <c r="F30" s="128">
        <v>40323</v>
      </c>
      <c r="G30" s="127" t="s">
        <v>1273</v>
      </c>
      <c r="H30" s="71" t="s">
        <v>776</v>
      </c>
      <c r="I30" s="71" t="s">
        <v>267</v>
      </c>
      <c r="J30" s="72" t="s">
        <v>243</v>
      </c>
      <c r="K30" s="72">
        <v>9964395285</v>
      </c>
      <c r="L30" s="72">
        <v>8147996991</v>
      </c>
      <c r="M30" s="170">
        <v>760869093351</v>
      </c>
      <c r="N30" s="72" t="s">
        <v>6</v>
      </c>
      <c r="O30" s="72" t="s">
        <v>20</v>
      </c>
      <c r="P30" s="138"/>
      <c r="Q30" s="138"/>
      <c r="R30" s="138"/>
    </row>
    <row r="31" spans="1:18" s="114" customFormat="1" ht="15.75" x14ac:dyDescent="0.25">
      <c r="A31" s="127">
        <v>30</v>
      </c>
      <c r="B31" s="127"/>
      <c r="C31" s="127">
        <v>8</v>
      </c>
      <c r="D31" s="72" t="s">
        <v>777</v>
      </c>
      <c r="E31" s="127" t="s">
        <v>1294</v>
      </c>
      <c r="F31" s="128">
        <v>40086</v>
      </c>
      <c r="G31" s="127" t="s">
        <v>1273</v>
      </c>
      <c r="H31" s="71" t="s">
        <v>779</v>
      </c>
      <c r="I31" s="71" t="s">
        <v>778</v>
      </c>
      <c r="J31" s="72" t="s">
        <v>780</v>
      </c>
      <c r="K31" s="72">
        <v>8762982686</v>
      </c>
      <c r="L31" s="72">
        <v>9482152086</v>
      </c>
      <c r="M31" s="170">
        <v>287945266787</v>
      </c>
      <c r="N31" s="72" t="s">
        <v>6</v>
      </c>
      <c r="O31" s="72" t="s">
        <v>7</v>
      </c>
      <c r="P31" s="138"/>
      <c r="Q31" s="138"/>
      <c r="R31" s="138"/>
    </row>
    <row r="32" spans="1:18" s="114" customFormat="1" ht="15.75" x14ac:dyDescent="0.25">
      <c r="A32" s="127">
        <v>31</v>
      </c>
      <c r="B32" s="127"/>
      <c r="C32" s="127">
        <v>8</v>
      </c>
      <c r="D32" s="72" t="s">
        <v>781</v>
      </c>
      <c r="E32" s="127" t="s">
        <v>1294</v>
      </c>
      <c r="F32" s="128">
        <v>40636</v>
      </c>
      <c r="G32" s="127" t="s">
        <v>1273</v>
      </c>
      <c r="H32" s="71" t="s">
        <v>783</v>
      </c>
      <c r="I32" s="71" t="s">
        <v>782</v>
      </c>
      <c r="J32" s="72" t="s">
        <v>784</v>
      </c>
      <c r="K32" s="72">
        <v>9113629143</v>
      </c>
      <c r="L32" s="72">
        <v>6362645071</v>
      </c>
      <c r="M32" s="170">
        <v>931739710351</v>
      </c>
      <c r="N32" s="72" t="s">
        <v>6</v>
      </c>
      <c r="O32" s="72"/>
      <c r="P32" s="138"/>
      <c r="Q32" s="138"/>
      <c r="R32" s="138"/>
    </row>
    <row r="33" spans="1:18" s="114" customFormat="1" ht="15.75" x14ac:dyDescent="0.25">
      <c r="A33" s="127">
        <v>32</v>
      </c>
      <c r="B33" s="127"/>
      <c r="C33" s="127">
        <v>8</v>
      </c>
      <c r="D33" s="72" t="s">
        <v>785</v>
      </c>
      <c r="E33" s="127" t="s">
        <v>1294</v>
      </c>
      <c r="F33" s="128">
        <v>40213</v>
      </c>
      <c r="G33" s="127" t="s">
        <v>1273</v>
      </c>
      <c r="H33" s="71" t="s">
        <v>787</v>
      </c>
      <c r="I33" s="71" t="s">
        <v>786</v>
      </c>
      <c r="J33" s="72" t="s">
        <v>397</v>
      </c>
      <c r="K33" s="72">
        <v>8197938620</v>
      </c>
      <c r="L33" s="72">
        <v>8217675243</v>
      </c>
      <c r="M33" s="170">
        <v>944202962138</v>
      </c>
      <c r="N33" s="72" t="s">
        <v>6</v>
      </c>
      <c r="O33" s="72" t="s">
        <v>21</v>
      </c>
      <c r="P33" s="138"/>
      <c r="Q33" s="138"/>
      <c r="R33" s="138"/>
    </row>
    <row r="34" spans="1:18" s="114" customFormat="1" ht="15.75" x14ac:dyDescent="0.25">
      <c r="A34" s="127">
        <v>33</v>
      </c>
      <c r="B34" s="127"/>
      <c r="C34" s="127">
        <v>8</v>
      </c>
      <c r="D34" s="72" t="s">
        <v>788</v>
      </c>
      <c r="E34" s="127" t="s">
        <v>1294</v>
      </c>
      <c r="F34" s="128">
        <v>40367</v>
      </c>
      <c r="G34" s="127" t="s">
        <v>1273</v>
      </c>
      <c r="H34" s="71" t="s">
        <v>790</v>
      </c>
      <c r="I34" s="71" t="s">
        <v>789</v>
      </c>
      <c r="J34" s="72" t="s">
        <v>483</v>
      </c>
      <c r="K34" s="72">
        <v>9742467072</v>
      </c>
      <c r="L34" s="72">
        <v>8747871113</v>
      </c>
      <c r="M34" s="170">
        <v>682754436165</v>
      </c>
      <c r="N34" s="72" t="s">
        <v>6</v>
      </c>
      <c r="O34" s="72" t="s">
        <v>20</v>
      </c>
      <c r="P34" s="138"/>
      <c r="Q34" s="138"/>
      <c r="R34" s="138"/>
    </row>
    <row r="35" spans="1:18" s="114" customFormat="1" ht="15.75" x14ac:dyDescent="0.25">
      <c r="A35" s="127">
        <v>34</v>
      </c>
      <c r="B35" s="127"/>
      <c r="C35" s="127">
        <v>8</v>
      </c>
      <c r="D35" s="72" t="s">
        <v>791</v>
      </c>
      <c r="E35" s="127" t="s">
        <v>1294</v>
      </c>
      <c r="F35" s="128">
        <v>40350</v>
      </c>
      <c r="G35" s="127" t="s">
        <v>1273</v>
      </c>
      <c r="H35" s="71" t="s">
        <v>793</v>
      </c>
      <c r="I35" s="71" t="s">
        <v>792</v>
      </c>
      <c r="J35" s="72" t="s">
        <v>770</v>
      </c>
      <c r="K35" s="72">
        <v>8971374410</v>
      </c>
      <c r="L35" s="72">
        <v>8296219367</v>
      </c>
      <c r="M35" s="170">
        <v>564959755578</v>
      </c>
      <c r="N35" s="72" t="s">
        <v>6</v>
      </c>
      <c r="O35" s="72" t="s">
        <v>308</v>
      </c>
      <c r="P35" s="138"/>
      <c r="Q35" s="138"/>
      <c r="R35" s="138"/>
    </row>
    <row r="36" spans="1:18" s="114" customFormat="1" ht="15.75" x14ac:dyDescent="0.25">
      <c r="A36" s="127">
        <v>35</v>
      </c>
      <c r="B36" s="127"/>
      <c r="C36" s="127">
        <v>8</v>
      </c>
      <c r="D36" s="72" t="s">
        <v>794</v>
      </c>
      <c r="E36" s="127" t="s">
        <v>1294</v>
      </c>
      <c r="F36" s="128">
        <v>40284</v>
      </c>
      <c r="G36" s="127" t="s">
        <v>1273</v>
      </c>
      <c r="H36" s="72" t="s">
        <v>795</v>
      </c>
      <c r="I36" s="71" t="s">
        <v>395</v>
      </c>
      <c r="J36" s="72" t="s">
        <v>796</v>
      </c>
      <c r="K36" s="72">
        <v>8896998999</v>
      </c>
      <c r="L36" s="72">
        <v>9980612999</v>
      </c>
      <c r="M36" s="170">
        <v>753320879384</v>
      </c>
      <c r="N36" s="72" t="s">
        <v>6</v>
      </c>
      <c r="O36" s="72" t="s">
        <v>20</v>
      </c>
      <c r="P36" s="138"/>
      <c r="Q36" s="138"/>
      <c r="R36" s="138"/>
    </row>
    <row r="37" spans="1:18" s="114" customFormat="1" ht="15.75" x14ac:dyDescent="0.25">
      <c r="A37" s="127">
        <v>36</v>
      </c>
      <c r="B37" s="127"/>
      <c r="C37" s="127">
        <v>8</v>
      </c>
      <c r="D37" s="72" t="s">
        <v>797</v>
      </c>
      <c r="E37" s="127" t="s">
        <v>1294</v>
      </c>
      <c r="F37" s="128">
        <v>40368</v>
      </c>
      <c r="G37" s="127" t="s">
        <v>1273</v>
      </c>
      <c r="H37" s="71" t="s">
        <v>798</v>
      </c>
      <c r="I37" s="71" t="s">
        <v>267</v>
      </c>
      <c r="J37" s="72" t="s">
        <v>213</v>
      </c>
      <c r="K37" s="72">
        <v>8123838499</v>
      </c>
      <c r="L37" s="72">
        <v>7892597308</v>
      </c>
      <c r="M37" s="170">
        <v>370847302905</v>
      </c>
      <c r="N37" s="72" t="s">
        <v>6</v>
      </c>
      <c r="O37" s="72"/>
      <c r="P37" s="138"/>
      <c r="Q37" s="138"/>
      <c r="R37" s="138"/>
    </row>
    <row r="38" spans="1:18" s="114" customFormat="1" ht="15.75" x14ac:dyDescent="0.25">
      <c r="A38" s="127">
        <v>37</v>
      </c>
      <c r="B38" s="127"/>
      <c r="C38" s="127">
        <v>8</v>
      </c>
      <c r="D38" s="72" t="s">
        <v>799</v>
      </c>
      <c r="E38" s="127" t="s">
        <v>1294</v>
      </c>
      <c r="F38" s="128">
        <v>40277</v>
      </c>
      <c r="G38" s="127" t="s">
        <v>1273</v>
      </c>
      <c r="H38" s="71" t="s">
        <v>801</v>
      </c>
      <c r="I38" s="71" t="s">
        <v>800</v>
      </c>
      <c r="J38" s="72" t="s">
        <v>243</v>
      </c>
      <c r="K38" s="72">
        <v>6364561553</v>
      </c>
      <c r="L38" s="72">
        <v>9481137175</v>
      </c>
      <c r="M38" s="170">
        <v>676769932195</v>
      </c>
      <c r="N38" s="72" t="s">
        <v>6</v>
      </c>
      <c r="O38" s="72" t="s">
        <v>392</v>
      </c>
      <c r="P38" s="138"/>
      <c r="Q38" s="138"/>
      <c r="R38" s="138"/>
    </row>
    <row r="39" spans="1:18" s="114" customFormat="1" ht="15.75" x14ac:dyDescent="0.25">
      <c r="A39" s="127">
        <v>38</v>
      </c>
      <c r="B39" s="127"/>
      <c r="C39" s="127">
        <v>8</v>
      </c>
      <c r="D39" s="72" t="s">
        <v>802</v>
      </c>
      <c r="E39" s="127" t="s">
        <v>1294</v>
      </c>
      <c r="F39" s="128">
        <v>40397</v>
      </c>
      <c r="G39" s="127" t="s">
        <v>1273</v>
      </c>
      <c r="H39" s="71" t="s">
        <v>804</v>
      </c>
      <c r="I39" s="71" t="s">
        <v>803</v>
      </c>
      <c r="J39" s="72" t="s">
        <v>397</v>
      </c>
      <c r="K39" s="72">
        <v>9845824595</v>
      </c>
      <c r="L39" s="72">
        <v>8277061621</v>
      </c>
      <c r="M39" s="170">
        <v>787322975923</v>
      </c>
      <c r="N39" s="72" t="s">
        <v>6</v>
      </c>
      <c r="O39" s="72" t="s">
        <v>24</v>
      </c>
      <c r="P39" s="138"/>
      <c r="Q39" s="138"/>
      <c r="R39" s="138"/>
    </row>
    <row r="40" spans="1:18" s="114" customFormat="1" ht="15.75" x14ac:dyDescent="0.25">
      <c r="A40" s="127">
        <v>39</v>
      </c>
      <c r="B40" s="127"/>
      <c r="C40" s="127">
        <v>8</v>
      </c>
      <c r="D40" s="72" t="s">
        <v>1534</v>
      </c>
      <c r="E40" s="127" t="s">
        <v>1294</v>
      </c>
      <c r="F40" s="128" t="s">
        <v>1705</v>
      </c>
      <c r="G40" s="127" t="s">
        <v>1273</v>
      </c>
      <c r="H40" s="71" t="s">
        <v>1706</v>
      </c>
      <c r="I40" s="71" t="s">
        <v>1707</v>
      </c>
      <c r="J40" s="72" t="s">
        <v>388</v>
      </c>
      <c r="K40" s="72">
        <v>7411751560</v>
      </c>
      <c r="L40" s="72">
        <v>9844626981</v>
      </c>
      <c r="M40" s="170">
        <v>739279490327</v>
      </c>
      <c r="N40" s="72" t="s">
        <v>6</v>
      </c>
      <c r="O40" s="72" t="s">
        <v>1708</v>
      </c>
      <c r="P40" s="138"/>
      <c r="Q40" s="138"/>
      <c r="R40" s="138"/>
    </row>
    <row r="41" spans="1:18" s="114" customFormat="1" ht="15.75" x14ac:dyDescent="0.25">
      <c r="A41" s="127">
        <v>40</v>
      </c>
      <c r="B41" s="127"/>
      <c r="C41" s="127">
        <v>8</v>
      </c>
      <c r="D41" s="72" t="s">
        <v>805</v>
      </c>
      <c r="E41" s="127" t="s">
        <v>1294</v>
      </c>
      <c r="F41" s="128">
        <v>40214</v>
      </c>
      <c r="G41" s="127" t="s">
        <v>1273</v>
      </c>
      <c r="H41" s="71" t="s">
        <v>806</v>
      </c>
      <c r="I41" s="71" t="s">
        <v>18</v>
      </c>
      <c r="J41" s="72" t="s">
        <v>388</v>
      </c>
      <c r="K41" s="72">
        <v>9632337531</v>
      </c>
      <c r="L41" s="72"/>
      <c r="M41" s="170">
        <v>422088372468</v>
      </c>
      <c r="N41" s="72" t="s">
        <v>6</v>
      </c>
      <c r="O41" s="71" t="s">
        <v>254</v>
      </c>
      <c r="P41" s="138"/>
      <c r="Q41" s="138"/>
      <c r="R41" s="138"/>
    </row>
    <row r="42" spans="1:18" s="114" customFormat="1" ht="15.75" x14ac:dyDescent="0.25">
      <c r="A42" s="127">
        <v>41</v>
      </c>
      <c r="B42" s="127"/>
      <c r="C42" s="127">
        <v>8</v>
      </c>
      <c r="D42" s="72" t="s">
        <v>808</v>
      </c>
      <c r="E42" s="127" t="s">
        <v>1294</v>
      </c>
      <c r="F42" s="128">
        <v>40220</v>
      </c>
      <c r="G42" s="127" t="s">
        <v>1273</v>
      </c>
      <c r="H42" s="71" t="s">
        <v>809</v>
      </c>
      <c r="I42" s="71" t="s">
        <v>25</v>
      </c>
      <c r="J42" s="72" t="s">
        <v>613</v>
      </c>
      <c r="K42" s="72">
        <v>9480507141</v>
      </c>
      <c r="L42" s="72"/>
      <c r="M42" s="170"/>
      <c r="N42" s="72" t="s">
        <v>6</v>
      </c>
      <c r="O42" s="72" t="s">
        <v>24</v>
      </c>
      <c r="P42" s="138"/>
      <c r="Q42" s="138"/>
      <c r="R42" s="138"/>
    </row>
    <row r="43" spans="1:18" s="114" customFormat="1" ht="15.75" x14ac:dyDescent="0.25">
      <c r="A43" s="127">
        <v>42</v>
      </c>
      <c r="B43" s="127"/>
      <c r="C43" s="127">
        <v>8</v>
      </c>
      <c r="D43" s="72" t="s">
        <v>810</v>
      </c>
      <c r="E43" s="127" t="s">
        <v>1294</v>
      </c>
      <c r="F43" s="128">
        <v>40321</v>
      </c>
      <c r="G43" s="127" t="s">
        <v>1273</v>
      </c>
      <c r="H43" s="71" t="s">
        <v>812</v>
      </c>
      <c r="I43" s="71" t="s">
        <v>811</v>
      </c>
      <c r="J43" s="72" t="s">
        <v>243</v>
      </c>
      <c r="K43" s="72">
        <v>9741252276</v>
      </c>
      <c r="L43" s="72">
        <v>701949337</v>
      </c>
      <c r="M43" s="170">
        <v>795183199801</v>
      </c>
      <c r="N43" s="72" t="s">
        <v>6</v>
      </c>
      <c r="O43" s="72" t="s">
        <v>392</v>
      </c>
      <c r="P43" s="138"/>
      <c r="Q43" s="138"/>
      <c r="R43" s="138"/>
    </row>
    <row r="44" spans="1:18" s="114" customFormat="1" ht="15.75" x14ac:dyDescent="0.25">
      <c r="A44" s="127">
        <v>43</v>
      </c>
      <c r="B44" s="127"/>
      <c r="C44" s="127">
        <v>8</v>
      </c>
      <c r="D44" s="72" t="s">
        <v>817</v>
      </c>
      <c r="E44" s="127" t="s">
        <v>1294</v>
      </c>
      <c r="F44" s="128">
        <v>40328</v>
      </c>
      <c r="G44" s="127" t="s">
        <v>1273</v>
      </c>
      <c r="H44" s="71" t="s">
        <v>819</v>
      </c>
      <c r="I44" s="71" t="s">
        <v>818</v>
      </c>
      <c r="J44" s="72" t="s">
        <v>820</v>
      </c>
      <c r="K44" s="72">
        <v>7019764698</v>
      </c>
      <c r="L44" s="72">
        <v>8618296553</v>
      </c>
      <c r="M44" s="170">
        <v>622902167012</v>
      </c>
      <c r="N44" s="72" t="s">
        <v>6</v>
      </c>
      <c r="O44" s="72" t="s">
        <v>20</v>
      </c>
      <c r="P44" s="138"/>
      <c r="Q44" s="138"/>
      <c r="R44" s="138"/>
    </row>
    <row r="45" spans="1:18" s="114" customFormat="1" ht="15.75" x14ac:dyDescent="0.25">
      <c r="A45" s="127">
        <v>44</v>
      </c>
      <c r="B45" s="127"/>
      <c r="C45" s="127">
        <v>8</v>
      </c>
      <c r="D45" s="72" t="s">
        <v>821</v>
      </c>
      <c r="E45" s="127" t="s">
        <v>1294</v>
      </c>
      <c r="F45" s="128">
        <v>40244</v>
      </c>
      <c r="G45" s="127" t="s">
        <v>1273</v>
      </c>
      <c r="H45" s="71" t="s">
        <v>823</v>
      </c>
      <c r="I45" s="71" t="s">
        <v>822</v>
      </c>
      <c r="J45" s="72" t="s">
        <v>820</v>
      </c>
      <c r="K45" s="72">
        <v>9964084294</v>
      </c>
      <c r="L45" s="72">
        <v>7019666059</v>
      </c>
      <c r="M45" s="170">
        <v>235003995098</v>
      </c>
      <c r="N45" s="72" t="s">
        <v>6</v>
      </c>
      <c r="O45" s="71" t="s">
        <v>629</v>
      </c>
      <c r="P45" s="138"/>
      <c r="Q45" s="138"/>
      <c r="R45" s="138"/>
    </row>
    <row r="46" spans="1:18" s="114" customFormat="1" ht="15.75" x14ac:dyDescent="0.25">
      <c r="A46" s="127">
        <v>45</v>
      </c>
      <c r="B46" s="127"/>
      <c r="C46" s="127">
        <v>8</v>
      </c>
      <c r="D46" s="72" t="s">
        <v>826</v>
      </c>
      <c r="E46" s="127" t="s">
        <v>1294</v>
      </c>
      <c r="F46" s="128">
        <v>39547</v>
      </c>
      <c r="G46" s="127" t="s">
        <v>1273</v>
      </c>
      <c r="H46" s="71" t="s">
        <v>827</v>
      </c>
      <c r="I46" s="71" t="s">
        <v>32</v>
      </c>
      <c r="J46" s="72" t="s">
        <v>233</v>
      </c>
      <c r="K46" s="72">
        <v>9590099299</v>
      </c>
      <c r="L46" s="72">
        <v>9686312929</v>
      </c>
      <c r="M46" s="170">
        <v>493262284011</v>
      </c>
      <c r="N46" s="72" t="s">
        <v>6</v>
      </c>
      <c r="O46" s="72" t="s">
        <v>49</v>
      </c>
      <c r="P46" s="138"/>
      <c r="Q46" s="138"/>
      <c r="R46" s="138"/>
    </row>
    <row r="47" spans="1:18" s="114" customFormat="1" ht="15.75" x14ac:dyDescent="0.25">
      <c r="A47" s="127">
        <v>46</v>
      </c>
      <c r="B47" s="127"/>
      <c r="C47" s="127">
        <v>8</v>
      </c>
      <c r="D47" s="72" t="s">
        <v>828</v>
      </c>
      <c r="E47" s="127" t="s">
        <v>1294</v>
      </c>
      <c r="F47" s="128">
        <v>40366</v>
      </c>
      <c r="G47" s="127" t="s">
        <v>1273</v>
      </c>
      <c r="H47" s="71" t="s">
        <v>829</v>
      </c>
      <c r="I47" s="71" t="s">
        <v>597</v>
      </c>
      <c r="J47" s="72" t="s">
        <v>830</v>
      </c>
      <c r="K47" s="72">
        <v>9980705225</v>
      </c>
      <c r="L47" s="72">
        <v>8095078353</v>
      </c>
      <c r="M47" s="170">
        <v>840305172429</v>
      </c>
      <c r="N47" s="72" t="s">
        <v>6</v>
      </c>
      <c r="O47" s="72" t="s">
        <v>20</v>
      </c>
      <c r="P47" s="138"/>
      <c r="Q47" s="138"/>
      <c r="R47" s="138"/>
    </row>
    <row r="48" spans="1:18" s="114" customFormat="1" ht="15.75" x14ac:dyDescent="0.25">
      <c r="A48" s="127">
        <v>47</v>
      </c>
      <c r="B48" s="127"/>
      <c r="C48" s="127">
        <v>8</v>
      </c>
      <c r="D48" s="72" t="s">
        <v>831</v>
      </c>
      <c r="E48" s="127" t="s">
        <v>1294</v>
      </c>
      <c r="F48" s="128">
        <v>40448</v>
      </c>
      <c r="G48" s="127" t="s">
        <v>1273</v>
      </c>
      <c r="H48" s="71" t="s">
        <v>833</v>
      </c>
      <c r="I48" s="71" t="s">
        <v>832</v>
      </c>
      <c r="J48" s="72" t="s">
        <v>834</v>
      </c>
      <c r="K48" s="72">
        <v>9972460296</v>
      </c>
      <c r="L48" s="72">
        <v>9845424790</v>
      </c>
      <c r="M48" s="170">
        <v>758624279855</v>
      </c>
      <c r="N48" s="72" t="s">
        <v>6</v>
      </c>
      <c r="O48" s="72" t="s">
        <v>24</v>
      </c>
      <c r="P48" s="138"/>
      <c r="Q48" s="138"/>
      <c r="R48" s="138"/>
    </row>
    <row r="49" spans="1:18" s="114" customFormat="1" ht="15.75" x14ac:dyDescent="0.25">
      <c r="A49" s="127">
        <v>48</v>
      </c>
      <c r="B49" s="127"/>
      <c r="C49" s="127">
        <v>8</v>
      </c>
      <c r="D49" s="72" t="s">
        <v>835</v>
      </c>
      <c r="E49" s="127" t="s">
        <v>1294</v>
      </c>
      <c r="F49" s="128">
        <v>40324</v>
      </c>
      <c r="G49" s="127" t="s">
        <v>1273</v>
      </c>
      <c r="H49" s="71" t="s">
        <v>837</v>
      </c>
      <c r="I49" s="71" t="s">
        <v>836</v>
      </c>
      <c r="J49" s="72" t="s">
        <v>838</v>
      </c>
      <c r="K49" s="72">
        <v>7349492141</v>
      </c>
      <c r="L49" s="72">
        <v>9538331892</v>
      </c>
      <c r="M49" s="170">
        <v>763722187535</v>
      </c>
      <c r="N49" s="72" t="s">
        <v>6</v>
      </c>
      <c r="O49" s="72" t="s">
        <v>24</v>
      </c>
      <c r="P49" s="138"/>
      <c r="Q49" s="138"/>
      <c r="R49" s="138"/>
    </row>
    <row r="50" spans="1:18" s="114" customFormat="1" ht="15.75" x14ac:dyDescent="0.25">
      <c r="A50" s="127">
        <v>49</v>
      </c>
      <c r="B50" s="127"/>
      <c r="C50" s="127">
        <v>8</v>
      </c>
      <c r="D50" s="72" t="s">
        <v>839</v>
      </c>
      <c r="E50" s="127" t="s">
        <v>1294</v>
      </c>
      <c r="F50" s="128">
        <v>40341</v>
      </c>
      <c r="G50" s="127" t="s">
        <v>1273</v>
      </c>
      <c r="H50" s="71" t="s">
        <v>840</v>
      </c>
      <c r="I50" s="71" t="s">
        <v>395</v>
      </c>
      <c r="J50" s="72" t="s">
        <v>258</v>
      </c>
      <c r="K50" s="72">
        <v>9620583405</v>
      </c>
      <c r="L50" s="72">
        <v>9353736702</v>
      </c>
      <c r="M50" s="170">
        <v>744369010034</v>
      </c>
      <c r="N50" s="72" t="s">
        <v>6</v>
      </c>
      <c r="O50" s="72" t="s">
        <v>24</v>
      </c>
      <c r="P50" s="138"/>
      <c r="Q50" s="138"/>
      <c r="R50" s="138"/>
    </row>
    <row r="51" spans="1:18" s="114" customFormat="1" ht="15.75" x14ac:dyDescent="0.25">
      <c r="A51" s="127">
        <v>50</v>
      </c>
      <c r="B51" s="127"/>
      <c r="C51" s="127">
        <v>8</v>
      </c>
      <c r="D51" s="72" t="s">
        <v>841</v>
      </c>
      <c r="E51" s="127" t="s">
        <v>1294</v>
      </c>
      <c r="F51" s="128">
        <v>40288</v>
      </c>
      <c r="G51" s="127" t="s">
        <v>1273</v>
      </c>
      <c r="H51" s="71" t="s">
        <v>843</v>
      </c>
      <c r="I51" s="71" t="s">
        <v>842</v>
      </c>
      <c r="J51" s="72" t="s">
        <v>243</v>
      </c>
      <c r="K51" s="72">
        <v>9449907885</v>
      </c>
      <c r="L51" s="72">
        <v>9964580790</v>
      </c>
      <c r="M51" s="170">
        <v>324534244563</v>
      </c>
      <c r="N51" s="72" t="s">
        <v>6</v>
      </c>
      <c r="O51" s="72"/>
      <c r="P51" s="138"/>
      <c r="Q51" s="138"/>
      <c r="R51" s="138"/>
    </row>
    <row r="52" spans="1:18" s="114" customFormat="1" ht="15.75" x14ac:dyDescent="0.25">
      <c r="A52" s="127">
        <v>51</v>
      </c>
      <c r="B52" s="127"/>
      <c r="C52" s="127">
        <v>8</v>
      </c>
      <c r="D52" s="72" t="s">
        <v>844</v>
      </c>
      <c r="E52" s="127" t="s">
        <v>1294</v>
      </c>
      <c r="F52" s="128">
        <v>40357</v>
      </c>
      <c r="G52" s="127" t="s">
        <v>1273</v>
      </c>
      <c r="H52" s="71" t="s">
        <v>846</v>
      </c>
      <c r="I52" s="71" t="s">
        <v>845</v>
      </c>
      <c r="J52" s="72" t="s">
        <v>213</v>
      </c>
      <c r="K52" s="72">
        <v>7760498854</v>
      </c>
      <c r="L52" s="72">
        <v>6363583723</v>
      </c>
      <c r="M52" s="170">
        <v>957677568950</v>
      </c>
      <c r="N52" s="72" t="s">
        <v>6</v>
      </c>
      <c r="O52" s="71" t="s">
        <v>254</v>
      </c>
      <c r="P52" s="138"/>
      <c r="Q52" s="138"/>
      <c r="R52" s="138"/>
    </row>
    <row r="53" spans="1:18" s="114" customFormat="1" ht="15.75" x14ac:dyDescent="0.25">
      <c r="A53" s="127">
        <v>52</v>
      </c>
      <c r="B53" s="127"/>
      <c r="C53" s="127">
        <v>8</v>
      </c>
      <c r="D53" s="71" t="s">
        <v>847</v>
      </c>
      <c r="E53" s="127" t="s">
        <v>1294</v>
      </c>
      <c r="F53" s="128">
        <v>40233</v>
      </c>
      <c r="G53" s="127" t="s">
        <v>1273</v>
      </c>
      <c r="H53" s="71" t="s">
        <v>849</v>
      </c>
      <c r="I53" s="71" t="s">
        <v>848</v>
      </c>
      <c r="J53" s="72" t="s">
        <v>850</v>
      </c>
      <c r="K53" s="72">
        <v>7259243272</v>
      </c>
      <c r="L53" s="72">
        <v>9108433634</v>
      </c>
      <c r="M53" s="170">
        <v>815352931130</v>
      </c>
      <c r="N53" s="72" t="s">
        <v>6</v>
      </c>
      <c r="O53" s="72" t="s">
        <v>12</v>
      </c>
      <c r="P53" s="138"/>
      <c r="Q53" s="138"/>
      <c r="R53" s="138"/>
    </row>
    <row r="54" spans="1:18" s="114" customFormat="1" ht="15.75" x14ac:dyDescent="0.25">
      <c r="A54" s="127">
        <v>53</v>
      </c>
      <c r="B54" s="127"/>
      <c r="C54" s="127">
        <v>8</v>
      </c>
      <c r="D54" s="72" t="s">
        <v>851</v>
      </c>
      <c r="E54" s="127" t="s">
        <v>1294</v>
      </c>
      <c r="F54" s="128">
        <v>40095</v>
      </c>
      <c r="G54" s="127" t="s">
        <v>1273</v>
      </c>
      <c r="H54" s="71" t="s">
        <v>852</v>
      </c>
      <c r="I54" s="71" t="s">
        <v>626</v>
      </c>
      <c r="J54" s="72" t="s">
        <v>397</v>
      </c>
      <c r="K54" s="72">
        <v>9880864991</v>
      </c>
      <c r="L54" s="72">
        <v>9620299566</v>
      </c>
      <c r="M54" s="170">
        <v>324523316527</v>
      </c>
      <c r="N54" s="72" t="s">
        <v>6</v>
      </c>
      <c r="O54" s="72"/>
      <c r="P54" s="138"/>
      <c r="Q54" s="138"/>
      <c r="R54" s="138"/>
    </row>
    <row r="55" spans="1:18" s="114" customFormat="1" ht="15.75" x14ac:dyDescent="0.25">
      <c r="A55" s="127">
        <v>54</v>
      </c>
      <c r="B55" s="127"/>
      <c r="C55" s="127">
        <v>8</v>
      </c>
      <c r="D55" s="72" t="s">
        <v>853</v>
      </c>
      <c r="E55" s="127" t="s">
        <v>1294</v>
      </c>
      <c r="F55" s="128">
        <v>40463</v>
      </c>
      <c r="G55" s="127" t="s">
        <v>1273</v>
      </c>
      <c r="H55" s="71" t="s">
        <v>855</v>
      </c>
      <c r="I55" s="71" t="s">
        <v>854</v>
      </c>
      <c r="J55" s="72" t="s">
        <v>609</v>
      </c>
      <c r="K55" s="72">
        <v>9902064203</v>
      </c>
      <c r="L55" s="72">
        <v>9611437603</v>
      </c>
      <c r="M55" s="170">
        <v>280034671937</v>
      </c>
      <c r="N55" s="72" t="s">
        <v>6</v>
      </c>
      <c r="O55" s="72"/>
      <c r="P55" s="138"/>
      <c r="Q55" s="138"/>
      <c r="R55" s="138"/>
    </row>
    <row r="56" spans="1:18" s="114" customFormat="1" ht="15.75" x14ac:dyDescent="0.25">
      <c r="A56" s="127">
        <v>55</v>
      </c>
      <c r="B56" s="127"/>
      <c r="C56" s="127">
        <v>8</v>
      </c>
      <c r="D56" s="72" t="s">
        <v>856</v>
      </c>
      <c r="E56" s="127" t="s">
        <v>1294</v>
      </c>
      <c r="F56" s="128">
        <v>40217</v>
      </c>
      <c r="G56" s="127" t="s">
        <v>1273</v>
      </c>
      <c r="H56" s="71" t="s">
        <v>858</v>
      </c>
      <c r="I56" s="71" t="s">
        <v>857</v>
      </c>
      <c r="J56" s="72" t="s">
        <v>397</v>
      </c>
      <c r="K56" s="72">
        <v>9972026206</v>
      </c>
      <c r="L56" s="72">
        <v>8095945089</v>
      </c>
      <c r="M56" s="170">
        <v>367013346208</v>
      </c>
      <c r="N56" s="72" t="s">
        <v>6</v>
      </c>
      <c r="O56" s="72" t="s">
        <v>859</v>
      </c>
      <c r="P56" s="138"/>
      <c r="Q56" s="138"/>
      <c r="R56" s="138"/>
    </row>
    <row r="57" spans="1:18" s="114" customFormat="1" ht="31.5" x14ac:dyDescent="0.25">
      <c r="A57" s="127">
        <v>56</v>
      </c>
      <c r="B57" s="127"/>
      <c r="C57" s="127">
        <v>8</v>
      </c>
      <c r="D57" s="71" t="s">
        <v>1701</v>
      </c>
      <c r="E57" s="127" t="s">
        <v>1294</v>
      </c>
      <c r="F57" s="171">
        <v>40453</v>
      </c>
      <c r="G57" s="127" t="s">
        <v>1273</v>
      </c>
      <c r="H57" s="72" t="s">
        <v>1702</v>
      </c>
      <c r="I57" s="72" t="s">
        <v>1703</v>
      </c>
      <c r="J57" s="72" t="s">
        <v>648</v>
      </c>
      <c r="K57" s="72">
        <v>9886705827</v>
      </c>
      <c r="L57" s="72"/>
      <c r="M57" s="170">
        <v>821352496380</v>
      </c>
      <c r="N57" s="72" t="s">
        <v>6</v>
      </c>
      <c r="O57" s="72" t="s">
        <v>20</v>
      </c>
      <c r="P57" s="138"/>
      <c r="Q57" s="138"/>
      <c r="R57" s="138"/>
    </row>
    <row r="58" spans="1:18" s="114" customFormat="1" ht="15.75" x14ac:dyDescent="0.25">
      <c r="A58" s="127">
        <v>57</v>
      </c>
      <c r="B58" s="127"/>
      <c r="C58" s="127">
        <v>8</v>
      </c>
      <c r="D58" s="72" t="s">
        <v>860</v>
      </c>
      <c r="E58" s="127" t="s">
        <v>1294</v>
      </c>
      <c r="F58" s="128">
        <v>40236</v>
      </c>
      <c r="G58" s="127" t="s">
        <v>1274</v>
      </c>
      <c r="H58" s="71" t="s">
        <v>862</v>
      </c>
      <c r="I58" s="71" t="s">
        <v>861</v>
      </c>
      <c r="J58" s="72" t="s">
        <v>609</v>
      </c>
      <c r="K58" s="72">
        <v>9448454347</v>
      </c>
      <c r="L58" s="72">
        <v>9980355745</v>
      </c>
      <c r="M58" s="170">
        <v>260272440359</v>
      </c>
      <c r="N58" s="72" t="s">
        <v>6</v>
      </c>
      <c r="O58" s="72" t="s">
        <v>12</v>
      </c>
      <c r="P58" s="138"/>
      <c r="Q58" s="138"/>
      <c r="R58" s="138"/>
    </row>
    <row r="59" spans="1:18" s="114" customFormat="1" ht="15.75" x14ac:dyDescent="0.25">
      <c r="A59" s="127">
        <v>58</v>
      </c>
      <c r="B59" s="127"/>
      <c r="C59" s="127">
        <v>8</v>
      </c>
      <c r="D59" s="72" t="s">
        <v>863</v>
      </c>
      <c r="E59" s="127" t="s">
        <v>1294</v>
      </c>
      <c r="F59" s="128">
        <v>40188</v>
      </c>
      <c r="G59" s="127" t="s">
        <v>1274</v>
      </c>
      <c r="H59" s="71" t="s">
        <v>865</v>
      </c>
      <c r="I59" s="72" t="s">
        <v>864</v>
      </c>
      <c r="J59" s="72" t="s">
        <v>401</v>
      </c>
      <c r="K59" s="72">
        <v>9448692582</v>
      </c>
      <c r="L59" s="72">
        <v>9886699077</v>
      </c>
      <c r="M59" s="170">
        <v>932941986356</v>
      </c>
      <c r="N59" s="72" t="s">
        <v>6</v>
      </c>
      <c r="O59" s="72" t="s">
        <v>389</v>
      </c>
      <c r="P59" s="138"/>
      <c r="Q59" s="138"/>
      <c r="R59" s="138"/>
    </row>
    <row r="60" spans="1:18" s="114" customFormat="1" ht="15.75" x14ac:dyDescent="0.25">
      <c r="A60" s="127">
        <v>59</v>
      </c>
      <c r="B60" s="127"/>
      <c r="C60" s="127">
        <v>8</v>
      </c>
      <c r="D60" s="72" t="s">
        <v>866</v>
      </c>
      <c r="E60" s="127" t="s">
        <v>1294</v>
      </c>
      <c r="F60" s="128">
        <v>40551</v>
      </c>
      <c r="G60" s="127" t="s">
        <v>1274</v>
      </c>
      <c r="H60" s="71" t="s">
        <v>868</v>
      </c>
      <c r="I60" s="71" t="s">
        <v>867</v>
      </c>
      <c r="J60" s="72" t="s">
        <v>397</v>
      </c>
      <c r="K60" s="72">
        <v>9845323929</v>
      </c>
      <c r="L60" s="72"/>
      <c r="M60" s="170">
        <v>202412495633</v>
      </c>
      <c r="N60" s="72" t="s">
        <v>6</v>
      </c>
      <c r="O60" s="72" t="s">
        <v>725</v>
      </c>
      <c r="P60" s="138"/>
      <c r="Q60" s="138"/>
      <c r="R60" s="138"/>
    </row>
    <row r="61" spans="1:18" s="114" customFormat="1" ht="15.75" x14ac:dyDescent="0.25">
      <c r="A61" s="127">
        <v>60</v>
      </c>
      <c r="B61" s="127"/>
      <c r="C61" s="127">
        <v>8</v>
      </c>
      <c r="D61" s="72" t="s">
        <v>869</v>
      </c>
      <c r="E61" s="127" t="s">
        <v>1294</v>
      </c>
      <c r="F61" s="128">
        <v>40366</v>
      </c>
      <c r="G61" s="127" t="s">
        <v>1274</v>
      </c>
      <c r="H61" s="71" t="s">
        <v>871</v>
      </c>
      <c r="I61" s="71" t="s">
        <v>870</v>
      </c>
      <c r="J61" s="72" t="s">
        <v>872</v>
      </c>
      <c r="K61" s="72">
        <v>8970706364</v>
      </c>
      <c r="L61" s="72">
        <v>7795213900</v>
      </c>
      <c r="M61" s="170">
        <v>735901767497</v>
      </c>
      <c r="N61" s="72" t="s">
        <v>6</v>
      </c>
      <c r="O61" s="72" t="s">
        <v>873</v>
      </c>
      <c r="P61" s="138"/>
      <c r="Q61" s="138"/>
      <c r="R61" s="138"/>
    </row>
    <row r="62" spans="1:18" s="114" customFormat="1" ht="15.75" x14ac:dyDescent="0.25">
      <c r="A62" s="127">
        <v>61</v>
      </c>
      <c r="B62" s="127"/>
      <c r="C62" s="127">
        <v>8</v>
      </c>
      <c r="D62" s="72" t="s">
        <v>874</v>
      </c>
      <c r="E62" s="127" t="s">
        <v>1294</v>
      </c>
      <c r="F62" s="128">
        <v>40401</v>
      </c>
      <c r="G62" s="127" t="s">
        <v>1274</v>
      </c>
      <c r="H62" s="71" t="s">
        <v>876</v>
      </c>
      <c r="I62" s="71" t="s">
        <v>875</v>
      </c>
      <c r="J62" s="72" t="s">
        <v>375</v>
      </c>
      <c r="K62" s="72">
        <v>7387245959</v>
      </c>
      <c r="L62" s="72"/>
      <c r="M62" s="170">
        <v>711463544804</v>
      </c>
      <c r="N62" s="72" t="s">
        <v>6</v>
      </c>
      <c r="O62" s="72" t="s">
        <v>9</v>
      </c>
      <c r="P62" s="138"/>
      <c r="Q62" s="138"/>
      <c r="R62" s="138"/>
    </row>
    <row r="63" spans="1:18" s="114" customFormat="1" ht="15.75" x14ac:dyDescent="0.25">
      <c r="A63" s="127">
        <v>62</v>
      </c>
      <c r="B63" s="127"/>
      <c r="C63" s="127">
        <v>8</v>
      </c>
      <c r="D63" s="72" t="s">
        <v>877</v>
      </c>
      <c r="E63" s="127" t="s">
        <v>1294</v>
      </c>
      <c r="F63" s="128">
        <v>40405</v>
      </c>
      <c r="G63" s="127" t="s">
        <v>1274</v>
      </c>
      <c r="H63" s="71" t="s">
        <v>878</v>
      </c>
      <c r="I63" s="71" t="s">
        <v>67</v>
      </c>
      <c r="J63" s="72" t="s">
        <v>213</v>
      </c>
      <c r="K63" s="72">
        <v>9481328030</v>
      </c>
      <c r="L63" s="72">
        <v>9113885594</v>
      </c>
      <c r="M63" s="170">
        <v>815534199197</v>
      </c>
      <c r="N63" s="72" t="s">
        <v>6</v>
      </c>
      <c r="O63" s="72" t="s">
        <v>389</v>
      </c>
      <c r="P63" s="138"/>
      <c r="Q63" s="138"/>
      <c r="R63" s="138"/>
    </row>
    <row r="64" spans="1:18" s="114" customFormat="1" ht="15.75" x14ac:dyDescent="0.25">
      <c r="A64" s="127">
        <v>63</v>
      </c>
      <c r="B64" s="127"/>
      <c r="C64" s="127">
        <v>8</v>
      </c>
      <c r="D64" s="72" t="s">
        <v>879</v>
      </c>
      <c r="E64" s="127" t="s">
        <v>1294</v>
      </c>
      <c r="F64" s="128">
        <v>40388</v>
      </c>
      <c r="G64" s="127" t="s">
        <v>1274</v>
      </c>
      <c r="H64" s="71" t="s">
        <v>881</v>
      </c>
      <c r="I64" s="71" t="s">
        <v>880</v>
      </c>
      <c r="J64" s="72" t="s">
        <v>415</v>
      </c>
      <c r="K64" s="72">
        <v>7892674896</v>
      </c>
      <c r="L64" s="72">
        <v>8618347458</v>
      </c>
      <c r="M64" s="170">
        <v>427143382471</v>
      </c>
      <c r="N64" s="72" t="s">
        <v>6</v>
      </c>
      <c r="O64" s="72" t="s">
        <v>20</v>
      </c>
      <c r="P64" s="138"/>
      <c r="Q64" s="138"/>
      <c r="R64" s="138"/>
    </row>
    <row r="65" spans="1:18" s="114" customFormat="1" ht="15.75" x14ac:dyDescent="0.25">
      <c r="A65" s="127">
        <v>64</v>
      </c>
      <c r="B65" s="127"/>
      <c r="C65" s="127">
        <v>8</v>
      </c>
      <c r="D65" s="72" t="s">
        <v>882</v>
      </c>
      <c r="E65" s="127" t="s">
        <v>1294</v>
      </c>
      <c r="F65" s="128">
        <v>40058</v>
      </c>
      <c r="G65" s="127" t="s">
        <v>1274</v>
      </c>
      <c r="H65" s="71" t="s">
        <v>883</v>
      </c>
      <c r="I65" s="71" t="s">
        <v>395</v>
      </c>
      <c r="J65" s="72" t="s">
        <v>884</v>
      </c>
      <c r="K65" s="72">
        <v>8431170815</v>
      </c>
      <c r="L65" s="72"/>
      <c r="M65" s="170">
        <v>285335924527</v>
      </c>
      <c r="N65" s="72" t="s">
        <v>6</v>
      </c>
      <c r="O65" s="72" t="s">
        <v>26</v>
      </c>
      <c r="P65" s="138"/>
      <c r="Q65" s="138"/>
      <c r="R65" s="138"/>
    </row>
    <row r="66" spans="1:18" s="114" customFormat="1" ht="15.75" x14ac:dyDescent="0.25">
      <c r="A66" s="127">
        <v>65</v>
      </c>
      <c r="B66" s="127"/>
      <c r="C66" s="127">
        <v>8</v>
      </c>
      <c r="D66" s="71" t="s">
        <v>885</v>
      </c>
      <c r="E66" s="127" t="s">
        <v>1294</v>
      </c>
      <c r="F66" s="128">
        <v>40405</v>
      </c>
      <c r="G66" s="127" t="s">
        <v>1274</v>
      </c>
      <c r="H66" s="71" t="s">
        <v>886</v>
      </c>
      <c r="I66" s="71" t="s">
        <v>63</v>
      </c>
      <c r="J66" s="72" t="s">
        <v>222</v>
      </c>
      <c r="K66" s="72">
        <v>9164123400</v>
      </c>
      <c r="L66" s="72">
        <v>895182394</v>
      </c>
      <c r="M66" s="170">
        <v>422296530977</v>
      </c>
      <c r="N66" s="72" t="s">
        <v>6</v>
      </c>
      <c r="O66" s="72" t="s">
        <v>12</v>
      </c>
      <c r="P66" s="138"/>
      <c r="Q66" s="138"/>
      <c r="R66" s="138"/>
    </row>
    <row r="67" spans="1:18" s="114" customFormat="1" ht="15.75" x14ac:dyDescent="0.25">
      <c r="A67" s="127">
        <v>66</v>
      </c>
      <c r="B67" s="127"/>
      <c r="C67" s="127">
        <v>8</v>
      </c>
      <c r="D67" s="72" t="s">
        <v>887</v>
      </c>
      <c r="E67" s="127" t="s">
        <v>1294</v>
      </c>
      <c r="F67" s="128">
        <v>40218</v>
      </c>
      <c r="G67" s="127" t="s">
        <v>1274</v>
      </c>
      <c r="H67" s="71" t="s">
        <v>673</v>
      </c>
      <c r="I67" s="71" t="s">
        <v>888</v>
      </c>
      <c r="J67" s="72" t="s">
        <v>213</v>
      </c>
      <c r="K67" s="72">
        <v>7411411648</v>
      </c>
      <c r="L67" s="72">
        <v>8147584495</v>
      </c>
      <c r="M67" s="170">
        <v>246353631447</v>
      </c>
      <c r="N67" s="72" t="s">
        <v>6</v>
      </c>
      <c r="O67" s="72" t="s">
        <v>39</v>
      </c>
      <c r="P67" s="138"/>
      <c r="Q67" s="138"/>
      <c r="R67" s="138"/>
    </row>
    <row r="68" spans="1:18" s="114" customFormat="1" ht="15.75" x14ac:dyDescent="0.25">
      <c r="A68" s="127">
        <v>67</v>
      </c>
      <c r="B68" s="127"/>
      <c r="C68" s="127">
        <v>8</v>
      </c>
      <c r="D68" s="72" t="s">
        <v>889</v>
      </c>
      <c r="E68" s="127" t="s">
        <v>1294</v>
      </c>
      <c r="F68" s="128" t="s">
        <v>892</v>
      </c>
      <c r="G68" s="127" t="s">
        <v>1274</v>
      </c>
      <c r="H68" s="72" t="s">
        <v>891</v>
      </c>
      <c r="I68" s="72" t="s">
        <v>890</v>
      </c>
      <c r="J68" s="72" t="s">
        <v>490</v>
      </c>
      <c r="K68" s="72">
        <v>9448822418</v>
      </c>
      <c r="L68" s="72">
        <v>9036865129</v>
      </c>
      <c r="M68" s="172">
        <v>566967982501</v>
      </c>
      <c r="N68" s="72" t="s">
        <v>6</v>
      </c>
      <c r="O68" s="72" t="s">
        <v>283</v>
      </c>
      <c r="P68" s="138"/>
      <c r="Q68" s="138"/>
      <c r="R68" s="138"/>
    </row>
    <row r="69" spans="1:18" s="114" customFormat="1" ht="15.75" x14ac:dyDescent="0.25">
      <c r="A69" s="127">
        <v>68</v>
      </c>
      <c r="B69" s="127"/>
      <c r="C69" s="127">
        <v>8</v>
      </c>
      <c r="D69" s="72" t="s">
        <v>893</v>
      </c>
      <c r="E69" s="127" t="s">
        <v>1294</v>
      </c>
      <c r="F69" s="128">
        <v>40725</v>
      </c>
      <c r="G69" s="127" t="s">
        <v>1274</v>
      </c>
      <c r="H69" s="72" t="s">
        <v>895</v>
      </c>
      <c r="I69" s="72" t="s">
        <v>894</v>
      </c>
      <c r="J69" s="72" t="s">
        <v>896</v>
      </c>
      <c r="K69" s="72">
        <v>9494599003</v>
      </c>
      <c r="L69" s="72">
        <v>9182751539</v>
      </c>
      <c r="M69" s="170">
        <v>721892578086</v>
      </c>
      <c r="N69" s="72" t="s">
        <v>6</v>
      </c>
      <c r="O69" s="72" t="s">
        <v>725</v>
      </c>
      <c r="P69" s="138"/>
      <c r="Q69" s="138"/>
      <c r="R69" s="138"/>
    </row>
    <row r="70" spans="1:18" s="114" customFormat="1" ht="15.75" x14ac:dyDescent="0.25">
      <c r="A70" s="127">
        <v>69</v>
      </c>
      <c r="B70" s="127"/>
      <c r="C70" s="127">
        <v>8</v>
      </c>
      <c r="D70" s="72" t="s">
        <v>897</v>
      </c>
      <c r="E70" s="127" t="s">
        <v>1294</v>
      </c>
      <c r="F70" s="128" t="s">
        <v>276</v>
      </c>
      <c r="G70" s="127" t="s">
        <v>1274</v>
      </c>
      <c r="H70" s="72" t="s">
        <v>899</v>
      </c>
      <c r="I70" s="72" t="s">
        <v>898</v>
      </c>
      <c r="J70" s="72" t="s">
        <v>243</v>
      </c>
      <c r="K70" s="72">
        <v>9731098177</v>
      </c>
      <c r="L70" s="72">
        <v>6361693550</v>
      </c>
      <c r="M70" s="172">
        <v>585827292906</v>
      </c>
      <c r="N70" s="72" t="s">
        <v>6</v>
      </c>
      <c r="O70" s="72" t="s">
        <v>900</v>
      </c>
      <c r="P70" s="138"/>
      <c r="Q70" s="138"/>
      <c r="R70" s="138"/>
    </row>
    <row r="71" spans="1:18" x14ac:dyDescent="0.25">
      <c r="A71" s="127">
        <v>70</v>
      </c>
      <c r="B71" s="127"/>
      <c r="C71" s="127">
        <v>8</v>
      </c>
      <c r="D71" s="165" t="s">
        <v>1515</v>
      </c>
      <c r="E71" s="127" t="s">
        <v>1294</v>
      </c>
      <c r="F71" s="128">
        <v>39912</v>
      </c>
      <c r="G71" s="127" t="s">
        <v>1274</v>
      </c>
      <c r="H71" s="138" t="s">
        <v>1516</v>
      </c>
      <c r="I71" s="138" t="s">
        <v>1517</v>
      </c>
      <c r="J71" s="138" t="s">
        <v>1518</v>
      </c>
      <c r="K71" s="72">
        <v>7353375757</v>
      </c>
      <c r="L71" s="72">
        <v>9035083766</v>
      </c>
      <c r="M71" s="170">
        <v>757901463533</v>
      </c>
      <c r="N71" s="138" t="s">
        <v>6</v>
      </c>
      <c r="O71" s="138" t="s">
        <v>308</v>
      </c>
      <c r="P71" s="138"/>
      <c r="Q71" s="138"/>
      <c r="R71" s="13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9TH</vt:lpstr>
      <vt:lpstr>8TH</vt:lpstr>
      <vt:lpstr>7TH</vt:lpstr>
      <vt:lpstr>6th</vt:lpstr>
      <vt:lpstr>6TH NEW</vt:lpstr>
      <vt:lpstr>7TH NEW</vt:lpstr>
      <vt:lpstr>7TH NEW.</vt:lpstr>
      <vt:lpstr>8TH NEW </vt:lpstr>
      <vt:lpstr>8TH NEW .</vt:lpstr>
      <vt:lpstr>9TH NEW  </vt:lpstr>
      <vt:lpstr>10</vt:lpstr>
      <vt:lpstr>9</vt:lpstr>
      <vt:lpstr>8</vt:lpstr>
      <vt:lpstr>7</vt:lpstr>
      <vt:lpstr>6</vt:lpstr>
      <vt:lpstr>5</vt:lpstr>
      <vt:lpstr>ALL</vt:lpstr>
      <vt:lpstr>Sheet1</vt:lpstr>
      <vt:lpstr>'6'!Print_Area</vt:lpstr>
      <vt:lpstr>ALL!Print_Titles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2025-01-21T14:36:01Z</dcterms:modified>
</cp:coreProperties>
</file>