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jas\Private\"/>
    </mc:Choice>
  </mc:AlternateContent>
  <xr:revisionPtr revIDLastSave="0" documentId="13_ncr:1_{FA202C69-1D92-4D94-932F-CC24D833190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G-1 Balance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8" i="1" l="1"/>
  <c r="D88" i="1"/>
  <c r="C88" i="1"/>
  <c r="J5" i="1"/>
  <c r="M5" i="1" s="1"/>
  <c r="J4" i="1"/>
  <c r="K6" i="1"/>
  <c r="L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3" i="1"/>
  <c r="J6" i="1" l="1"/>
  <c r="M4" i="1"/>
  <c r="M6" i="1" s="1"/>
</calcChain>
</file>

<file path=xl/sharedStrings.xml><?xml version="1.0" encoding="utf-8"?>
<sst xmlns="http://schemas.openxmlformats.org/spreadsheetml/2006/main" count="162" uniqueCount="161">
  <si>
    <t>Flat No</t>
  </si>
  <si>
    <t>Name</t>
  </si>
  <si>
    <t>Received By</t>
  </si>
  <si>
    <t>L01-0101</t>
  </si>
  <si>
    <t>SHIVLING NAGORAO JAMDADE</t>
  </si>
  <si>
    <t>Nilesh</t>
  </si>
  <si>
    <t>L01-0102</t>
  </si>
  <si>
    <t>SHARFUDDIN MOHDHANIF SHAIKH</t>
  </si>
  <si>
    <t>Sachin</t>
  </si>
  <si>
    <t>20-Apr-22</t>
  </si>
  <si>
    <t>L01-0104</t>
  </si>
  <si>
    <t>NILESH BAPU GHOLAP</t>
  </si>
  <si>
    <t>L01-0105</t>
  </si>
  <si>
    <t>RAMESH VAIJANATH BIRADAR</t>
  </si>
  <si>
    <t>Nilesh</t>
  </si>
  <si>
    <t>L01-0106</t>
  </si>
  <si>
    <t>AKSHAY SHANKAR AWATE</t>
  </si>
  <si>
    <t>Sachin</t>
  </si>
  <si>
    <t>3-May-22</t>
  </si>
  <si>
    <t>L01-0201</t>
  </si>
  <si>
    <t>GANESH BHAWAR</t>
  </si>
  <si>
    <t>L01-0202</t>
  </si>
  <si>
    <t>PRAKASH YASHWANT KHOT</t>
  </si>
  <si>
    <t>L01-0204</t>
  </si>
  <si>
    <t>SMITA RAMESH JADHAV</t>
  </si>
  <si>
    <t>L01-0205</t>
  </si>
  <si>
    <t>SANDEEP CHANDRAKANT PATIL</t>
  </si>
  <si>
    <t>L01-0206</t>
  </si>
  <si>
    <t>PRATAP BHIVA MORE</t>
  </si>
  <si>
    <t>L01-0301</t>
  </si>
  <si>
    <t>MANAV PANCHA GAJORA</t>
  </si>
  <si>
    <t>L01-0302</t>
  </si>
  <si>
    <t>VAIBHAV SURESH SHINDE</t>
  </si>
  <si>
    <t>Nilesh</t>
  </si>
  <si>
    <t>L01-0303</t>
  </si>
  <si>
    <t>SANGEETA JAGANNATH SALUNKHE</t>
  </si>
  <si>
    <t>L01-0304</t>
  </si>
  <si>
    <t>ASHIRWAD  SHANTARAM GHADIGAONKAR</t>
  </si>
  <si>
    <t>L01-0305</t>
  </si>
  <si>
    <t>RUPALI BALKRISHNA LOHAR</t>
  </si>
  <si>
    <t>L01-0402</t>
  </si>
  <si>
    <t>PURUSHOTTAM NARAYAN MHATRE</t>
  </si>
  <si>
    <t>Sachin</t>
  </si>
  <si>
    <t>28-Jun-22</t>
  </si>
  <si>
    <t>L01-0404</t>
  </si>
  <si>
    <t>NIRMALA HEMANT PARMAR</t>
  </si>
  <si>
    <t>Sachin</t>
  </si>
  <si>
    <t>12-Apr-22</t>
  </si>
  <si>
    <t>L01-0405</t>
  </si>
  <si>
    <t>FAUQIA JAWAD BHAIJI</t>
  </si>
  <si>
    <t>L01-0503</t>
  </si>
  <si>
    <t>MUKESH BHAGVAN RAJANE</t>
  </si>
  <si>
    <t>L01-0602</t>
  </si>
  <si>
    <t>MANISH SHINDE</t>
  </si>
  <si>
    <t>Sachin</t>
  </si>
  <si>
    <t>3-May-22</t>
  </si>
  <si>
    <t>L01-0603</t>
  </si>
  <si>
    <t>PRAMOD GANJALE</t>
  </si>
  <si>
    <t>L01-0604</t>
  </si>
  <si>
    <t>TEJAS DASHRATH KHANDAGALE</t>
  </si>
  <si>
    <t>Nilesh</t>
  </si>
  <si>
    <t>L01-0606</t>
  </si>
  <si>
    <t>ASARE TILAKDHARI SINGH</t>
  </si>
  <si>
    <t>L01-0701</t>
  </si>
  <si>
    <t>MARUTI MAVALE</t>
  </si>
  <si>
    <t>L01-0702</t>
  </si>
  <si>
    <t>MUSTAFA IRFAN SHAIKH</t>
  </si>
  <si>
    <t>Sachin</t>
  </si>
  <si>
    <t>28-Jun-22</t>
  </si>
  <si>
    <t>L01-0703</t>
  </si>
  <si>
    <t>MEGHNA VISHAL WADEKAR</t>
  </si>
  <si>
    <t>Sachin</t>
  </si>
  <si>
    <t>20-Apr-22</t>
  </si>
  <si>
    <t>L01-0704</t>
  </si>
  <si>
    <t>AMIRDALINGAM TANNIMALAY TANNIMALAY</t>
  </si>
  <si>
    <t>Sachin</t>
  </si>
  <si>
    <t>28-Jun-22</t>
  </si>
  <si>
    <t>L01-0801</t>
  </si>
  <si>
    <t>RUPALI  VISHNUKANT SHARMA</t>
  </si>
  <si>
    <t>L01-0802</t>
  </si>
  <si>
    <t>CHETAN BHILAJI PATIL</t>
  </si>
  <si>
    <t>Sachin</t>
  </si>
  <si>
    <t>28-Jun-22</t>
  </si>
  <si>
    <t>L01-0804</t>
  </si>
  <si>
    <t>SAJIDHA BASHEER AHMED</t>
  </si>
  <si>
    <t>L01-0901</t>
  </si>
  <si>
    <t>TUSHAR ATMARAM VICHARE</t>
  </si>
  <si>
    <t>Sachin</t>
  </si>
  <si>
    <t>10-May-22</t>
  </si>
  <si>
    <t>L01-0902</t>
  </si>
  <si>
    <t>MR JAYESH CHANDULAL PATEL</t>
  </si>
  <si>
    <t>Sachin</t>
  </si>
  <si>
    <t>28-Jun-22</t>
  </si>
  <si>
    <t>L01-0903</t>
  </si>
  <si>
    <t>MAYUR PRAKASH WAGH</t>
  </si>
  <si>
    <t>L01-0904</t>
  </si>
  <si>
    <t>SANDESH NARAYANRAO CHAWARE</t>
  </si>
  <si>
    <t>L01-0905</t>
  </si>
  <si>
    <t>SHAMINA ABDULSATTAR HAJU</t>
  </si>
  <si>
    <t>L01-0906</t>
  </si>
  <si>
    <t>HEMCHANDRA PRABHAKAR PATIL</t>
  </si>
  <si>
    <t>L01-1004</t>
  </si>
  <si>
    <t>RUPESH BALWANT AYARE</t>
  </si>
  <si>
    <t>L01-1101</t>
  </si>
  <si>
    <t>SHIVAJI KOLAPE</t>
  </si>
  <si>
    <t>L01-1102</t>
  </si>
  <si>
    <t>AJAYPRAKASH RAMKHELAWAN GUPTA</t>
  </si>
  <si>
    <t>L01-1105</t>
  </si>
  <si>
    <t>BALKRISHNA HIRAMAN GAIKWAD</t>
  </si>
  <si>
    <t>L01-1106</t>
  </si>
  <si>
    <t>MR SAMEER PRAKASH PATIL</t>
  </si>
  <si>
    <t>Nilesh</t>
  </si>
  <si>
    <t>L01-1201</t>
  </si>
  <si>
    <t>SANJAY LIMBAJI NAKADE</t>
  </si>
  <si>
    <t>L01-1202</t>
  </si>
  <si>
    <t>NISHA AJAY SHANDIL</t>
  </si>
  <si>
    <t>L01-1203</t>
  </si>
  <si>
    <t>NITESH BHOSLE</t>
  </si>
  <si>
    <t>L01-1206</t>
  </si>
  <si>
    <t>SATISH EKNATH LAD</t>
  </si>
  <si>
    <t>Sachin</t>
  </si>
  <si>
    <t>12-Apr-22</t>
  </si>
  <si>
    <t>L01-1302</t>
  </si>
  <si>
    <t>GANESH KISAN DALVI</t>
  </si>
  <si>
    <t>Nilesh</t>
  </si>
  <si>
    <t>L01-1303</t>
  </si>
  <si>
    <t>MANOJ DINKAR UMATE</t>
  </si>
  <si>
    <t>L01-1305</t>
  </si>
  <si>
    <t>NITIN MURLIDHAR KASALKAR</t>
  </si>
  <si>
    <t>Nilesh</t>
  </si>
  <si>
    <t>L01-1306</t>
  </si>
  <si>
    <t>PAVANKUMAR HIRAMAN BHOYE</t>
  </si>
  <si>
    <t>Nilesh</t>
  </si>
  <si>
    <t>L01-1402</t>
  </si>
  <si>
    <t>PRALHAD RAMA POWAR</t>
  </si>
  <si>
    <t>L01-1403</t>
  </si>
  <si>
    <t>SAVITA HIRAMAN KHARTADE</t>
  </si>
  <si>
    <t>L01-1404</t>
  </si>
  <si>
    <t>RAJESH BHOIL</t>
  </si>
  <si>
    <t>L01-1405</t>
  </si>
  <si>
    <t>VEERARAGHAVAN ANANTAKRISHNAN IYER</t>
  </si>
  <si>
    <t>L01-1406</t>
  </si>
  <si>
    <t>RASHMI SACHIN MAHANGADE</t>
  </si>
  <si>
    <t>Sachin</t>
  </si>
  <si>
    <t>28-Jun-22</t>
  </si>
  <si>
    <t>Total</t>
  </si>
  <si>
    <t>Declared Amount</t>
  </si>
  <si>
    <t>Recieved Amount</t>
  </si>
  <si>
    <t>Pending Amount</t>
  </si>
  <si>
    <t>Received Date</t>
  </si>
  <si>
    <t>L01-0605</t>
  </si>
  <si>
    <t>SAGAR PATIL</t>
  </si>
  <si>
    <t>Balance Fund</t>
  </si>
  <si>
    <t>Total Fund Received By</t>
  </si>
  <si>
    <t>Society Expenditure</t>
  </si>
  <si>
    <t>LIG - 1 
Expenditure</t>
  </si>
  <si>
    <t>SACHIN MAHANGADE</t>
  </si>
  <si>
    <t>NILESH DALVI</t>
  </si>
  <si>
    <t>Note : If your name is not listed or any discrepancy found in Amount, Name or Flat No please contact</t>
  </si>
  <si>
    <t>LIG-01 Balance Sheet</t>
  </si>
  <si>
    <t>Balance Sheet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</si>
</sst>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"/>
  </numFmts>
  <fonts count="9" x14ac:knownFonts="1">
    <font>
      <sz val="10"/>
      <name val="Arial"/>
      <family val="2"/>
    </font>
    <font>
      <sz val="12"/>
      <name val="Calibri Bold"/>
      <family val="2"/>
    </font>
    <font>
      <sz val="11"/>
      <name val="Calibri Bold"/>
      <family val="2"/>
    </font>
    <font>
      <sz val="10"/>
      <name val="Calibri"/>
      <family val="2"/>
    </font>
    <font>
      <sz val="10"/>
      <name val="Calibri Bold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3" borderId="1" xfId="0" applyNumberFormat="1" applyFont="1" applyFill="1" applyBorder="1" applyAlignment="1">
      <alignment vertical="center"/>
    </xf>
    <xf numFmtId="0" fontId="3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164" fontId="3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8" fillId="6" borderId="3" xfId="0" applyNumberFormat="1" applyFont="1" applyFill="1" applyBorder="1" applyAlignment="1">
      <alignment vertical="center"/>
    </xf>
    <xf numFmtId="164" fontId="8" fillId="6" borderId="3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0" fillId="0" borderId="1" xfId="0" applyFont="1" applyBorder="1"/>
    <xf numFmtId="0" fontId="3" fillId="0" borderId="1" xfId="0" applyNumberFormat="1" applyFont="1" applyBorder="1"/>
    <xf numFmtId="0" fontId="2" fillId="0" borderId="1" xfId="0" applyNumberFormat="1" applyFont="1" applyBorder="1"/>
    <xf numFmtId="0" fontId="4" fillId="0" borderId="1" xfId="0" applyNumberFormat="1" applyFont="1" applyBorder="1"/>
    <xf numFmtId="164" fontId="0" fillId="0" borderId="1" xfId="0" applyNumberForma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8"/>
  <sheetViews>
    <sheetView showGridLines="0" tabSelected="1" topLeftCell="C1" workbookViewId="0">
      <selection activeCell="N6" sqref="N6"/>
    </sheetView>
  </sheetViews>
  <sheetFormatPr defaultRowHeight="12.75" x14ac:dyDescent="0.2"/>
  <cols>
    <col min="1" max="1" width="13" customWidth="1"/>
    <col min="2" max="2" width="34.85546875" bestFit="1" customWidth="1"/>
    <col min="3" max="3" width="16.5703125" style="1" bestFit="1" customWidth="1"/>
    <col min="4" max="4" width="16.85546875" style="1" bestFit="1" customWidth="1"/>
    <col min="5" max="5" width="16" style="1" bestFit="1" customWidth="1"/>
    <col min="6" max="6" width="11.7109375" style="1" bestFit="1" customWidth="1"/>
    <col min="7" max="7" width="13.85546875" style="1" customWidth="1"/>
    <col min="9" max="9" width="20.5703125" bestFit="1" customWidth="1"/>
    <col min="10" max="10" width="14.85546875" customWidth="1"/>
    <col min="11" max="11" width="17.85546875" customWidth="1"/>
    <col min="12" max="12" width="14.5703125" customWidth="1"/>
    <col min="13" max="13" width="14.7109375" customWidth="1"/>
  </cols>
  <sheetData>
    <row r="1" spans="1:15" ht="15.75" x14ac:dyDescent="0.2">
      <c r="A1" s="14" t="s">
        <v>159</v>
      </c>
      <c r="B1" s="14"/>
      <c r="C1" s="14"/>
      <c r="D1" s="14"/>
      <c r="E1" s="14"/>
      <c r="F1" s="14"/>
      <c r="G1" s="14"/>
    </row>
    <row r="2" spans="1:15" ht="15" x14ac:dyDescent="0.2">
      <c r="A2" s="5" t="s">
        <v>0</v>
      </c>
      <c r="B2" s="5" t="s">
        <v>1</v>
      </c>
      <c r="C2" s="2" t="s">
        <v>146</v>
      </c>
      <c r="D2" s="2" t="s">
        <v>147</v>
      </c>
      <c r="E2" s="2" t="s">
        <v>148</v>
      </c>
      <c r="F2" s="2" t="s">
        <v>2</v>
      </c>
      <c r="G2" s="2" t="s">
        <v>149</v>
      </c>
      <c r="I2" s="15" t="s">
        <v>160</v>
      </c>
      <c r="J2" s="15"/>
      <c r="K2" s="15"/>
      <c r="L2" s="15"/>
      <c r="M2" s="15"/>
    </row>
    <row r="3" spans="1:15" ht="30" x14ac:dyDescent="0.2">
      <c r="A3" s="6" t="s">
        <v>3</v>
      </c>
      <c r="B3" s="6" t="s">
        <v>4</v>
      </c>
      <c r="C3" s="11">
        <v>3000</v>
      </c>
      <c r="D3" s="11">
        <v>1500</v>
      </c>
      <c r="E3" s="11">
        <f>C3-D3</f>
        <v>1500</v>
      </c>
      <c r="F3" s="3" t="s">
        <v>5</v>
      </c>
      <c r="G3" s="4"/>
      <c r="I3" s="7"/>
      <c r="J3" s="8" t="s">
        <v>153</v>
      </c>
      <c r="K3" s="8" t="s">
        <v>154</v>
      </c>
      <c r="L3" s="8" t="s">
        <v>155</v>
      </c>
      <c r="M3" s="8" t="s">
        <v>152</v>
      </c>
    </row>
    <row r="4" spans="1:15" ht="15" x14ac:dyDescent="0.2">
      <c r="A4" s="6" t="s">
        <v>6</v>
      </c>
      <c r="B4" s="6" t="s">
        <v>7</v>
      </c>
      <c r="C4" s="11">
        <v>3000</v>
      </c>
      <c r="D4" s="11">
        <v>1500</v>
      </c>
      <c r="E4" s="11">
        <f t="shared" ref="E4:E57" si="0">C4-D4</f>
        <v>1500</v>
      </c>
      <c r="F4" s="3" t="s">
        <v>8</v>
      </c>
      <c r="G4" s="3" t="s">
        <v>9</v>
      </c>
      <c r="I4" s="9" t="s">
        <v>156</v>
      </c>
      <c r="J4" s="12">
        <f>SUMIF(F3:F102,"Nilesh",D3:D102)</f>
        <v>12000</v>
      </c>
      <c r="K4" s="12">
        <v>5500</v>
      </c>
      <c r="L4" s="12">
        <v>0</v>
      </c>
      <c r="M4" s="12">
        <f>J4-K4-L4</f>
        <v>6500</v>
      </c>
    </row>
    <row r="5" spans="1:15" ht="15" x14ac:dyDescent="0.2">
      <c r="A5" s="6" t="s">
        <v>10</v>
      </c>
      <c r="B5" s="6" t="s">
        <v>11</v>
      </c>
      <c r="C5" s="11">
        <v>3000</v>
      </c>
      <c r="D5" s="11">
        <v>0</v>
      </c>
      <c r="E5" s="11">
        <f t="shared" si="0"/>
        <v>3000</v>
      </c>
      <c r="F5" s="4"/>
      <c r="G5" s="4"/>
      <c r="I5" s="9" t="s">
        <v>157</v>
      </c>
      <c r="J5" s="12">
        <f>SUMIF(F3:F102,"Sachin",D3:D102)</f>
        <v>27000</v>
      </c>
      <c r="K5" s="12">
        <v>4500</v>
      </c>
      <c r="L5" s="12">
        <v>0</v>
      </c>
      <c r="M5" s="12">
        <f>J5-K5-L5</f>
        <v>22500</v>
      </c>
    </row>
    <row r="6" spans="1:15" ht="15" customHeight="1" x14ac:dyDescent="0.2">
      <c r="A6" s="6" t="s">
        <v>12</v>
      </c>
      <c r="B6" s="6" t="s">
        <v>13</v>
      </c>
      <c r="C6" s="11">
        <v>3000</v>
      </c>
      <c r="D6" s="11">
        <v>1500</v>
      </c>
      <c r="E6" s="11">
        <f t="shared" si="0"/>
        <v>1500</v>
      </c>
      <c r="F6" s="3" t="s">
        <v>14</v>
      </c>
      <c r="G6" s="4"/>
      <c r="I6" s="16" t="s">
        <v>145</v>
      </c>
      <c r="J6" s="18">
        <f>SUM(J4:J5)</f>
        <v>39000</v>
      </c>
      <c r="K6" s="18">
        <f t="shared" ref="K6:M6" si="1">SUM(K4:K5)</f>
        <v>10000</v>
      </c>
      <c r="L6" s="18">
        <f t="shared" si="1"/>
        <v>0</v>
      </c>
      <c r="M6" s="18">
        <f t="shared" si="1"/>
        <v>29000</v>
      </c>
    </row>
    <row r="7" spans="1:15" ht="15" customHeight="1" x14ac:dyDescent="0.2">
      <c r="A7" s="6" t="s">
        <v>15</v>
      </c>
      <c r="B7" s="6" t="s">
        <v>16</v>
      </c>
      <c r="C7" s="11">
        <v>3000</v>
      </c>
      <c r="D7" s="11">
        <v>1500</v>
      </c>
      <c r="E7" s="11">
        <f t="shared" si="0"/>
        <v>1500</v>
      </c>
      <c r="F7" s="3" t="s">
        <v>17</v>
      </c>
      <c r="G7" s="3" t="s">
        <v>18</v>
      </c>
      <c r="I7" s="17"/>
      <c r="J7" s="19"/>
      <c r="K7" s="19"/>
      <c r="L7" s="19"/>
      <c r="M7" s="19"/>
    </row>
    <row r="8" spans="1:15" x14ac:dyDescent="0.2">
      <c r="A8" s="6" t="s">
        <v>19</v>
      </c>
      <c r="B8" s="6" t="s">
        <v>20</v>
      </c>
      <c r="C8" s="11">
        <v>3000</v>
      </c>
      <c r="D8" s="11">
        <v>0</v>
      </c>
      <c r="E8" s="11">
        <f t="shared" si="0"/>
        <v>3000</v>
      </c>
      <c r="F8" s="4"/>
      <c r="G8" s="4"/>
      <c r="I8" s="1"/>
      <c r="J8" s="1"/>
      <c r="K8" s="1"/>
      <c r="L8" s="1"/>
      <c r="M8" s="1"/>
    </row>
    <row r="9" spans="1:15" ht="15" x14ac:dyDescent="0.2">
      <c r="A9" s="6" t="s">
        <v>21</v>
      </c>
      <c r="B9" s="6" t="s">
        <v>22</v>
      </c>
      <c r="C9" s="11">
        <v>3000</v>
      </c>
      <c r="D9" s="11">
        <v>0</v>
      </c>
      <c r="E9" s="11">
        <f t="shared" si="0"/>
        <v>3000</v>
      </c>
      <c r="F9" s="4"/>
      <c r="G9" s="4"/>
      <c r="I9" s="13" t="s">
        <v>158</v>
      </c>
      <c r="J9" s="13"/>
      <c r="K9" s="13"/>
      <c r="L9" s="13"/>
      <c r="M9" s="13"/>
      <c r="N9" s="13"/>
      <c r="O9" s="10"/>
    </row>
    <row r="10" spans="1:15" x14ac:dyDescent="0.2">
      <c r="A10" s="6" t="s">
        <v>23</v>
      </c>
      <c r="B10" s="6" t="s">
        <v>24</v>
      </c>
      <c r="C10" s="11">
        <v>3000</v>
      </c>
      <c r="D10" s="11">
        <v>0</v>
      </c>
      <c r="E10" s="11">
        <f t="shared" si="0"/>
        <v>3000</v>
      </c>
      <c r="F10" s="4"/>
      <c r="G10" s="4"/>
      <c r="I10" s="1"/>
      <c r="J10" s="1"/>
      <c r="K10" s="1"/>
      <c r="L10" s="1"/>
      <c r="M10" s="1"/>
    </row>
    <row r="11" spans="1:15" x14ac:dyDescent="0.2">
      <c r="A11" s="6" t="s">
        <v>25</v>
      </c>
      <c r="B11" s="6" t="s">
        <v>26</v>
      </c>
      <c r="C11" s="11">
        <v>3000</v>
      </c>
      <c r="D11" s="11">
        <v>0</v>
      </c>
      <c r="E11" s="11">
        <f t="shared" si="0"/>
        <v>3000</v>
      </c>
      <c r="F11" s="4"/>
      <c r="G11" s="4"/>
      <c r="I11" s="1"/>
      <c r="J11" s="1"/>
      <c r="K11" s="1"/>
      <c r="L11" s="1"/>
      <c r="M11" s="1"/>
    </row>
    <row r="12" spans="1:15" x14ac:dyDescent="0.2">
      <c r="A12" s="6" t="s">
        <v>27</v>
      </c>
      <c r="B12" s="6" t="s">
        <v>28</v>
      </c>
      <c r="C12" s="11">
        <v>3000</v>
      </c>
      <c r="D12" s="11">
        <v>0</v>
      </c>
      <c r="E12" s="11">
        <f t="shared" si="0"/>
        <v>3000</v>
      </c>
      <c r="F12" s="4"/>
      <c r="G12" s="4"/>
      <c r="I12" s="1"/>
      <c r="J12" s="1"/>
      <c r="K12" s="1"/>
      <c r="L12" s="1"/>
      <c r="M12" s="1"/>
    </row>
    <row r="13" spans="1:15" x14ac:dyDescent="0.2">
      <c r="A13" s="6" t="s">
        <v>29</v>
      </c>
      <c r="B13" s="6" t="s">
        <v>30</v>
      </c>
      <c r="C13" s="11">
        <v>3000</v>
      </c>
      <c r="D13" s="11">
        <v>0</v>
      </c>
      <c r="E13" s="11">
        <f t="shared" si="0"/>
        <v>3000</v>
      </c>
      <c r="F13" s="4"/>
      <c r="G13" s="4"/>
      <c r="I13" s="1"/>
      <c r="J13" s="1"/>
      <c r="K13" s="1"/>
      <c r="L13" s="1"/>
      <c r="M13" s="1"/>
    </row>
    <row r="14" spans="1:15" x14ac:dyDescent="0.2">
      <c r="A14" s="6" t="s">
        <v>31</v>
      </c>
      <c r="B14" s="6" t="s">
        <v>32</v>
      </c>
      <c r="C14" s="11">
        <v>3000</v>
      </c>
      <c r="D14" s="11">
        <v>1500</v>
      </c>
      <c r="E14" s="11">
        <f t="shared" si="0"/>
        <v>1500</v>
      </c>
      <c r="F14" s="3" t="s">
        <v>33</v>
      </c>
      <c r="G14" s="4"/>
      <c r="I14" s="1"/>
      <c r="J14" s="1"/>
      <c r="K14" s="1"/>
      <c r="L14" s="1"/>
      <c r="M14" s="1"/>
    </row>
    <row r="15" spans="1:15" x14ac:dyDescent="0.2">
      <c r="A15" s="6" t="s">
        <v>34</v>
      </c>
      <c r="B15" s="6" t="s">
        <v>35</v>
      </c>
      <c r="C15" s="11">
        <v>3000</v>
      </c>
      <c r="D15" s="11">
        <v>0</v>
      </c>
      <c r="E15" s="11">
        <f t="shared" si="0"/>
        <v>3000</v>
      </c>
      <c r="F15" s="4"/>
      <c r="G15" s="4"/>
      <c r="I15" s="1"/>
      <c r="J15" s="1"/>
      <c r="K15" s="1"/>
      <c r="L15" s="1"/>
      <c r="M15" s="1"/>
    </row>
    <row r="16" spans="1:15" x14ac:dyDescent="0.2">
      <c r="A16" s="6" t="s">
        <v>36</v>
      </c>
      <c r="B16" s="6" t="s">
        <v>37</v>
      </c>
      <c r="C16" s="11">
        <v>3000</v>
      </c>
      <c r="D16" s="11">
        <v>0</v>
      </c>
      <c r="E16" s="11">
        <f t="shared" si="0"/>
        <v>3000</v>
      </c>
      <c r="F16" s="4"/>
      <c r="G16" s="4"/>
    </row>
    <row r="17" spans="1:7" x14ac:dyDescent="0.2">
      <c r="A17" s="6" t="s">
        <v>38</v>
      </c>
      <c r="B17" s="6" t="s">
        <v>39</v>
      </c>
      <c r="C17" s="11">
        <v>3000</v>
      </c>
      <c r="D17" s="11">
        <v>0</v>
      </c>
      <c r="E17" s="11">
        <f t="shared" si="0"/>
        <v>3000</v>
      </c>
      <c r="F17" s="4"/>
      <c r="G17" s="4"/>
    </row>
    <row r="18" spans="1:7" x14ac:dyDescent="0.2">
      <c r="A18" s="6" t="s">
        <v>40</v>
      </c>
      <c r="B18" s="6" t="s">
        <v>41</v>
      </c>
      <c r="C18" s="11">
        <v>3000</v>
      </c>
      <c r="D18" s="11">
        <v>3000</v>
      </c>
      <c r="E18" s="11">
        <f t="shared" si="0"/>
        <v>0</v>
      </c>
      <c r="F18" s="3" t="s">
        <v>42</v>
      </c>
      <c r="G18" s="3" t="s">
        <v>43</v>
      </c>
    </row>
    <row r="19" spans="1:7" x14ac:dyDescent="0.2">
      <c r="A19" s="6" t="s">
        <v>44</v>
      </c>
      <c r="B19" s="6" t="s">
        <v>45</v>
      </c>
      <c r="C19" s="11">
        <v>3000</v>
      </c>
      <c r="D19" s="11">
        <v>1500</v>
      </c>
      <c r="E19" s="11">
        <f t="shared" si="0"/>
        <v>1500</v>
      </c>
      <c r="F19" s="3" t="s">
        <v>46</v>
      </c>
      <c r="G19" s="3" t="s">
        <v>47</v>
      </c>
    </row>
    <row r="20" spans="1:7" x14ac:dyDescent="0.2">
      <c r="A20" s="6" t="s">
        <v>48</v>
      </c>
      <c r="B20" s="6" t="s">
        <v>49</v>
      </c>
      <c r="C20" s="11">
        <v>3000</v>
      </c>
      <c r="D20" s="11">
        <v>0</v>
      </c>
      <c r="E20" s="11">
        <f t="shared" si="0"/>
        <v>3000</v>
      </c>
      <c r="F20" s="4"/>
      <c r="G20" s="4"/>
    </row>
    <row r="21" spans="1:7" x14ac:dyDescent="0.2">
      <c r="A21" s="6" t="s">
        <v>50</v>
      </c>
      <c r="B21" s="6" t="s">
        <v>51</v>
      </c>
      <c r="C21" s="11">
        <v>3000</v>
      </c>
      <c r="D21" s="11">
        <v>0</v>
      </c>
      <c r="E21" s="11">
        <f t="shared" si="0"/>
        <v>3000</v>
      </c>
      <c r="F21" s="4"/>
      <c r="G21" s="4"/>
    </row>
    <row r="22" spans="1:7" x14ac:dyDescent="0.2">
      <c r="A22" s="6" t="s">
        <v>52</v>
      </c>
      <c r="B22" s="6" t="s">
        <v>53</v>
      </c>
      <c r="C22" s="11">
        <v>3000</v>
      </c>
      <c r="D22" s="11">
        <v>3000</v>
      </c>
      <c r="E22" s="11">
        <f t="shared" si="0"/>
        <v>0</v>
      </c>
      <c r="F22" s="3" t="s">
        <v>54</v>
      </c>
      <c r="G22" s="3" t="s">
        <v>55</v>
      </c>
    </row>
    <row r="23" spans="1:7" x14ac:dyDescent="0.2">
      <c r="A23" s="6" t="s">
        <v>56</v>
      </c>
      <c r="B23" s="6" t="s">
        <v>57</v>
      </c>
      <c r="C23" s="11">
        <v>3000</v>
      </c>
      <c r="D23" s="11">
        <v>0</v>
      </c>
      <c r="E23" s="11">
        <f t="shared" si="0"/>
        <v>3000</v>
      </c>
      <c r="F23" s="4"/>
      <c r="G23" s="4"/>
    </row>
    <row r="24" spans="1:7" x14ac:dyDescent="0.2">
      <c r="A24" s="6" t="s">
        <v>58</v>
      </c>
      <c r="B24" s="6" t="s">
        <v>59</v>
      </c>
      <c r="C24" s="11">
        <v>3000</v>
      </c>
      <c r="D24" s="11">
        <v>1500</v>
      </c>
      <c r="E24" s="11">
        <f t="shared" si="0"/>
        <v>1500</v>
      </c>
      <c r="F24" s="3" t="s">
        <v>60</v>
      </c>
      <c r="G24" s="4"/>
    </row>
    <row r="25" spans="1:7" x14ac:dyDescent="0.2">
      <c r="A25" s="6" t="s">
        <v>150</v>
      </c>
      <c r="B25" s="6" t="s">
        <v>151</v>
      </c>
      <c r="C25" s="11">
        <v>3000</v>
      </c>
      <c r="D25" s="11">
        <v>0</v>
      </c>
      <c r="E25" s="11">
        <f t="shared" si="0"/>
        <v>3000</v>
      </c>
      <c r="F25" s="3"/>
      <c r="G25" s="4"/>
    </row>
    <row r="26" spans="1:7" x14ac:dyDescent="0.2">
      <c r="A26" s="6" t="s">
        <v>61</v>
      </c>
      <c r="B26" s="6" t="s">
        <v>62</v>
      </c>
      <c r="C26" s="11">
        <v>3000</v>
      </c>
      <c r="D26" s="11">
        <v>0</v>
      </c>
      <c r="E26" s="11">
        <f t="shared" si="0"/>
        <v>3000</v>
      </c>
      <c r="F26" s="4"/>
      <c r="G26" s="4"/>
    </row>
    <row r="27" spans="1:7" x14ac:dyDescent="0.2">
      <c r="A27" s="6" t="s">
        <v>63</v>
      </c>
      <c r="B27" s="6" t="s">
        <v>64</v>
      </c>
      <c r="C27" s="11">
        <v>3000</v>
      </c>
      <c r="D27" s="11">
        <v>0</v>
      </c>
      <c r="E27" s="11">
        <f t="shared" si="0"/>
        <v>3000</v>
      </c>
      <c r="F27" s="4"/>
      <c r="G27" s="4"/>
    </row>
    <row r="28" spans="1:7" x14ac:dyDescent="0.2">
      <c r="A28" s="6" t="s">
        <v>65</v>
      </c>
      <c r="B28" s="6" t="s">
        <v>66</v>
      </c>
      <c r="C28" s="11">
        <v>3000</v>
      </c>
      <c r="D28" s="11">
        <v>1500</v>
      </c>
      <c r="E28" s="11">
        <f t="shared" si="0"/>
        <v>1500</v>
      </c>
      <c r="F28" s="3" t="s">
        <v>67</v>
      </c>
      <c r="G28" s="3" t="s">
        <v>68</v>
      </c>
    </row>
    <row r="29" spans="1:7" x14ac:dyDescent="0.2">
      <c r="A29" s="6" t="s">
        <v>69</v>
      </c>
      <c r="B29" s="6" t="s">
        <v>70</v>
      </c>
      <c r="C29" s="11">
        <v>3000</v>
      </c>
      <c r="D29" s="11">
        <v>1500</v>
      </c>
      <c r="E29" s="11">
        <f t="shared" si="0"/>
        <v>1500</v>
      </c>
      <c r="F29" s="3" t="s">
        <v>71</v>
      </c>
      <c r="G29" s="3" t="s">
        <v>72</v>
      </c>
    </row>
    <row r="30" spans="1:7" x14ac:dyDescent="0.2">
      <c r="A30" s="6" t="s">
        <v>73</v>
      </c>
      <c r="B30" s="6" t="s">
        <v>74</v>
      </c>
      <c r="C30" s="11">
        <v>3000</v>
      </c>
      <c r="D30" s="11">
        <v>1500</v>
      </c>
      <c r="E30" s="11">
        <f t="shared" si="0"/>
        <v>1500</v>
      </c>
      <c r="F30" s="3" t="s">
        <v>75</v>
      </c>
      <c r="G30" s="3" t="s">
        <v>76</v>
      </c>
    </row>
    <row r="31" spans="1:7" x14ac:dyDescent="0.2">
      <c r="A31" s="6" t="s">
        <v>77</v>
      </c>
      <c r="B31" s="6" t="s">
        <v>78</v>
      </c>
      <c r="C31" s="11">
        <v>3000</v>
      </c>
      <c r="D31" s="11">
        <v>0</v>
      </c>
      <c r="E31" s="11">
        <f t="shared" si="0"/>
        <v>3000</v>
      </c>
      <c r="F31" s="4"/>
      <c r="G31" s="4"/>
    </row>
    <row r="32" spans="1:7" x14ac:dyDescent="0.2">
      <c r="A32" s="6" t="s">
        <v>79</v>
      </c>
      <c r="B32" s="6" t="s">
        <v>80</v>
      </c>
      <c r="C32" s="11">
        <v>3000</v>
      </c>
      <c r="D32" s="11">
        <v>3000</v>
      </c>
      <c r="E32" s="11">
        <f t="shared" si="0"/>
        <v>0</v>
      </c>
      <c r="F32" s="3" t="s">
        <v>81</v>
      </c>
      <c r="G32" s="3" t="s">
        <v>82</v>
      </c>
    </row>
    <row r="33" spans="1:7" x14ac:dyDescent="0.2">
      <c r="A33" s="6" t="s">
        <v>83</v>
      </c>
      <c r="B33" s="6" t="s">
        <v>84</v>
      </c>
      <c r="C33" s="11">
        <v>3000</v>
      </c>
      <c r="D33" s="11">
        <v>0</v>
      </c>
      <c r="E33" s="11">
        <f t="shared" si="0"/>
        <v>3000</v>
      </c>
      <c r="F33" s="4"/>
      <c r="G33" s="4"/>
    </row>
    <row r="34" spans="1:7" x14ac:dyDescent="0.2">
      <c r="A34" s="6" t="s">
        <v>85</v>
      </c>
      <c r="B34" s="6" t="s">
        <v>86</v>
      </c>
      <c r="C34" s="11">
        <v>3000</v>
      </c>
      <c r="D34" s="11">
        <v>1500</v>
      </c>
      <c r="E34" s="11">
        <f t="shared" si="0"/>
        <v>1500</v>
      </c>
      <c r="F34" s="3" t="s">
        <v>87</v>
      </c>
      <c r="G34" s="3" t="s">
        <v>88</v>
      </c>
    </row>
    <row r="35" spans="1:7" x14ac:dyDescent="0.2">
      <c r="A35" s="6" t="s">
        <v>89</v>
      </c>
      <c r="B35" s="6" t="s">
        <v>90</v>
      </c>
      <c r="C35" s="11">
        <v>3000</v>
      </c>
      <c r="D35" s="11">
        <v>1500</v>
      </c>
      <c r="E35" s="11">
        <f t="shared" si="0"/>
        <v>1500</v>
      </c>
      <c r="F35" s="3" t="s">
        <v>91</v>
      </c>
      <c r="G35" s="3" t="s">
        <v>92</v>
      </c>
    </row>
    <row r="36" spans="1:7" x14ac:dyDescent="0.2">
      <c r="A36" s="6" t="s">
        <v>93</v>
      </c>
      <c r="B36" s="6" t="s">
        <v>94</v>
      </c>
      <c r="C36" s="11">
        <v>3000</v>
      </c>
      <c r="D36" s="11">
        <v>0</v>
      </c>
      <c r="E36" s="11">
        <f t="shared" si="0"/>
        <v>3000</v>
      </c>
      <c r="F36" s="4"/>
      <c r="G36" s="4"/>
    </row>
    <row r="37" spans="1:7" x14ac:dyDescent="0.2">
      <c r="A37" s="6" t="s">
        <v>95</v>
      </c>
      <c r="B37" s="6" t="s">
        <v>96</v>
      </c>
      <c r="C37" s="11">
        <v>3000</v>
      </c>
      <c r="D37" s="11">
        <v>0</v>
      </c>
      <c r="E37" s="11">
        <f t="shared" si="0"/>
        <v>3000</v>
      </c>
      <c r="F37" s="4"/>
      <c r="G37" s="4"/>
    </row>
    <row r="38" spans="1:7" x14ac:dyDescent="0.2">
      <c r="A38" s="6" t="s">
        <v>97</v>
      </c>
      <c r="B38" s="6" t="s">
        <v>98</v>
      </c>
      <c r="C38" s="11">
        <v>3000</v>
      </c>
      <c r="D38" s="11">
        <v>0</v>
      </c>
      <c r="E38" s="11">
        <f t="shared" si="0"/>
        <v>3000</v>
      </c>
      <c r="F38" s="4"/>
      <c r="G38" s="4"/>
    </row>
    <row r="39" spans="1:7" x14ac:dyDescent="0.2">
      <c r="A39" s="6" t="s">
        <v>99</v>
      </c>
      <c r="B39" s="6" t="s">
        <v>100</v>
      </c>
      <c r="C39" s="11">
        <v>3000</v>
      </c>
      <c r="D39" s="11">
        <v>0</v>
      </c>
      <c r="E39" s="11">
        <f t="shared" si="0"/>
        <v>3000</v>
      </c>
      <c r="F39" s="4"/>
      <c r="G39" s="4"/>
    </row>
    <row r="40" spans="1:7" x14ac:dyDescent="0.2">
      <c r="A40" s="6" t="s">
        <v>101</v>
      </c>
      <c r="B40" s="6" t="s">
        <v>102</v>
      </c>
      <c r="C40" s="11">
        <v>3000</v>
      </c>
      <c r="D40" s="11">
        <v>0</v>
      </c>
      <c r="E40" s="11">
        <f t="shared" si="0"/>
        <v>3000</v>
      </c>
      <c r="F40" s="4"/>
      <c r="G40" s="4"/>
    </row>
    <row r="41" spans="1:7" x14ac:dyDescent="0.2">
      <c r="A41" s="6" t="s">
        <v>103</v>
      </c>
      <c r="B41" s="6" t="s">
        <v>104</v>
      </c>
      <c r="C41" s="11">
        <v>3000</v>
      </c>
      <c r="D41" s="11">
        <v>0</v>
      </c>
      <c r="E41" s="11">
        <f t="shared" si="0"/>
        <v>3000</v>
      </c>
      <c r="F41" s="4"/>
      <c r="G41" s="4"/>
    </row>
    <row r="42" spans="1:7" x14ac:dyDescent="0.2">
      <c r="A42" s="6" t="s">
        <v>105</v>
      </c>
      <c r="B42" s="6" t="s">
        <v>106</v>
      </c>
      <c r="C42" s="11">
        <v>3000</v>
      </c>
      <c r="D42" s="11">
        <v>0</v>
      </c>
      <c r="E42" s="11">
        <f t="shared" si="0"/>
        <v>3000</v>
      </c>
      <c r="F42" s="4"/>
      <c r="G42" s="4"/>
    </row>
    <row r="43" spans="1:7" x14ac:dyDescent="0.2">
      <c r="A43" s="6" t="s">
        <v>107</v>
      </c>
      <c r="B43" s="6" t="s">
        <v>108</v>
      </c>
      <c r="C43" s="11">
        <v>3000</v>
      </c>
      <c r="D43" s="11">
        <v>0</v>
      </c>
      <c r="E43" s="11">
        <f t="shared" si="0"/>
        <v>3000</v>
      </c>
      <c r="F43" s="4"/>
      <c r="G43" s="4"/>
    </row>
    <row r="44" spans="1:7" x14ac:dyDescent="0.2">
      <c r="A44" s="6" t="s">
        <v>109</v>
      </c>
      <c r="B44" s="6" t="s">
        <v>110</v>
      </c>
      <c r="C44" s="11">
        <v>3000</v>
      </c>
      <c r="D44" s="11">
        <v>1500</v>
      </c>
      <c r="E44" s="11">
        <f t="shared" si="0"/>
        <v>1500</v>
      </c>
      <c r="F44" s="3" t="s">
        <v>111</v>
      </c>
      <c r="G44" s="4"/>
    </row>
    <row r="45" spans="1:7" x14ac:dyDescent="0.2">
      <c r="A45" s="6" t="s">
        <v>112</v>
      </c>
      <c r="B45" s="6" t="s">
        <v>113</v>
      </c>
      <c r="C45" s="11">
        <v>3000</v>
      </c>
      <c r="D45" s="11">
        <v>0</v>
      </c>
      <c r="E45" s="11">
        <f t="shared" si="0"/>
        <v>3000</v>
      </c>
      <c r="F45" s="4"/>
      <c r="G45" s="4"/>
    </row>
    <row r="46" spans="1:7" x14ac:dyDescent="0.2">
      <c r="A46" s="6" t="s">
        <v>114</v>
      </c>
      <c r="B46" s="6" t="s">
        <v>115</v>
      </c>
      <c r="C46" s="11">
        <v>3000</v>
      </c>
      <c r="D46" s="11">
        <v>0</v>
      </c>
      <c r="E46" s="11">
        <f t="shared" si="0"/>
        <v>3000</v>
      </c>
      <c r="F46" s="4"/>
      <c r="G46" s="4"/>
    </row>
    <row r="47" spans="1:7" x14ac:dyDescent="0.2">
      <c r="A47" s="6" t="s">
        <v>116</v>
      </c>
      <c r="B47" s="6" t="s">
        <v>117</v>
      </c>
      <c r="C47" s="11">
        <v>3000</v>
      </c>
      <c r="D47" s="11">
        <v>0</v>
      </c>
      <c r="E47" s="11">
        <f t="shared" si="0"/>
        <v>3000</v>
      </c>
      <c r="F47" s="4"/>
      <c r="G47" s="4"/>
    </row>
    <row r="48" spans="1:7" x14ac:dyDescent="0.2">
      <c r="A48" s="6" t="s">
        <v>118</v>
      </c>
      <c r="B48" s="6" t="s">
        <v>119</v>
      </c>
      <c r="C48" s="11">
        <v>3000</v>
      </c>
      <c r="D48" s="11">
        <v>3000</v>
      </c>
      <c r="E48" s="11">
        <f t="shared" si="0"/>
        <v>0</v>
      </c>
      <c r="F48" s="3" t="s">
        <v>120</v>
      </c>
      <c r="G48" s="3" t="s">
        <v>121</v>
      </c>
    </row>
    <row r="49" spans="1:7" x14ac:dyDescent="0.2">
      <c r="A49" s="6" t="s">
        <v>122</v>
      </c>
      <c r="B49" s="6" t="s">
        <v>123</v>
      </c>
      <c r="C49" s="11">
        <v>3000</v>
      </c>
      <c r="D49" s="11">
        <v>1500</v>
      </c>
      <c r="E49" s="11">
        <f t="shared" si="0"/>
        <v>1500</v>
      </c>
      <c r="F49" s="3" t="s">
        <v>124</v>
      </c>
      <c r="G49" s="4"/>
    </row>
    <row r="50" spans="1:7" x14ac:dyDescent="0.2">
      <c r="A50" s="6" t="s">
        <v>125</v>
      </c>
      <c r="B50" s="6" t="s">
        <v>126</v>
      </c>
      <c r="C50" s="11">
        <v>3000</v>
      </c>
      <c r="D50" s="11">
        <v>0</v>
      </c>
      <c r="E50" s="11">
        <f t="shared" si="0"/>
        <v>3000</v>
      </c>
      <c r="F50" s="4"/>
      <c r="G50" s="4"/>
    </row>
    <row r="51" spans="1:7" x14ac:dyDescent="0.2">
      <c r="A51" s="6" t="s">
        <v>127</v>
      </c>
      <c r="B51" s="6" t="s">
        <v>128</v>
      </c>
      <c r="C51" s="11">
        <v>3000</v>
      </c>
      <c r="D51" s="11">
        <v>1500</v>
      </c>
      <c r="E51" s="11">
        <f t="shared" si="0"/>
        <v>1500</v>
      </c>
      <c r="F51" s="3" t="s">
        <v>129</v>
      </c>
      <c r="G51" s="4"/>
    </row>
    <row r="52" spans="1:7" x14ac:dyDescent="0.2">
      <c r="A52" s="6" t="s">
        <v>130</v>
      </c>
      <c r="B52" s="6" t="s">
        <v>131</v>
      </c>
      <c r="C52" s="11">
        <v>3000</v>
      </c>
      <c r="D52" s="11">
        <v>1500</v>
      </c>
      <c r="E52" s="11">
        <f t="shared" si="0"/>
        <v>1500</v>
      </c>
      <c r="F52" s="3" t="s">
        <v>132</v>
      </c>
      <c r="G52" s="4"/>
    </row>
    <row r="53" spans="1:7" x14ac:dyDescent="0.2">
      <c r="A53" s="6" t="s">
        <v>133</v>
      </c>
      <c r="B53" s="6" t="s">
        <v>134</v>
      </c>
      <c r="C53" s="11">
        <v>3000</v>
      </c>
      <c r="D53" s="11">
        <v>0</v>
      </c>
      <c r="E53" s="11">
        <f t="shared" si="0"/>
        <v>3000</v>
      </c>
      <c r="F53" s="4"/>
      <c r="G53" s="4"/>
    </row>
    <row r="54" spans="1:7" x14ac:dyDescent="0.2">
      <c r="A54" s="6" t="s">
        <v>135</v>
      </c>
      <c r="B54" s="6" t="s">
        <v>136</v>
      </c>
      <c r="C54" s="11">
        <v>3000</v>
      </c>
      <c r="D54" s="11">
        <v>0</v>
      </c>
      <c r="E54" s="11">
        <f t="shared" si="0"/>
        <v>3000</v>
      </c>
      <c r="F54" s="4"/>
      <c r="G54" s="4"/>
    </row>
    <row r="55" spans="1:7" x14ac:dyDescent="0.2">
      <c r="A55" s="6" t="s">
        <v>137</v>
      </c>
      <c r="B55" s="6" t="s">
        <v>138</v>
      </c>
      <c r="C55" s="11">
        <v>3000</v>
      </c>
      <c r="D55" s="11">
        <v>0</v>
      </c>
      <c r="E55" s="11">
        <f t="shared" si="0"/>
        <v>3000</v>
      </c>
      <c r="F55" s="4"/>
      <c r="G55" s="4"/>
    </row>
    <row r="56" spans="1:7" x14ac:dyDescent="0.2">
      <c r="A56" s="6" t="s">
        <v>139</v>
      </c>
      <c r="B56" s="6" t="s">
        <v>140</v>
      </c>
      <c r="C56" s="11">
        <v>3000</v>
      </c>
      <c r="D56" s="11">
        <v>0</v>
      </c>
      <c r="E56" s="11">
        <f t="shared" si="0"/>
        <v>3000</v>
      </c>
      <c r="F56" s="4"/>
      <c r="G56" s="4"/>
    </row>
    <row r="57" spans="1:7" x14ac:dyDescent="0.2">
      <c r="A57" s="6" t="s">
        <v>141</v>
      </c>
      <c r="B57" s="6" t="s">
        <v>142</v>
      </c>
      <c r="C57" s="11">
        <v>3000</v>
      </c>
      <c r="D57" s="11">
        <v>3000</v>
      </c>
      <c r="E57" s="11">
        <f t="shared" si="0"/>
        <v>0</v>
      </c>
      <c r="F57" s="3" t="s">
        <v>143</v>
      </c>
      <c r="G57" s="3" t="s">
        <v>144</v>
      </c>
    </row>
    <row r="58" spans="1:7" x14ac:dyDescent="0.2">
      <c r="A58" s="6"/>
      <c r="B58" s="6"/>
      <c r="C58" s="11"/>
      <c r="D58" s="11"/>
      <c r="E58" s="11"/>
      <c r="F58" s="3"/>
      <c r="G58" s="3"/>
    </row>
    <row r="59" spans="1:7" x14ac:dyDescent="0.2">
      <c r="A59" s="6"/>
      <c r="B59" s="6"/>
      <c r="C59" s="11"/>
      <c r="D59" s="11"/>
      <c r="E59" s="11"/>
      <c r="F59" s="3"/>
      <c r="G59" s="3"/>
    </row>
    <row r="60" spans="1:7" x14ac:dyDescent="0.2">
      <c r="A60" s="6"/>
      <c r="B60" s="22"/>
      <c r="C60" s="30"/>
      <c r="D60" s="30"/>
      <c r="E60" s="30"/>
      <c r="F60" s="3"/>
      <c r="G60" s="3"/>
    </row>
    <row r="61" spans="1:7" x14ac:dyDescent="0.2">
      <c r="A61" s="6"/>
      <c r="B61" s="6"/>
      <c r="C61" s="11"/>
      <c r="D61" s="11"/>
      <c r="E61" s="11"/>
      <c r="F61" s="3"/>
      <c r="G61" s="3"/>
    </row>
    <row r="62" spans="1:7" ht="15" x14ac:dyDescent="0.2">
      <c r="A62" s="24"/>
      <c r="B62" s="25"/>
      <c r="C62" s="31"/>
      <c r="D62" s="31"/>
      <c r="E62" s="31"/>
      <c r="F62" s="4"/>
      <c r="G62" s="4"/>
    </row>
    <row r="63" spans="1:7" x14ac:dyDescent="0.2">
      <c r="A63" s="24"/>
      <c r="B63" s="6"/>
      <c r="C63" s="11"/>
      <c r="D63" s="11"/>
      <c r="E63" s="11"/>
      <c r="F63" s="4"/>
      <c r="G63" s="4"/>
    </row>
    <row r="64" spans="1:7" x14ac:dyDescent="0.2">
      <c r="A64" s="26"/>
      <c r="B64" s="27"/>
      <c r="C64" s="11"/>
      <c r="D64" s="11"/>
      <c r="E64" s="11"/>
      <c r="F64" s="3"/>
      <c r="G64" s="3"/>
    </row>
    <row r="65" spans="1:7" x14ac:dyDescent="0.2">
      <c r="A65" s="26"/>
      <c r="B65" s="22"/>
      <c r="C65" s="30"/>
      <c r="D65" s="30"/>
      <c r="E65" s="30"/>
      <c r="F65" s="3"/>
      <c r="G65" s="3"/>
    </row>
    <row r="66" spans="1:7" ht="15" x14ac:dyDescent="0.25">
      <c r="A66" s="26"/>
      <c r="B66" s="28"/>
      <c r="C66" s="31"/>
      <c r="D66" s="31"/>
      <c r="E66" s="31"/>
      <c r="F66" s="4"/>
      <c r="G66" s="3"/>
    </row>
    <row r="67" spans="1:7" x14ac:dyDescent="0.2">
      <c r="A67" s="26"/>
      <c r="B67" s="26"/>
      <c r="C67" s="32"/>
      <c r="D67" s="32"/>
      <c r="E67" s="32"/>
      <c r="F67" s="4"/>
      <c r="G67" s="4"/>
    </row>
    <row r="68" spans="1:7" x14ac:dyDescent="0.2">
      <c r="A68" s="29"/>
      <c r="B68" s="26"/>
      <c r="C68" s="32"/>
      <c r="D68" s="32"/>
      <c r="E68" s="32"/>
      <c r="F68" s="4"/>
      <c r="G68" s="4"/>
    </row>
    <row r="69" spans="1:7" x14ac:dyDescent="0.2">
      <c r="A69" s="26"/>
      <c r="B69" s="26"/>
      <c r="C69" s="32"/>
      <c r="D69" s="32"/>
      <c r="E69" s="32"/>
      <c r="F69" s="4"/>
      <c r="G69" s="4"/>
    </row>
    <row r="70" spans="1:7" x14ac:dyDescent="0.2">
      <c r="A70" s="26"/>
      <c r="B70" s="26"/>
      <c r="C70" s="32"/>
      <c r="D70" s="32"/>
      <c r="E70" s="32"/>
      <c r="F70" s="4"/>
      <c r="G70" s="4"/>
    </row>
    <row r="71" spans="1:7" x14ac:dyDescent="0.2">
      <c r="A71" s="26"/>
      <c r="B71" s="26"/>
      <c r="C71" s="32"/>
      <c r="D71" s="32"/>
      <c r="E71" s="32"/>
      <c r="F71" s="4"/>
      <c r="G71" s="4"/>
    </row>
    <row r="72" spans="1:7" x14ac:dyDescent="0.2">
      <c r="A72" s="22"/>
      <c r="B72" s="22"/>
      <c r="C72" s="30"/>
      <c r="D72" s="30"/>
      <c r="E72" s="30"/>
      <c r="F72" s="23"/>
      <c r="G72" s="23"/>
    </row>
    <row r="73" spans="1:7" x14ac:dyDescent="0.2">
      <c r="A73" s="22"/>
      <c r="B73" s="22"/>
      <c r="C73" s="30"/>
      <c r="D73" s="30"/>
      <c r="E73" s="30"/>
      <c r="F73" s="23"/>
      <c r="G73" s="23"/>
    </row>
    <row r="74" spans="1:7" x14ac:dyDescent="0.2">
      <c r="A74" s="22"/>
      <c r="B74" s="22"/>
      <c r="C74" s="30"/>
      <c r="D74" s="30"/>
      <c r="E74" s="30"/>
      <c r="F74" s="23"/>
      <c r="G74" s="23"/>
    </row>
    <row r="75" spans="1:7" x14ac:dyDescent="0.2">
      <c r="A75" s="22"/>
      <c r="B75" s="22"/>
      <c r="C75" s="30"/>
      <c r="D75" s="30"/>
      <c r="E75" s="30"/>
      <c r="F75" s="23"/>
      <c r="G75" s="23"/>
    </row>
    <row r="76" spans="1:7" x14ac:dyDescent="0.2">
      <c r="A76" s="22"/>
      <c r="B76" s="22"/>
      <c r="C76" s="30"/>
      <c r="D76" s="30"/>
      <c r="E76" s="30"/>
      <c r="F76" s="23"/>
      <c r="G76" s="23"/>
    </row>
    <row r="77" spans="1:7" x14ac:dyDescent="0.2">
      <c r="A77" s="22"/>
      <c r="B77" s="22"/>
      <c r="C77" s="30"/>
      <c r="D77" s="30"/>
      <c r="E77" s="30"/>
      <c r="F77" s="23"/>
      <c r="G77" s="23"/>
    </row>
    <row r="78" spans="1:7" x14ac:dyDescent="0.2">
      <c r="A78" s="22"/>
      <c r="B78" s="22"/>
      <c r="C78" s="30"/>
      <c r="D78" s="30"/>
      <c r="E78" s="30"/>
      <c r="F78" s="23"/>
      <c r="G78" s="23"/>
    </row>
    <row r="79" spans="1:7" x14ac:dyDescent="0.2">
      <c r="A79" s="22"/>
      <c r="B79" s="22"/>
      <c r="C79" s="30"/>
      <c r="D79" s="30"/>
      <c r="E79" s="30"/>
      <c r="F79" s="23"/>
      <c r="G79" s="23"/>
    </row>
    <row r="80" spans="1:7" x14ac:dyDescent="0.2">
      <c r="A80" s="22"/>
      <c r="B80" s="22"/>
      <c r="C80" s="30"/>
      <c r="D80" s="30"/>
      <c r="E80" s="30"/>
      <c r="F80" s="23"/>
      <c r="G80" s="23"/>
    </row>
    <row r="81" spans="1:7" x14ac:dyDescent="0.2">
      <c r="A81" s="22"/>
      <c r="B81" s="22"/>
      <c r="C81" s="30"/>
      <c r="D81" s="30"/>
      <c r="E81" s="30"/>
      <c r="F81" s="23"/>
      <c r="G81" s="23"/>
    </row>
    <row r="82" spans="1:7" x14ac:dyDescent="0.2">
      <c r="A82" s="22"/>
      <c r="B82" s="22"/>
      <c r="C82" s="30"/>
      <c r="D82" s="30"/>
      <c r="E82" s="30"/>
      <c r="F82" s="23"/>
      <c r="G82" s="23"/>
    </row>
    <row r="83" spans="1:7" x14ac:dyDescent="0.2">
      <c r="A83" s="22"/>
      <c r="B83" s="22"/>
      <c r="C83" s="30"/>
      <c r="D83" s="30"/>
      <c r="E83" s="30"/>
      <c r="F83" s="23"/>
      <c r="G83" s="23"/>
    </row>
    <row r="84" spans="1:7" x14ac:dyDescent="0.2">
      <c r="A84" s="22"/>
      <c r="B84" s="22"/>
      <c r="C84" s="30"/>
      <c r="D84" s="30"/>
      <c r="E84" s="30"/>
      <c r="F84" s="23"/>
      <c r="G84" s="23"/>
    </row>
    <row r="85" spans="1:7" x14ac:dyDescent="0.2">
      <c r="A85" s="22"/>
      <c r="B85" s="22"/>
      <c r="C85" s="30"/>
      <c r="D85" s="30"/>
      <c r="E85" s="30"/>
      <c r="F85" s="23"/>
      <c r="G85" s="23"/>
    </row>
    <row r="86" spans="1:7" x14ac:dyDescent="0.2">
      <c r="A86" s="22"/>
      <c r="B86" s="22"/>
      <c r="C86" s="30"/>
      <c r="D86" s="30"/>
      <c r="E86" s="30"/>
      <c r="F86" s="23"/>
      <c r="G86" s="23"/>
    </row>
    <row r="87" spans="1:7" x14ac:dyDescent="0.2">
      <c r="A87" s="22"/>
      <c r="B87" s="22"/>
      <c r="C87" s="30"/>
      <c r="D87" s="30"/>
      <c r="E87" s="30"/>
      <c r="F87" s="23"/>
      <c r="G87" s="23"/>
    </row>
    <row r="88" spans="1:7" ht="15.75" x14ac:dyDescent="0.2">
      <c r="B88" s="20" t="s">
        <v>145</v>
      </c>
      <c r="C88" s="21">
        <f>SUM(C3:C87)</f>
        <v>165000</v>
      </c>
      <c r="D88" s="21">
        <f>SUM(D3:D87)</f>
        <v>39000</v>
      </c>
      <c r="E88" s="21">
        <f>SUM(E3:E87)</f>
        <v>126000</v>
      </c>
    </row>
  </sheetData>
  <mergeCells count="8">
    <mergeCell ref="I9:N9"/>
    <mergeCell ref="A1:G1"/>
    <mergeCell ref="I2:M2"/>
    <mergeCell ref="I6:I7"/>
    <mergeCell ref="J6:J7"/>
    <mergeCell ref="K6:K7"/>
    <mergeCell ref="L6:L7"/>
    <mergeCell ref="M6:M7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LIG-1 Balance Sheet</vt:lpstr>
    </vt:vector>
  </TitlesOfParts>
  <Company>Investintech.com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Tejas Khandagale</cp:lastModifiedBy>
  <dcterms:created xsi:type="dcterms:W3CDTF">2022-06-29T02:05:20Z</dcterms:created>
  <dcterms:modified xsi:type="dcterms:W3CDTF">2022-06-29T11:31:49Z</dcterms:modified>
</cp:coreProperties>
</file>