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nal Analysis"/>
    <sheet r:id="rId2" sheetId="2" name="analysis_backend"/>
    <sheet r:id="rId3" sheetId="3" name="Gau Avg Analysis"/>
    <sheet r:id="rId4" sheetId="4" name="Med Avg Analysis"/>
    <sheet r:id="rId5" sheetId="5" name="Wav Avg Analysis"/>
    <sheet r:id="rId6" sheetId="6" name="Wei Avg Analysis"/>
    <sheet r:id="rId7" sheetId="7" name="Mirnet Avg Analysis"/>
    <sheet r:id="rId8" sheetId="8" name="Nafnet Avg Analysis"/>
    <sheet r:id="rId9" sheetId="9" name="output_csiq"/>
    <sheet r:id="rId10" sheetId="10" name="output_live"/>
    <sheet r:id="rId11" sheetId="11" name="output_sidd"/>
    <sheet r:id="rId12" sheetId="12" name="output_tid"/>
  </sheets>
  <calcPr fullCalcOnLoad="1"/>
</workbook>
</file>

<file path=xl/sharedStrings.xml><?xml version="1.0" encoding="utf-8"?>
<sst xmlns="http://schemas.openxmlformats.org/spreadsheetml/2006/main" count="464" uniqueCount="63">
  <si>
    <t>Pre_Range</t>
  </si>
  <si>
    <t>Count</t>
  </si>
  <si>
    <t>Average_Gaussian</t>
  </si>
  <si>
    <t>Average_Median</t>
  </si>
  <si>
    <t>Average_Wavelet</t>
  </si>
  <si>
    <t>Average_Weiner</t>
  </si>
  <si>
    <t>Average_Mirnet</t>
  </si>
  <si>
    <t>Average_Nafnet</t>
  </si>
  <si>
    <t>Median_Gaussian</t>
  </si>
  <si>
    <t>Median_Median</t>
  </si>
  <si>
    <t>Median_Wavelet</t>
  </si>
  <si>
    <t>Median_Weiner</t>
  </si>
  <si>
    <t>Median_Mirnet</t>
  </si>
  <si>
    <t>Median_Nafnet</t>
  </si>
  <si>
    <t>[1, 6)</t>
  </si>
  <si>
    <t>[6, 11)</t>
  </si>
  <si>
    <t>[11, 16)</t>
  </si>
  <si>
    <t>[16, 21)</t>
  </si>
  <si>
    <t>[21, 26)</t>
  </si>
  <si>
    <t>[26, 31)</t>
  </si>
  <si>
    <t>[31, 36)</t>
  </si>
  <si>
    <t>[36, 41)</t>
  </si>
  <si>
    <t>[41, 46)</t>
  </si>
  <si>
    <t>[46, 51)</t>
  </si>
  <si>
    <t>[51, 56)</t>
  </si>
  <si>
    <t>[56, 61)</t>
  </si>
  <si>
    <t>[61, 66)</t>
  </si>
  <si>
    <t>[66, 71)</t>
  </si>
  <si>
    <t>[71, 76)</t>
  </si>
  <si>
    <t>[76, 81)</t>
  </si>
  <si>
    <t>[81, 86)</t>
  </si>
  <si>
    <t>[86, 91)</t>
  </si>
  <si>
    <t>[91, 96)</t>
  </si>
  <si>
    <t>[96, 101)</t>
  </si>
  <si>
    <t>[101, 106)</t>
  </si>
  <si>
    <t>[106, 111)</t>
  </si>
  <si>
    <t>[111, 116)</t>
  </si>
  <si>
    <t>[116, 121)</t>
  </si>
  <si>
    <t>[121, 126)</t>
  </si>
  <si>
    <t>[126, 131)</t>
  </si>
  <si>
    <t>[131, 136)</t>
  </si>
  <si>
    <t>[136, 141)</t>
  </si>
  <si>
    <t>[141, 146)</t>
  </si>
  <si>
    <t>[146, 151)</t>
  </si>
  <si>
    <t>[151, 156)</t>
  </si>
  <si>
    <t>[156, 161)</t>
  </si>
  <si>
    <t>Weiner</t>
  </si>
  <si>
    <t>CSIQ</t>
  </si>
  <si>
    <t>LIVE</t>
  </si>
  <si>
    <t>SIDD</t>
  </si>
  <si>
    <t>TID</t>
  </si>
  <si>
    <t>Avg</t>
  </si>
  <si>
    <t xml:space="preserve"> </t>
  </si>
  <si>
    <t>Wavelet</t>
  </si>
  <si>
    <t>Median</t>
  </si>
  <si>
    <t>Gaussian</t>
  </si>
  <si>
    <t>Low</t>
  </si>
  <si>
    <t>High</t>
  </si>
  <si>
    <t>Best Method</t>
  </si>
  <si>
    <t>NAFNet</t>
  </si>
  <si>
    <t>MIRNet</t>
  </si>
  <si>
    <t>BRISQUE Range</t>
  </si>
  <si>
    <t>Best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</si>
</sst>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0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" width="17.433571428571426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8" width="14.43357142857143" customWidth="1" bestFit="1"/>
    <col min="9" max="9" style="21" width="13.576428571428572" customWidth="1" bestFit="1"/>
  </cols>
  <sheetData>
    <row x14ac:dyDescent="0.25" r="1" customHeight="1" ht="18.75">
      <c r="A1" s="14" t="s">
        <v>61</v>
      </c>
      <c r="B1" s="3" t="s">
        <v>55</v>
      </c>
      <c r="C1" s="3" t="s">
        <v>54</v>
      </c>
      <c r="D1" s="3" t="s">
        <v>53</v>
      </c>
      <c r="E1" s="3" t="s">
        <v>46</v>
      </c>
      <c r="F1" s="3" t="s">
        <v>60</v>
      </c>
      <c r="G1" s="3" t="s">
        <v>59</v>
      </c>
      <c r="H1" s="19" t="s">
        <v>58</v>
      </c>
      <c r="I1" s="1" t="s">
        <v>62</v>
      </c>
    </row>
    <row x14ac:dyDescent="0.25" r="2" customHeight="1" ht="18.75">
      <c r="A2" s="1" t="s">
        <v>14</v>
      </c>
      <c r="B2" s="5">
        <v>425.0689227314284</v>
      </c>
      <c r="C2" s="5">
        <v>1123.653779748569</v>
      </c>
      <c r="D2" s="5">
        <v>104.62452727421993</v>
      </c>
      <c r="E2" s="5">
        <v>48.596615214657035</v>
      </c>
      <c r="F2" s="5">
        <v>697.0560579718742</v>
      </c>
      <c r="G2" s="5">
        <v>622.9963154362496</v>
      </c>
      <c r="H2" s="20">
        <f>IF(B2=MIN(B2:G2), "Gaussian", IF(C2=MIN(B2:G2), "Median", IF(D2=MIN(B2:G2), "Wavelet", IF(E2=MIN(B2:G2), "Weiner", IF(F2=MIN(B2:G2), "MIRNet", IF(G2=MIN(B2:G2), "NAFNet", "Yo"))))))</f>
      </c>
      <c r="I2" s="5">
        <f>MIN(B2:G2)</f>
      </c>
    </row>
    <row x14ac:dyDescent="0.25" r="3" customHeight="1" ht="18.75">
      <c r="A3" s="1" t="s">
        <v>15</v>
      </c>
      <c r="B3" s="5">
        <v>198.3780515449365</v>
      </c>
      <c r="C3" s="5">
        <v>442.71562554105213</v>
      </c>
      <c r="D3" s="5">
        <v>55.98165684369363</v>
      </c>
      <c r="E3" s="5">
        <v>66.18456459414305</v>
      </c>
      <c r="F3" s="5">
        <v>332.2497314320785</v>
      </c>
      <c r="G3" s="5">
        <v>295.037433233188</v>
      </c>
      <c r="H3" s="20">
        <f>IF(B3=MIN(B3:G3), "Gaussian", IF(C3=MIN(B3:G3), "Median", IF(D3=MIN(B3:G3), "Wavelet", IF(E3=MIN(B3:G3), "Weiner", IF(F3=MIN(B3:G3), "MIRNet", IF(G3=MIN(B3:G3), "NAFNet", "Yo"))))))</f>
      </c>
      <c r="I3" s="5">
        <f>MIN(B3:G3)</f>
      </c>
    </row>
    <row x14ac:dyDescent="0.25" r="4" customHeight="1" ht="18.75">
      <c r="A4" s="1" t="s">
        <v>16</v>
      </c>
      <c r="B4" s="5">
        <v>109.57522304286857</v>
      </c>
      <c r="C4" s="5">
        <v>242.10106666868904</v>
      </c>
      <c r="D4" s="5">
        <v>19.296637573862707</v>
      </c>
      <c r="E4" s="5">
        <v>9.488888174741374</v>
      </c>
      <c r="F4" s="5">
        <v>163.20164834031482</v>
      </c>
      <c r="G4" s="5">
        <v>134.6166682733801</v>
      </c>
      <c r="H4" s="20">
        <f>IF(B4=MIN(B4:G4), "Gaussian", IF(C4=MIN(B4:G4), "Median", IF(D4=MIN(B4:G4), "Wavelet", IF(E4=MIN(B4:G4), "Weiner", IF(F4=MIN(B4:G4), "MIRNet", IF(G4=MIN(B4:G4), "NAFNet", "Yo"))))))</f>
      </c>
      <c r="I4" s="5">
        <f>MIN(B4:G4)</f>
      </c>
    </row>
    <row x14ac:dyDescent="0.25" r="5" customHeight="1" ht="18.75">
      <c r="A5" s="1" t="s">
        <v>17</v>
      </c>
      <c r="B5" s="5">
        <v>52.11073616112777</v>
      </c>
      <c r="C5" s="5">
        <v>144.27485652698167</v>
      </c>
      <c r="D5" s="5">
        <v>10.315665609052058</v>
      </c>
      <c r="E5" s="5">
        <v>0.7564900789138432</v>
      </c>
      <c r="F5" s="5">
        <v>94.9079187464551</v>
      </c>
      <c r="G5" s="5">
        <v>74.47643790813007</v>
      </c>
      <c r="H5" s="20">
        <f>IF(B5=MIN(B5:G5), "Gaussian", IF(C5=MIN(B5:G5), "Median", IF(D5=MIN(B5:G5), "Wavelet", IF(E5=MIN(B5:G5), "Weiner", IF(F5=MIN(B5:G5), "MIRNet", IF(G5=MIN(B5:G5), "NAFNet", "Yo"))))))</f>
      </c>
      <c r="I5" s="5">
        <f>MIN(B5:G5)</f>
      </c>
    </row>
    <row x14ac:dyDescent="0.25" r="6" customHeight="1" ht="18.75">
      <c r="A6" s="1" t="s">
        <v>18</v>
      </c>
      <c r="B6" s="5">
        <v>14.970748677270803</v>
      </c>
      <c r="C6" s="5">
        <v>86.30224260627732</v>
      </c>
      <c r="D6" s="5">
        <v>-0.9918459581518108</v>
      </c>
      <c r="E6" s="5">
        <v>-11.865535512659072</v>
      </c>
      <c r="F6" s="5">
        <v>56.15760406797138</v>
      </c>
      <c r="G6" s="5">
        <v>44.6656465323546</v>
      </c>
      <c r="H6" s="20">
        <f>IF(B6=MIN(B6:G6), "Gaussian", IF(C6=MIN(B6:G6), "Median", IF(D6=MIN(B6:G6), "Wavelet", IF(E6=MIN(B6:G6), "Weiner", IF(F6=MIN(B6:G6), "MIRNet", IF(G6=MIN(B6:G6), "NAFNet", "Yo"))))))</f>
      </c>
      <c r="I6" s="5">
        <f>MIN(B6:G6)</f>
      </c>
    </row>
    <row x14ac:dyDescent="0.25" r="7" customHeight="1" ht="18.75">
      <c r="A7" s="1" t="s">
        <v>19</v>
      </c>
      <c r="B7" s="5">
        <v>-4.4642878150078475</v>
      </c>
      <c r="C7" s="5">
        <v>49.09663130376138</v>
      </c>
      <c r="D7" s="5">
        <v>-10.303828158486741</v>
      </c>
      <c r="E7" s="5">
        <v>-17.93558010326294</v>
      </c>
      <c r="F7" s="5">
        <v>34.1034054305867</v>
      </c>
      <c r="G7" s="5">
        <v>11.203362392454435</v>
      </c>
      <c r="H7" s="20">
        <f>IF(B7=MIN(B7:G7), "Gaussian", IF(C7=MIN(B7:G7), "Median", IF(D7=MIN(B7:G7), "Wavelet", IF(E7=MIN(B7:G7), "Weiner", IF(F7=MIN(B7:G7), "MIRNet", IF(G7=MIN(B7:G7), "NAFNet", "Yo"))))))</f>
      </c>
      <c r="I7" s="5">
        <f>MIN(B7:G7)</f>
      </c>
    </row>
    <row x14ac:dyDescent="0.25" r="8" customHeight="1" ht="18.75">
      <c r="A8" s="1" t="s">
        <v>20</v>
      </c>
      <c r="B8" s="5">
        <v>-19.08740908693843</v>
      </c>
      <c r="C8" s="5">
        <v>24.775811649272097</v>
      </c>
      <c r="D8" s="5">
        <v>-17.524448468890345</v>
      </c>
      <c r="E8" s="5">
        <v>-28.839830746796892</v>
      </c>
      <c r="F8" s="5">
        <v>12.646410918932379</v>
      </c>
      <c r="G8" s="5">
        <v>-5.266252248914857</v>
      </c>
      <c r="H8" s="20">
        <f>IF(B8=MIN(B8:G8), "Gaussian", IF(C8=MIN(B8:G8), "Median", IF(D8=MIN(B8:G8), "Wavelet", IF(E8=MIN(B8:G8), "Weiner", IF(F8=MIN(B8:G8), "MIRNet", IF(G8=MIN(B8:G8), "NAFNet", "Yo"))))))</f>
      </c>
      <c r="I8" s="5">
        <f>MIN(B8:G8)</f>
      </c>
    </row>
    <row x14ac:dyDescent="0.25" r="9" customHeight="1" ht="18.75">
      <c r="A9" s="1" t="s">
        <v>21</v>
      </c>
      <c r="B9" s="5">
        <v>-27.70176542748646</v>
      </c>
      <c r="C9" s="5">
        <v>12.949442045435086</v>
      </c>
      <c r="D9" s="5">
        <v>-19.987905598129686</v>
      </c>
      <c r="E9" s="5">
        <v>-25.549383327135274</v>
      </c>
      <c r="F9" s="5">
        <v>7.253798201086849</v>
      </c>
      <c r="G9" s="5">
        <v>7.857277717546532</v>
      </c>
      <c r="H9" s="20">
        <f>IF(B9=MIN(B9:G9), "Gaussian", IF(C9=MIN(B9:G9), "Median", IF(D9=MIN(B9:G9), "Wavelet", IF(E9=MIN(B9:G9), "Weiner", IF(F9=MIN(B9:G9), "MIRNet", IF(G9=MIN(B9:G9), "NAFNet", "Yo"))))))</f>
      </c>
      <c r="I9" s="5">
        <f>MIN(B9:G9)</f>
      </c>
    </row>
    <row x14ac:dyDescent="0.25" r="10" customHeight="1" ht="18.75">
      <c r="A10" s="1" t="s">
        <v>22</v>
      </c>
      <c r="B10" s="5">
        <v>-48.45221794274251</v>
      </c>
      <c r="C10" s="5">
        <v>-4.6612713636114105</v>
      </c>
      <c r="D10" s="5">
        <v>-28.129834610267267</v>
      </c>
      <c r="E10" s="5">
        <v>-29.325566317420233</v>
      </c>
      <c r="F10" s="5">
        <v>-7.604101771530445</v>
      </c>
      <c r="G10" s="5">
        <v>10.538951483228226</v>
      </c>
      <c r="H10" s="20">
        <f>IF(B10=MIN(B10:G10), "Gaussian", IF(C10=MIN(B10:G10), "Median", IF(D10=MIN(B10:G10), "Wavelet", IF(E10=MIN(B10:G10), "Weiner", IF(F10=MIN(B10:G10), "MIRNet", IF(G10=MIN(B10:G10), "NAFNet", "Yo"))))))</f>
      </c>
      <c r="I10" s="5">
        <f>MIN(B10:G10)</f>
      </c>
    </row>
    <row x14ac:dyDescent="0.25" r="11" customHeight="1" ht="18.75">
      <c r="A11" s="1" t="s">
        <v>23</v>
      </c>
      <c r="B11" s="5">
        <v>-56.48209842543911</v>
      </c>
      <c r="C11" s="5">
        <v>-15.294650768990655</v>
      </c>
      <c r="D11" s="5">
        <v>-28.762933933236486</v>
      </c>
      <c r="E11" s="5">
        <v>-32.328243465484576</v>
      </c>
      <c r="F11" s="5">
        <v>-6.997465902903062</v>
      </c>
      <c r="G11" s="5">
        <v>15.069868949680364</v>
      </c>
      <c r="H11" s="20">
        <f>IF(B11=MIN(B11:G11), "Gaussian", IF(C11=MIN(B11:G11), "Median", IF(D11=MIN(B11:G11), "Wavelet", IF(E11=MIN(B11:G11), "Weiner", IF(F11=MIN(B11:G11), "MIRNet", IF(G11=MIN(B11:G11), "NAFNet", "Yo"))))))</f>
      </c>
      <c r="I11" s="5">
        <f>MIN(B11:G11)</f>
      </c>
    </row>
    <row x14ac:dyDescent="0.25" r="12" customHeight="1" ht="18.75">
      <c r="A12" s="1" t="s">
        <v>24</v>
      </c>
      <c r="B12" s="5">
        <v>-59.74617246602149</v>
      </c>
      <c r="C12" s="5">
        <v>-27.483283574494614</v>
      </c>
      <c r="D12" s="5">
        <v>-28.53521723833332</v>
      </c>
      <c r="E12" s="5">
        <v>-30.167280728239085</v>
      </c>
      <c r="F12" s="5">
        <v>-15.841757982624967</v>
      </c>
      <c r="G12" s="5">
        <v>9.861407595693153</v>
      </c>
      <c r="H12" s="20">
        <f>IF(B12=MIN(B12:G12), "Gaussian", IF(C12=MIN(B12:G12), "Median", IF(D12=MIN(B12:G12), "Wavelet", IF(E12=MIN(B12:G12), "Weiner", IF(F12=MIN(B12:G12), "MIRNet", IF(G12=MIN(B12:G12), "NAFNet", "Yo"))))))</f>
      </c>
      <c r="I12" s="5">
        <f>MIN(B12:G12)</f>
      </c>
    </row>
    <row x14ac:dyDescent="0.25" r="13" customHeight="1" ht="18.75">
      <c r="A13" s="1" t="s">
        <v>25</v>
      </c>
      <c r="B13" s="5">
        <v>-61.42173406096769</v>
      </c>
      <c r="C13" s="5">
        <v>-33.319994909892436</v>
      </c>
      <c r="D13" s="5">
        <v>-26.36304073141503</v>
      </c>
      <c r="E13" s="5">
        <v>-26.572403667672457</v>
      </c>
      <c r="F13" s="5">
        <v>-20.182211402011948</v>
      </c>
      <c r="G13" s="5">
        <v>54.52043573301083</v>
      </c>
      <c r="H13" s="20">
        <f>IF(B13=MIN(B13:G13), "Gaussian", IF(C13=MIN(B13:G13), "Median", IF(D13=MIN(B13:G13), "Wavelet", IF(E13=MIN(B13:G13), "Weiner", IF(F13=MIN(B13:G13), "MIRNet", IF(G13=MIN(B13:G13), "NAFNet", "Yo"))))))</f>
      </c>
      <c r="I13" s="5">
        <f>MIN(B13:G13)</f>
      </c>
    </row>
    <row x14ac:dyDescent="0.25" r="14" customHeight="1" ht="18.75">
      <c r="A14" s="1" t="s">
        <v>26</v>
      </c>
      <c r="B14" s="5">
        <v>-58.274202134615365</v>
      </c>
      <c r="C14" s="5">
        <v>-28.375691755384544</v>
      </c>
      <c r="D14" s="5">
        <v>-22.129066615673064</v>
      </c>
      <c r="E14" s="5">
        <v>-21.66515615445379</v>
      </c>
      <c r="F14" s="5">
        <v>-29.14173862221273</v>
      </c>
      <c r="G14" s="5">
        <v>27.532846969808467</v>
      </c>
      <c r="H14" s="20">
        <f>IF(B14=MIN(B14:G14), "Gaussian", IF(C14=MIN(B14:G14), "Median", IF(D14=MIN(B14:G14), "Wavelet", IF(E14=MIN(B14:G14), "Weiner", IF(F14=MIN(B14:G14), "MIRNet", IF(G14=MIN(B14:G14), "NAFNet", "Yo"))))))</f>
      </c>
      <c r="I14" s="5">
        <f>MIN(B14:G14)</f>
      </c>
    </row>
    <row x14ac:dyDescent="0.25" r="15" customHeight="1" ht="18.75">
      <c r="A15" s="1" t="s">
        <v>27</v>
      </c>
      <c r="B15" s="5">
        <v>-49.13999495945944</v>
      </c>
      <c r="C15" s="5">
        <v>-21.16113182324317</v>
      </c>
      <c r="D15" s="5">
        <v>-28.183959709570242</v>
      </c>
      <c r="E15" s="5">
        <v>-16.61892862039724</v>
      </c>
      <c r="F15" s="5">
        <v>-30.0627868423485</v>
      </c>
      <c r="G15" s="5">
        <v>40.92280101712852</v>
      </c>
      <c r="H15" s="20">
        <f>IF(B15=MIN(B15:G15), "Gaussian", IF(C15=MIN(B15:G15), "Median", IF(D15=MIN(B15:G15), "Wavelet", IF(E15=MIN(B15:G15), "Weiner", IF(F15=MIN(B15:G15), "MIRNet", IF(G15=MIN(B15:G15), "NAFNet", "Yo"))))))</f>
      </c>
      <c r="I15" s="5">
        <f>MIN(B15:G15)</f>
      </c>
    </row>
    <row x14ac:dyDescent="0.25" r="16" customHeight="1" ht="18.75">
      <c r="A16" s="1" t="s">
        <v>28</v>
      </c>
      <c r="B16" s="5">
        <v>-51.27227819990692</v>
      </c>
      <c r="C16" s="5">
        <v>-31.161497929534864</v>
      </c>
      <c r="D16" s="5">
        <v>-18.344005653930232</v>
      </c>
      <c r="E16" s="5">
        <v>-20.091062483764873</v>
      </c>
      <c r="F16" s="5">
        <v>-30.592977374055767</v>
      </c>
      <c r="G16" s="5">
        <v>46.04132114352552</v>
      </c>
      <c r="H16" s="20">
        <f>IF(B16=MIN(B16:G16), "Gaussian", IF(C16=MIN(B16:G16), "Median", IF(D16=MIN(B16:G16), "Wavelet", IF(E16=MIN(B16:G16), "Weiner", IF(F16=MIN(B16:G16), "MIRNet", IF(G16=MIN(B16:G16), "NAFNet", "Yo"))))))</f>
      </c>
      <c r="I16" s="5">
        <f>MIN(B16:G16)</f>
      </c>
    </row>
    <row x14ac:dyDescent="0.25" r="17" customHeight="1" ht="18.75">
      <c r="A17" s="1" t="s">
        <v>29</v>
      </c>
      <c r="B17" s="5">
        <v>-41.8194657327027</v>
      </c>
      <c r="C17" s="5">
        <v>-26.546739303405403</v>
      </c>
      <c r="D17" s="5">
        <v>-18.397842657783784</v>
      </c>
      <c r="E17" s="5">
        <v>-12.35172950687568</v>
      </c>
      <c r="F17" s="5">
        <v>-28.664539750324323</v>
      </c>
      <c r="G17" s="5">
        <v>36.8911083068334</v>
      </c>
      <c r="H17" s="20">
        <f>IF(B17=MIN(B17:G17), "Gaussian", IF(C17=MIN(B17:G17), "Median", IF(D17=MIN(B17:G17), "Wavelet", IF(E17=MIN(B17:G17), "Weiner", IF(F17=MIN(B17:G17), "MIRNet", IF(G17=MIN(B17:G17), "NAFNet", "Yo"))))))</f>
      </c>
      <c r="I17" s="5">
        <f>MIN(B17:G17)</f>
      </c>
    </row>
    <row x14ac:dyDescent="0.25" r="18" customHeight="1" ht="18.75">
      <c r="A18" s="1" t="s">
        <v>30</v>
      </c>
      <c r="B18" s="5">
        <v>-58.084986696999955</v>
      </c>
      <c r="C18" s="5">
        <v>-30.422940089149915</v>
      </c>
      <c r="D18" s="5">
        <v>-20.386427852249952</v>
      </c>
      <c r="E18" s="5">
        <v>-18.59555543892042</v>
      </c>
      <c r="F18" s="5">
        <v>-48.72719719819999</v>
      </c>
      <c r="G18" s="5">
        <v>17.08841098869999</v>
      </c>
      <c r="H18" s="20">
        <f>IF(B18=MIN(B18:G18), "Gaussian", IF(C18=MIN(B18:G18), "Median", IF(D18=MIN(B18:G18), "Wavelet", IF(E18=MIN(B18:G18), "Weiner", IF(F18=MIN(B18:G18), "MIRNet", IF(G18=MIN(B18:G18), "NAFNet", "Yo"))))))</f>
      </c>
      <c r="I18" s="5">
        <f>MIN(B18:G18)</f>
      </c>
    </row>
    <row x14ac:dyDescent="0.25" r="19" customHeight="1" ht="18.75">
      <c r="A19" s="1" t="s">
        <v>31</v>
      </c>
      <c r="B19" s="5">
        <v>-57.136036936666606</v>
      </c>
      <c r="C19" s="5">
        <v>-29.4054319579833</v>
      </c>
      <c r="D19" s="5">
        <v>-20.4014487306666</v>
      </c>
      <c r="E19" s="5">
        <v>-8.262769046025</v>
      </c>
      <c r="F19" s="5">
        <v>-42.2382886483333</v>
      </c>
      <c r="G19" s="5">
        <v>-28.6988719516666</v>
      </c>
      <c r="H19" s="20">
        <f>IF(B19=MIN(B19:G19), "Gaussian", IF(C19=MIN(B19:G19), "Median", IF(D19=MIN(B19:G19), "Wavelet", IF(E19=MIN(B19:G19), "Weiner", IF(F19=MIN(B19:G19), "MIRNet", IF(G19=MIN(B19:G19), "NAFNet", "Yo"))))))</f>
      </c>
      <c r="I19" s="5">
        <f>MIN(B19:G19)</f>
      </c>
    </row>
    <row x14ac:dyDescent="0.25" r="20" customHeight="1" ht="18.75">
      <c r="A20" s="1" t="s">
        <v>32</v>
      </c>
      <c r="B20" s="5">
        <v>-66.7583929628571</v>
      </c>
      <c r="C20" s="5">
        <v>-32.8278184465714</v>
      </c>
      <c r="D20" s="5">
        <v>-23.6202733158571</v>
      </c>
      <c r="E20" s="5">
        <v>-15.9790679892857</v>
      </c>
      <c r="F20" s="5">
        <v>-59.8153983071428</v>
      </c>
      <c r="G20" s="5">
        <v>-30.3294160514285</v>
      </c>
      <c r="H20" s="20">
        <f>IF(B20=MIN(B20:G20), "Gaussian", IF(C20=MIN(B20:G20), "Median", IF(D20=MIN(B20:G20), "Wavelet", IF(E20=MIN(B20:G20), "Weiner", IF(F20=MIN(B20:G20), "MIRNet", IF(G20=MIN(B20:G20), "NAFNet", "Yo"))))))</f>
      </c>
      <c r="I20" s="5">
        <f>MIN(B20:G20)</f>
      </c>
    </row>
    <row x14ac:dyDescent="0.25" r="21" customHeight="1" ht="18.75">
      <c r="A21" s="1" t="s">
        <v>33</v>
      </c>
      <c r="B21" s="5">
        <v>-56.643549410000006</v>
      </c>
      <c r="C21" s="5">
        <v>-2.7818371436</v>
      </c>
      <c r="D21" s="5">
        <v>-42.596674432</v>
      </c>
      <c r="E21" s="5">
        <v>-22.1438975889999</v>
      </c>
      <c r="F21" s="5">
        <v>-50.533011606</v>
      </c>
      <c r="G21" s="5">
        <v>-43.341106072</v>
      </c>
      <c r="H21" s="20">
        <f>IF(B21=MIN(B21:G21), "Gaussian", IF(C21=MIN(B21:G21), "Median", IF(D21=MIN(B21:G21), "Wavelet", IF(E21=MIN(B21:G21), "Weiner", IF(F21=MIN(B21:G21), "MIRNet", IF(G21=MIN(B21:G21), "NAFNet", "Yo"))))))</f>
      </c>
      <c r="I21" s="5">
        <f>MIN(B21:G21)</f>
      </c>
    </row>
    <row x14ac:dyDescent="0.25" r="22" customHeight="1" ht="18.75">
      <c r="A22" s="1" t="s">
        <v>34</v>
      </c>
      <c r="B22" s="5">
        <v>-64.7630649144444</v>
      </c>
      <c r="C22" s="5">
        <v>-16.3313634663984</v>
      </c>
      <c r="D22" s="5">
        <v>-47.1334333455555</v>
      </c>
      <c r="E22" s="5">
        <v>-11.0398213412111</v>
      </c>
      <c r="F22" s="5">
        <v>-54.5578962266666</v>
      </c>
      <c r="G22" s="5">
        <v>-38.94039348</v>
      </c>
      <c r="H22" s="20">
        <f>IF(B22=MIN(B22:G22), "Gaussian", IF(C22=MIN(B22:G22), "Median", IF(D22=MIN(B22:G22), "Wavelet", IF(E22=MIN(B22:G22), "Weiner", IF(F22=MIN(B22:G22), "MIRNet", IF(G22=MIN(B22:G22), "NAFNet", "Yo"))))))</f>
      </c>
      <c r="I22" s="5">
        <f>MIN(B22:G22)</f>
      </c>
    </row>
    <row x14ac:dyDescent="0.25" r="23" customHeight="1" ht="18.75">
      <c r="A23" s="1" t="s">
        <v>35</v>
      </c>
      <c r="B23" s="5">
        <v>-51.9067051499999</v>
      </c>
      <c r="C23" s="5">
        <v>-36.1963065646666</v>
      </c>
      <c r="D23" s="5">
        <v>-17.2915023966666</v>
      </c>
      <c r="E23" s="5">
        <v>-13.3854874809999</v>
      </c>
      <c r="F23" s="5">
        <v>-45.65438063</v>
      </c>
      <c r="G23" s="5">
        <v>-58.0718367933333</v>
      </c>
      <c r="H23" s="20">
        <f>IF(B23=MIN(B23:G23), "Gaussian", IF(C23=MIN(B23:G23), "Median", IF(D23=MIN(B23:G23), "Wavelet", IF(E23=MIN(B23:G23), "Weiner", IF(F23=MIN(B23:G23), "MIRNet", IF(G23=MIN(B23:G23), "NAFNet", "Yo"))))))</f>
      </c>
      <c r="I23" s="5">
        <f>MIN(B23:G23)</f>
      </c>
    </row>
    <row x14ac:dyDescent="0.25" r="24" customHeight="1" ht="18.75">
      <c r="A24" s="1" t="s">
        <v>36</v>
      </c>
      <c r="B24" s="5">
        <v>-62.3399239133333</v>
      </c>
      <c r="C24" s="5">
        <v>-12.923683843</v>
      </c>
      <c r="D24" s="5">
        <v>-45.1164615878333</v>
      </c>
      <c r="E24" s="5">
        <v>-15.32810873829</v>
      </c>
      <c r="F24" s="5">
        <v>-65.1960467683333</v>
      </c>
      <c r="G24" s="5">
        <v>-40.7253732385</v>
      </c>
      <c r="H24" s="20">
        <f>IF(B24=MIN(B24:G24), "Gaussian", IF(C24=MIN(B24:G24), "Median", IF(D24=MIN(B24:G24), "Wavelet", IF(E24=MIN(B24:G24), "Weiner", IF(F24=MIN(B24:G24), "MIRNet", IF(G24=MIN(B24:G24), "NAFNet", "Yo"))))))</f>
      </c>
      <c r="I24" s="5">
        <f>MIN(B24:G24)</f>
      </c>
    </row>
    <row x14ac:dyDescent="0.25" r="25" customHeight="1" ht="18.75">
      <c r="A25" s="1" t="s">
        <v>37</v>
      </c>
      <c r="B25" s="5">
        <v>-56.79364191</v>
      </c>
      <c r="C25" s="5">
        <v>-12.849163276</v>
      </c>
      <c r="D25" s="5">
        <v>-27.5754388466666</v>
      </c>
      <c r="E25" s="5">
        <v>-18.5926414151666</v>
      </c>
      <c r="F25" s="5">
        <v>-68.5303810466666</v>
      </c>
      <c r="G25" s="5">
        <v>-19.7519564346666</v>
      </c>
      <c r="H25" s="20">
        <f>IF(B25=MIN(B25:G25), "Gaussian", IF(C25=MIN(B25:G25), "Median", IF(D25=MIN(B25:G25), "Wavelet", IF(E25=MIN(B25:G25), "Weiner", IF(F25=MIN(B25:G25), "MIRNet", IF(G25=MIN(B25:G25), "NAFNet", "Yo"))))))</f>
      </c>
      <c r="I25" s="5">
        <f>MIN(B25:G25)</f>
      </c>
    </row>
    <row x14ac:dyDescent="0.25" r="26" customHeight="1" ht="18.75">
      <c r="A26" s="1" t="s">
        <v>38</v>
      </c>
      <c r="B26" s="5">
        <v>-65.14090052</v>
      </c>
      <c r="C26" s="5">
        <v>-15.56542134</v>
      </c>
      <c r="D26" s="5">
        <v>-55.0423231399999</v>
      </c>
      <c r="E26" s="5">
        <v>-36.6096636</v>
      </c>
      <c r="F26" s="5">
        <v>-57.998026435</v>
      </c>
      <c r="G26" s="5">
        <v>-57.83969304</v>
      </c>
      <c r="H26" s="20">
        <f>IF(B26=MIN(B26:G26), "Gaussian", IF(C26=MIN(B26:G26), "Median", IF(D26=MIN(B26:G26), "Wavelet", IF(E26=MIN(B26:G26), "Weiner", IF(F26=MIN(B26:G26), "MIRNet", IF(G26=MIN(B26:G26), "NAFNet", "Yo"))))))</f>
      </c>
      <c r="I26" s="5">
        <f>MIN(B26:G26)</f>
      </c>
    </row>
    <row x14ac:dyDescent="0.25" r="27" customHeight="1" ht="18.75">
      <c r="A27" s="1" t="s">
        <v>39</v>
      </c>
      <c r="B27" s="5">
        <v>-69.2388214533333</v>
      </c>
      <c r="C27" s="5">
        <v>-15.032325176666598</v>
      </c>
      <c r="D27" s="5">
        <v>-64.35171576</v>
      </c>
      <c r="E27" s="5">
        <v>-21.07120893</v>
      </c>
      <c r="F27" s="5">
        <v>-56.0874393866666</v>
      </c>
      <c r="G27" s="5">
        <v>-59.92067735</v>
      </c>
      <c r="H27" s="20">
        <f>IF(B27=MIN(B27:G27), "Gaussian", IF(C27=MIN(B27:G27), "Median", IF(D27=MIN(B27:G27), "Wavelet", IF(E27=MIN(B27:G27), "Weiner", IF(F27=MIN(B27:G27), "MIRNet", IF(G27=MIN(B27:G27), "NAFNet", "Yo"))))))</f>
      </c>
      <c r="I27" s="5">
        <f>MIN(B27:G27)</f>
      </c>
    </row>
    <row x14ac:dyDescent="0.25" r="28" customHeight="1" ht="18.75">
      <c r="A28" s="1" t="s">
        <v>40</v>
      </c>
      <c r="B28" s="5">
        <v>-68.7816631775</v>
      </c>
      <c r="C28" s="5">
        <v>-18.6128054325</v>
      </c>
      <c r="D28" s="5">
        <v>-57.7716994</v>
      </c>
      <c r="E28" s="5">
        <v>-25.845348735</v>
      </c>
      <c r="F28" s="5">
        <v>-56.4243174625</v>
      </c>
      <c r="G28" s="5">
        <v>-60.53509378</v>
      </c>
      <c r="H28" s="20">
        <f>IF(B28=MIN(B28:G28), "Gaussian", IF(C28=MIN(B28:G28), "Median", IF(D28=MIN(B28:G28), "Wavelet", IF(E28=MIN(B28:G28), "Weiner", IF(F28=MIN(B28:G28), "MIRNet", IF(G28=MIN(B28:G28), "NAFNet", "Yo"))))))</f>
      </c>
      <c r="I28" s="5">
        <f>MIN(B28:G28)</f>
      </c>
    </row>
    <row x14ac:dyDescent="0.25" r="29" customHeight="1" ht="18.75">
      <c r="A29" s="1" t="s">
        <v>41</v>
      </c>
      <c r="B29" s="5">
        <v>-58.0254385233333</v>
      </c>
      <c r="C29" s="5">
        <v>9.065654092</v>
      </c>
      <c r="D29" s="5">
        <v>-63.81438746</v>
      </c>
      <c r="E29" s="5">
        <v>-2.84355908766666</v>
      </c>
      <c r="F29" s="5">
        <v>-81.1576458566666</v>
      </c>
      <c r="G29" s="5">
        <v>-35.6827100166666</v>
      </c>
      <c r="H29" s="20">
        <f>IF(B29=MIN(B29:G29), "Gaussian", IF(C29=MIN(B29:G29), "Median", IF(D29=MIN(B29:G29), "Wavelet", IF(E29=MIN(B29:G29), "Weiner", IF(F29=MIN(B29:G29), "MIRNet", IF(G29=MIN(B29:G29), "NAFNet", "Yo"))))))</f>
      </c>
      <c r="I29" s="5">
        <f>MIN(B29:G29)</f>
      </c>
    </row>
    <row x14ac:dyDescent="0.25" r="30" customHeight="1" ht="18.75">
      <c r="A30" s="1" t="s">
        <v>42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20">
        <f>IF(B30=MIN(B30:G30), "Gaussian", IF(C30=MIN(B30:G30), "Median", IF(D30=MIN(B30:G30), "Wavelet", IF(E30=MIN(B30:G30), "Weiner", IF(F30=MIN(B30:G30), "MIRNet", IF(G30=MIN(B30:G30), "NAFNet", "Yo"))))))</f>
      </c>
      <c r="I30" s="4">
        <f>MIN(B30:G30)</f>
      </c>
    </row>
    <row x14ac:dyDescent="0.25" r="31" customHeight="1" ht="18.75">
      <c r="A31" s="1" t="s">
        <v>43</v>
      </c>
      <c r="B31" s="5">
        <v>-59.22367214</v>
      </c>
      <c r="C31" s="5">
        <v>19.93794527</v>
      </c>
      <c r="D31" s="5">
        <v>-48.32865563</v>
      </c>
      <c r="E31" s="5">
        <v>-4.526444748</v>
      </c>
      <c r="F31" s="5">
        <v>-74.71469595</v>
      </c>
      <c r="G31" s="5">
        <v>-38.34420658</v>
      </c>
      <c r="H31" s="20">
        <f>IF(B31=MIN(B31:G31), "Gaussian", IF(C31=MIN(B31:G31), "Median", IF(D31=MIN(B31:G31), "Wavelet", IF(E31=MIN(B31:G31), "Weiner", IF(F31=MIN(B31:G31), "MIRNet", IF(G31=MIN(B31:G31), "NAFNet", "Yo"))))))</f>
      </c>
      <c r="I31" s="5">
        <f>MIN(B31:G31)</f>
      </c>
    </row>
    <row x14ac:dyDescent="0.25" r="32" customHeight="1" ht="18.75">
      <c r="A32" s="1" t="s">
        <v>44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20">
        <f>IF(B32=MIN(B32:G32), "Gaussian", IF(C32=MIN(B32:G32), "Median", IF(D32=MIN(B32:G32), "Wavelet", IF(E32=MIN(B32:G32), "Weiner", IF(F32=MIN(B32:G32), "MIRNet", IF(G32=MIN(B32:G32), "NAFNet", "Yo"))))))</f>
      </c>
      <c r="I32" s="4">
        <f>MIN(B32:G32)</f>
      </c>
    </row>
    <row x14ac:dyDescent="0.25" r="33" customHeight="1" ht="18.75">
      <c r="A33" s="1" t="s">
        <v>45</v>
      </c>
      <c r="B33" s="5">
        <v>-67.5437065449999</v>
      </c>
      <c r="C33" s="5">
        <v>-5.001309255</v>
      </c>
      <c r="D33" s="5">
        <v>-53.803844845</v>
      </c>
      <c r="E33" s="5">
        <v>-5.940219104</v>
      </c>
      <c r="F33" s="5">
        <v>-73.7667379849999</v>
      </c>
      <c r="G33" s="5">
        <v>-50.362674235</v>
      </c>
      <c r="H33" s="20">
        <f>IF(B33=MIN(B33:G33), "Gaussian", IF(C33=MIN(B33:G33), "Median", IF(D33=MIN(B33:G33), "Wavelet", IF(E33=MIN(B33:G33), "Weiner", IF(F33=MIN(B33:G33), "MIRNet", IF(G33=MIN(B33:G33), "NAFNet", "Yo"))))))</f>
      </c>
      <c r="I33" s="5">
        <f>MIN(B33:G33)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8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8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x14ac:dyDescent="0.25" r="2" customHeight="1" ht="18.75">
      <c r="A2" s="1" t="s">
        <v>14</v>
      </c>
      <c r="B2" s="4">
        <v>3</v>
      </c>
      <c r="C2" s="5">
        <v>463.8443</v>
      </c>
      <c r="D2" s="5">
        <v>752.4193</v>
      </c>
      <c r="E2" s="5">
        <v>500.6072</v>
      </c>
      <c r="F2" s="5">
        <v>22.9658296266666</v>
      </c>
      <c r="G2" s="5">
        <v>1445.34926733333</v>
      </c>
      <c r="H2" s="5">
        <v>1570.234875</v>
      </c>
      <c r="I2" s="1"/>
      <c r="J2" s="5">
        <v>470.5204</v>
      </c>
      <c r="K2" s="5">
        <v>808.5018</v>
      </c>
      <c r="L2" s="4">
        <v>500</v>
      </c>
      <c r="M2" s="5">
        <v>29.66520662</v>
      </c>
      <c r="N2" s="5">
        <v>1476.122615</v>
      </c>
      <c r="O2" s="5">
        <v>1437.438142</v>
      </c>
    </row>
    <row x14ac:dyDescent="0.25" r="3" customHeight="1" ht="18.75">
      <c r="A3" s="1" t="s">
        <v>15</v>
      </c>
      <c r="B3" s="4">
        <v>10</v>
      </c>
      <c r="C3" s="5">
        <v>302.95834</v>
      </c>
      <c r="D3" s="5">
        <v>437.09227</v>
      </c>
      <c r="E3" s="5">
        <v>288.679391</v>
      </c>
      <c r="F3" s="5">
        <v>154.497237604</v>
      </c>
      <c r="G3" s="5">
        <v>722.96748278</v>
      </c>
      <c r="H3" s="5">
        <v>724.659584199999</v>
      </c>
      <c r="I3" s="1"/>
      <c r="J3" s="5">
        <v>302.8618</v>
      </c>
      <c r="K3" s="5">
        <v>412.7741</v>
      </c>
      <c r="L3" s="5">
        <v>296.47515</v>
      </c>
      <c r="M3" s="5">
        <v>138.818968025</v>
      </c>
      <c r="N3" s="5">
        <v>738.5808638</v>
      </c>
      <c r="O3" s="5">
        <v>736.31599205</v>
      </c>
    </row>
    <row x14ac:dyDescent="0.25" r="4" customHeight="1" ht="18.75">
      <c r="A4" s="1" t="s">
        <v>16</v>
      </c>
      <c r="B4" s="4">
        <v>7</v>
      </c>
      <c r="C4" s="5">
        <v>107.020378571428</v>
      </c>
      <c r="D4" s="5">
        <v>176.663568571428</v>
      </c>
      <c r="E4" s="5">
        <v>94.3698114285714</v>
      </c>
      <c r="F4" s="5">
        <v>78.6383554905714</v>
      </c>
      <c r="G4" s="5">
        <v>293.100728471428</v>
      </c>
      <c r="H4" s="5">
        <v>280.971371927142</v>
      </c>
      <c r="I4" s="1"/>
      <c r="J4" s="5">
        <v>107.0853</v>
      </c>
      <c r="K4" s="5">
        <v>154.9707</v>
      </c>
      <c r="L4" s="5">
        <v>115.3714</v>
      </c>
      <c r="M4" s="5">
        <v>11.47957029</v>
      </c>
      <c r="N4" s="5">
        <v>309.2480903</v>
      </c>
      <c r="O4" s="5">
        <v>342.4523586</v>
      </c>
    </row>
    <row x14ac:dyDescent="0.25" r="5" customHeight="1" ht="18.75">
      <c r="A5" s="1" t="s">
        <v>17</v>
      </c>
      <c r="B5" s="4">
        <v>18</v>
      </c>
      <c r="C5" s="5">
        <v>54.0274795555555</v>
      </c>
      <c r="D5" s="5">
        <v>95.3700111111111</v>
      </c>
      <c r="E5" s="5">
        <v>70.8490922777777</v>
      </c>
      <c r="F5" s="5">
        <v>28.2566677221666</v>
      </c>
      <c r="G5" s="5">
        <v>198.233577486111</v>
      </c>
      <c r="H5" s="5">
        <v>194.913479331111</v>
      </c>
      <c r="I5" s="1"/>
      <c r="J5" s="5">
        <v>52.82491</v>
      </c>
      <c r="K5" s="5">
        <v>83.653915</v>
      </c>
      <c r="L5" s="5">
        <v>89.761835</v>
      </c>
      <c r="M5" s="5">
        <v>2.808556296</v>
      </c>
      <c r="N5" s="5">
        <v>216.596851749999</v>
      </c>
      <c r="O5" s="5">
        <v>212.75815885</v>
      </c>
    </row>
    <row x14ac:dyDescent="0.25" r="6" customHeight="1" ht="18.75">
      <c r="A6" s="1" t="s">
        <v>18</v>
      </c>
      <c r="B6" s="4">
        <v>19</v>
      </c>
      <c r="C6" s="5">
        <v>29.8526642105263</v>
      </c>
      <c r="D6" s="5">
        <v>58.2583057894736</v>
      </c>
      <c r="E6" s="5">
        <v>38.4063958421052</v>
      </c>
      <c r="F6" s="5">
        <v>4.56174334726315</v>
      </c>
      <c r="G6" s="5">
        <v>127.384036148421</v>
      </c>
      <c r="H6" s="5">
        <v>126.370135193368</v>
      </c>
      <c r="I6" s="1"/>
      <c r="J6" s="5">
        <v>40.32333</v>
      </c>
      <c r="K6" s="5">
        <v>46.92395</v>
      </c>
      <c r="L6" s="5">
        <v>17.00875</v>
      </c>
      <c r="M6" s="5">
        <v>-2.751548364</v>
      </c>
      <c r="N6" s="5">
        <v>145.0172248</v>
      </c>
      <c r="O6" s="5">
        <v>152.4446005</v>
      </c>
    </row>
    <row x14ac:dyDescent="0.25" r="7" customHeight="1" ht="18.75">
      <c r="A7" s="1" t="s">
        <v>19</v>
      </c>
      <c r="B7" s="4">
        <v>14</v>
      </c>
      <c r="C7" s="5">
        <v>-0.700705</v>
      </c>
      <c r="D7" s="5">
        <v>23.5599282142857</v>
      </c>
      <c r="E7" s="5">
        <v>11.0665626428571</v>
      </c>
      <c r="F7" s="5">
        <v>-19.4701145014214</v>
      </c>
      <c r="G7" s="5">
        <v>86.2899370035714</v>
      </c>
      <c r="H7" s="5">
        <v>80.8984666607857</v>
      </c>
      <c r="I7" s="1"/>
      <c r="J7" s="5">
        <v>14.7982599999999</v>
      </c>
      <c r="K7" s="5">
        <v>21.8908649999999</v>
      </c>
      <c r="L7" s="5">
        <v>1.8555155</v>
      </c>
      <c r="M7" s="5">
        <v>-13.31336792</v>
      </c>
      <c r="N7" s="5">
        <v>98.29405263</v>
      </c>
      <c r="O7" s="5">
        <v>95.400649095</v>
      </c>
    </row>
    <row x14ac:dyDescent="0.25" r="8" customHeight="1" ht="18.75">
      <c r="A8" s="1" t="s">
        <v>20</v>
      </c>
      <c r="B8" s="4">
        <v>8</v>
      </c>
      <c r="C8" s="5">
        <v>-20.32983</v>
      </c>
      <c r="D8" s="5">
        <v>-6.65307975</v>
      </c>
      <c r="E8" s="5">
        <v>-16.4123</v>
      </c>
      <c r="F8" s="5">
        <v>-15.065214460375</v>
      </c>
      <c r="G8" s="5">
        <v>35.153803335</v>
      </c>
      <c r="H8" s="5">
        <v>26.1940072025</v>
      </c>
      <c r="I8" s="1"/>
      <c r="J8" s="5">
        <v>-18.46407</v>
      </c>
      <c r="K8" s="5">
        <v>-4.03717399999999</v>
      </c>
      <c r="L8" s="5">
        <v>-23.79665</v>
      </c>
      <c r="M8" s="5">
        <v>-0.367147428499999</v>
      </c>
      <c r="N8" s="5">
        <v>35.014829995</v>
      </c>
      <c r="O8" s="5">
        <v>24.86687021</v>
      </c>
    </row>
    <row x14ac:dyDescent="0.25" r="9" customHeight="1" ht="18.75">
      <c r="A9" s="1" t="s">
        <v>21</v>
      </c>
      <c r="B9" s="4">
        <v>11</v>
      </c>
      <c r="C9" s="5">
        <v>-48.1563336363636</v>
      </c>
      <c r="D9" s="5">
        <v>-18.4551463636363</v>
      </c>
      <c r="E9" s="5">
        <v>-5.70450454545454</v>
      </c>
      <c r="F9" s="5">
        <v>-31.0203064090909</v>
      </c>
      <c r="G9" s="5">
        <v>58.0338183918181</v>
      </c>
      <c r="H9" s="5">
        <v>57.6407061081818</v>
      </c>
      <c r="I9" s="1"/>
      <c r="J9" s="5">
        <v>-58.9875</v>
      </c>
      <c r="K9" s="5">
        <v>-27.988</v>
      </c>
      <c r="L9" s="5">
        <v>-16.857</v>
      </c>
      <c r="M9" s="5">
        <v>-38.60966289</v>
      </c>
      <c r="N9" s="5">
        <v>54.1697746</v>
      </c>
      <c r="O9" s="5">
        <v>49.59972114</v>
      </c>
    </row>
    <row x14ac:dyDescent="0.25" r="10" customHeight="1" ht="18.75">
      <c r="A10" s="1" t="s">
        <v>22</v>
      </c>
      <c r="B10" s="4">
        <v>22</v>
      </c>
      <c r="C10" s="5">
        <v>-73.0286045454545</v>
      </c>
      <c r="D10" s="5">
        <v>-49.2678727272727</v>
      </c>
      <c r="E10" s="5">
        <v>-33.0407181818181</v>
      </c>
      <c r="F10" s="5">
        <v>-47.1706259654545</v>
      </c>
      <c r="G10" s="5">
        <v>20.993764523409</v>
      </c>
      <c r="H10" s="5">
        <v>6.58898486845454</v>
      </c>
      <c r="I10" s="1"/>
      <c r="J10" s="5">
        <v>-74.313</v>
      </c>
      <c r="K10" s="5">
        <v>-46.9631</v>
      </c>
      <c r="L10" s="5">
        <v>-32.70245</v>
      </c>
      <c r="M10" s="5">
        <v>-45.0779559049999</v>
      </c>
      <c r="N10" s="5">
        <v>32.04016784</v>
      </c>
      <c r="O10" s="5">
        <v>-4.937685899</v>
      </c>
    </row>
    <row x14ac:dyDescent="0.25" r="11" customHeight="1" ht="18.75">
      <c r="A11" s="1" t="s">
        <v>23</v>
      </c>
      <c r="B11" s="4">
        <v>27</v>
      </c>
      <c r="C11" s="5">
        <v>-69.8584666666666</v>
      </c>
      <c r="D11" s="5">
        <v>-50.9441518518518</v>
      </c>
      <c r="E11" s="5">
        <v>-27.3235848148148</v>
      </c>
      <c r="F11" s="5">
        <v>-39.245741105</v>
      </c>
      <c r="G11" s="5">
        <v>16.8472221344814</v>
      </c>
      <c r="H11" s="5">
        <v>28.1228676888518</v>
      </c>
      <c r="I11" s="1"/>
      <c r="J11" s="5">
        <v>-69.294</v>
      </c>
      <c r="K11" s="5">
        <v>-49.5315</v>
      </c>
      <c r="L11" s="5">
        <v>-32.2163</v>
      </c>
      <c r="M11" s="5">
        <v>-38.35328319</v>
      </c>
      <c r="N11" s="5">
        <v>21.37284444</v>
      </c>
      <c r="O11" s="5">
        <v>35.29840574</v>
      </c>
    </row>
    <row x14ac:dyDescent="0.25" r="12" customHeight="1" ht="18.75">
      <c r="A12" s="1" t="s">
        <v>24</v>
      </c>
      <c r="B12" s="4">
        <v>32</v>
      </c>
      <c r="C12" s="5">
        <v>-66.842284</v>
      </c>
      <c r="D12" s="5">
        <v>-54.47417253125</v>
      </c>
      <c r="E12" s="5">
        <v>-26.501622125</v>
      </c>
      <c r="F12" s="5">
        <v>-33.9192475511968</v>
      </c>
      <c r="G12" s="5">
        <v>9.28402968546874</v>
      </c>
      <c r="H12" s="5">
        <v>38.3087973332187</v>
      </c>
      <c r="I12" s="1"/>
      <c r="J12" s="5">
        <v>-69.3582</v>
      </c>
      <c r="K12" s="5">
        <v>-57.535</v>
      </c>
      <c r="L12" s="5">
        <v>-30.014</v>
      </c>
      <c r="M12" s="5">
        <v>-26.9432443649999</v>
      </c>
      <c r="N12" s="5">
        <v>13.22091513</v>
      </c>
      <c r="O12" s="5">
        <v>10.72764845</v>
      </c>
    </row>
    <row x14ac:dyDescent="0.25" r="13" customHeight="1" ht="18.75">
      <c r="A13" s="1" t="s">
        <v>25</v>
      </c>
      <c r="B13" s="4">
        <v>28</v>
      </c>
      <c r="C13" s="5">
        <v>-57.0809598571428</v>
      </c>
      <c r="D13" s="5">
        <v>-52.4560610714285</v>
      </c>
      <c r="E13" s="5">
        <v>-20.714298</v>
      </c>
      <c r="F13" s="5">
        <v>-26.4362623503464</v>
      </c>
      <c r="G13" s="5">
        <v>10.788454723675</v>
      </c>
      <c r="H13" s="5">
        <v>86.5557220563214</v>
      </c>
      <c r="I13" s="1"/>
      <c r="J13" s="5">
        <v>-70.2738</v>
      </c>
      <c r="K13" s="5">
        <v>-62.8423499999999</v>
      </c>
      <c r="L13" s="5">
        <v>-18.25065</v>
      </c>
      <c r="M13" s="5">
        <v>-17.003272705</v>
      </c>
      <c r="N13" s="5">
        <v>13.04693421</v>
      </c>
      <c r="O13" s="5">
        <v>157.7701721</v>
      </c>
    </row>
    <row x14ac:dyDescent="0.25" r="14" customHeight="1" ht="18.75">
      <c r="A14" s="1" t="s">
        <v>26</v>
      </c>
      <c r="B14" s="4">
        <v>6</v>
      </c>
      <c r="C14" s="5">
        <v>-4.64545266666666</v>
      </c>
      <c r="D14" s="5">
        <v>-12.2302166666666</v>
      </c>
      <c r="E14" s="5">
        <v>-3.28230066666666</v>
      </c>
      <c r="F14" s="5">
        <v>-7.21915188835</v>
      </c>
      <c r="G14" s="5">
        <v>6.00082788983333</v>
      </c>
      <c r="H14" s="5">
        <v>30.9865124751666</v>
      </c>
      <c r="I14" s="1"/>
      <c r="J14" s="5">
        <v>8.9264245</v>
      </c>
      <c r="K14" s="5">
        <v>-1.027845</v>
      </c>
      <c r="L14" s="5">
        <v>2.061458</v>
      </c>
      <c r="M14" s="5">
        <v>0.984441739849999</v>
      </c>
      <c r="N14" s="5">
        <v>4.5959360735</v>
      </c>
      <c r="O14" s="5">
        <v>6.7385141265</v>
      </c>
    </row>
    <row x14ac:dyDescent="0.25" r="15" customHeight="1" ht="18.75">
      <c r="A15" s="1" t="s">
        <v>27</v>
      </c>
      <c r="B15" s="4">
        <v>8</v>
      </c>
      <c r="C15" s="5">
        <v>5.16516237499999</v>
      </c>
      <c r="D15" s="5">
        <v>-1.022929375</v>
      </c>
      <c r="E15" s="5">
        <v>1.2214685</v>
      </c>
      <c r="F15" s="5">
        <v>1.928328557075</v>
      </c>
      <c r="G15" s="5">
        <v>1.497669534725</v>
      </c>
      <c r="H15" s="5">
        <v>1.0523522946875</v>
      </c>
      <c r="I15" s="1"/>
      <c r="J15" s="5">
        <v>4.5558375</v>
      </c>
      <c r="K15" s="5">
        <v>-1.123415</v>
      </c>
      <c r="L15" s="5">
        <v>1.14618</v>
      </c>
      <c r="M15" s="5">
        <v>0.9637930629</v>
      </c>
      <c r="N15" s="5">
        <v>1.44217986</v>
      </c>
      <c r="O15" s="5">
        <v>1.1663518835</v>
      </c>
    </row>
    <row x14ac:dyDescent="0.25" r="16" customHeight="1" ht="18.75">
      <c r="A16" s="1" t="s">
        <v>28</v>
      </c>
      <c r="B16" s="4">
        <v>8</v>
      </c>
      <c r="C16" s="5">
        <v>8.01428437499999</v>
      </c>
      <c r="D16" s="5">
        <v>-1.13190375</v>
      </c>
      <c r="E16" s="5">
        <v>2.285914625</v>
      </c>
      <c r="F16" s="5">
        <v>2.2715119787625</v>
      </c>
      <c r="G16" s="5">
        <v>1.413566459575</v>
      </c>
      <c r="H16" s="5">
        <v>1.25956414145</v>
      </c>
      <c r="I16" s="1"/>
      <c r="J16" s="5">
        <v>8.7480405</v>
      </c>
      <c r="K16" s="5">
        <v>-0.766799999999999</v>
      </c>
      <c r="L16" s="5">
        <v>2.6022605</v>
      </c>
      <c r="M16" s="5">
        <v>0.59962892765</v>
      </c>
      <c r="N16" s="5">
        <v>1.3123443565</v>
      </c>
      <c r="O16" s="5">
        <v>1.3502743995</v>
      </c>
    </row>
    <row x14ac:dyDescent="0.25" r="17" customHeight="1" ht="18.75">
      <c r="A17" s="1" t="s">
        <v>29</v>
      </c>
      <c r="B17" s="4">
        <v>12</v>
      </c>
      <c r="C17" s="5">
        <v>7.7712995</v>
      </c>
      <c r="D17" s="5">
        <v>-1.15013083333333</v>
      </c>
      <c r="E17" s="5">
        <v>2.43252483333333</v>
      </c>
      <c r="F17" s="5">
        <v>1.40704395462916</v>
      </c>
      <c r="G17" s="5">
        <v>1.241087364</v>
      </c>
      <c r="H17" s="5">
        <v>0.529302163569666</v>
      </c>
      <c r="I17" s="1"/>
      <c r="J17" s="5">
        <v>7.55493199999999</v>
      </c>
      <c r="K17" s="5">
        <v>-1.41419</v>
      </c>
      <c r="L17" s="5">
        <v>2.163147</v>
      </c>
      <c r="M17" s="5">
        <v>0.3944506109</v>
      </c>
      <c r="N17" s="5">
        <v>1.14732532649999</v>
      </c>
      <c r="O17" s="5">
        <v>0.49354654845</v>
      </c>
    </row>
    <row x14ac:dyDescent="0.25" r="18" customHeight="1" ht="18.75">
      <c r="A18" s="1" t="s">
        <v>30</v>
      </c>
      <c r="B18" s="4">
        <v>2</v>
      </c>
      <c r="C18" s="5">
        <v>13.061535</v>
      </c>
      <c r="D18" s="5">
        <v>-0.52905</v>
      </c>
      <c r="E18" s="5">
        <v>4.5746465</v>
      </c>
      <c r="F18" s="5">
        <v>4.81074576639</v>
      </c>
      <c r="G18" s="5">
        <v>1.610574263</v>
      </c>
      <c r="H18" s="5">
        <v>-0.283174067999999</v>
      </c>
      <c r="I18" s="1"/>
      <c r="J18" s="5">
        <v>13.061535</v>
      </c>
      <c r="K18" s="5">
        <v>-0.52905</v>
      </c>
      <c r="L18" s="5">
        <v>4.5746465</v>
      </c>
      <c r="M18" s="5">
        <v>4.81074576639</v>
      </c>
      <c r="N18" s="5">
        <v>1.610574263</v>
      </c>
      <c r="O18" s="5">
        <v>-0.283174067999999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8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3" t="s">
        <v>8</v>
      </c>
      <c r="I1" s="3" t="s">
        <v>9</v>
      </c>
      <c r="J1" s="3" t="s">
        <v>10</v>
      </c>
      <c r="K1" s="3" t="s">
        <v>11</v>
      </c>
    </row>
    <row x14ac:dyDescent="0.25" r="2" customHeight="1" ht="18.75">
      <c r="A2" s="1" t="s">
        <v>14</v>
      </c>
      <c r="B2" s="4">
        <v>3</v>
      </c>
      <c r="C2" s="4">
        <v>325</v>
      </c>
      <c r="D2" s="4">
        <v>475</v>
      </c>
      <c r="E2" s="5">
        <v>254.376780466666</v>
      </c>
      <c r="F2" s="5">
        <v>-92.5787919633333</v>
      </c>
      <c r="G2" s="1"/>
      <c r="H2" s="4">
        <v>325</v>
      </c>
      <c r="I2" s="4">
        <v>475</v>
      </c>
      <c r="J2" s="5">
        <v>254.3356418</v>
      </c>
      <c r="K2" s="5">
        <v>-86.73895288</v>
      </c>
    </row>
    <row x14ac:dyDescent="0.25" r="3" customHeight="1" ht="18.75">
      <c r="A3" s="1" t="s">
        <v>15</v>
      </c>
      <c r="B3" s="4">
        <v>5</v>
      </c>
      <c r="C3" s="5">
        <v>214.31467246</v>
      </c>
      <c r="D3" s="5">
        <v>321.54830834</v>
      </c>
      <c r="E3" s="5">
        <v>100.227932078</v>
      </c>
      <c r="F3" s="5">
        <v>-3.56812305139999</v>
      </c>
      <c r="G3" s="1"/>
      <c r="H3" s="5">
        <v>216.546991</v>
      </c>
      <c r="I3" s="5">
        <v>324.5124084</v>
      </c>
      <c r="J3" s="5">
        <v>99.94662768</v>
      </c>
      <c r="K3" s="5">
        <v>8.57480382</v>
      </c>
    </row>
    <row x14ac:dyDescent="0.25" r="4" customHeight="1" ht="18.75">
      <c r="A4" s="1" t="s">
        <v>16</v>
      </c>
      <c r="B4" s="4">
        <v>11</v>
      </c>
      <c r="C4" s="5">
        <v>110.757247188181</v>
      </c>
      <c r="D4" s="5">
        <v>162.23256880909</v>
      </c>
      <c r="E4" s="5">
        <v>46.28571512</v>
      </c>
      <c r="F4" s="5">
        <v>-6.3833888318909</v>
      </c>
      <c r="G4" s="1"/>
      <c r="H4" s="5">
        <v>104.7628221</v>
      </c>
      <c r="I4" s="5">
        <v>164.839593</v>
      </c>
      <c r="J4" s="5">
        <v>40.88596435</v>
      </c>
      <c r="K4" s="5">
        <v>0.5239550506</v>
      </c>
    </row>
    <row x14ac:dyDescent="0.25" r="5" customHeight="1" ht="18.75">
      <c r="A5" s="1" t="s">
        <v>17</v>
      </c>
      <c r="B5" s="4">
        <v>13</v>
      </c>
      <c r="C5" s="5">
        <v>56.3945143746153</v>
      </c>
      <c r="D5" s="5">
        <v>83.5600822230769</v>
      </c>
      <c r="E5" s="5">
        <v>28.2911677148307</v>
      </c>
      <c r="F5" s="5">
        <v>-15.3743442594384</v>
      </c>
      <c r="G5" s="1"/>
      <c r="H5" s="5">
        <v>55.89871436</v>
      </c>
      <c r="I5" s="5">
        <v>78.54985042</v>
      </c>
      <c r="J5" s="5">
        <v>26.53863899</v>
      </c>
      <c r="K5" s="5">
        <v>-6.454338133</v>
      </c>
    </row>
    <row x14ac:dyDescent="0.25" r="6" customHeight="1" ht="18.75">
      <c r="A6" s="1" t="s">
        <v>18</v>
      </c>
      <c r="B6" s="4">
        <v>18</v>
      </c>
      <c r="C6" s="5">
        <v>39.46699847</v>
      </c>
      <c r="D6" s="5">
        <v>61.2037748972222</v>
      </c>
      <c r="E6" s="5">
        <v>26.1768587923444</v>
      </c>
      <c r="F6" s="5">
        <v>-26.2703291784777</v>
      </c>
      <c r="G6" s="1"/>
      <c r="H6" s="5">
        <v>39.96410621</v>
      </c>
      <c r="I6" s="5">
        <v>53.253700325</v>
      </c>
      <c r="J6" s="5">
        <v>24.38413018</v>
      </c>
      <c r="K6" s="5">
        <v>-15.8796227035</v>
      </c>
    </row>
    <row x14ac:dyDescent="0.25" r="7" customHeight="1" ht="18.75">
      <c r="A7" s="1" t="s">
        <v>19</v>
      </c>
      <c r="B7" s="4">
        <v>26</v>
      </c>
      <c r="C7" s="5">
        <v>13.7435328565384</v>
      </c>
      <c r="D7" s="5">
        <v>28.5866575135269</v>
      </c>
      <c r="E7" s="5">
        <v>10.9958979585538</v>
      </c>
      <c r="F7" s="5">
        <v>-23.2192704037423</v>
      </c>
      <c r="G7" s="1"/>
      <c r="H7" s="5">
        <v>11.955244725</v>
      </c>
      <c r="I7" s="5">
        <v>16.40151025</v>
      </c>
      <c r="J7" s="5">
        <v>5.995109458</v>
      </c>
      <c r="K7" s="5">
        <v>-9.370282073</v>
      </c>
    </row>
    <row x14ac:dyDescent="0.25" r="8" customHeight="1" ht="18.75">
      <c r="A8" s="1" t="s">
        <v>20</v>
      </c>
      <c r="B8" s="4">
        <v>30</v>
      </c>
      <c r="C8" s="5">
        <v>8.75418262694666</v>
      </c>
      <c r="D8" s="5">
        <v>9.56170158610999</v>
      </c>
      <c r="E8" s="5">
        <v>3.81968961090333</v>
      </c>
      <c r="F8" s="5">
        <v>-43.12526848526</v>
      </c>
      <c r="G8" s="1"/>
      <c r="H8" s="5">
        <v>12.05969216</v>
      </c>
      <c r="I8" s="5">
        <v>8.750286493</v>
      </c>
      <c r="J8" s="5">
        <v>6.625048424</v>
      </c>
      <c r="K8" s="5">
        <v>-47.3100751949999</v>
      </c>
    </row>
    <row x14ac:dyDescent="0.25" r="9" customHeight="1" ht="18.75">
      <c r="A9" s="1" t="s">
        <v>21</v>
      </c>
      <c r="B9" s="4">
        <v>25</v>
      </c>
      <c r="C9" s="5">
        <v>2.14783721732</v>
      </c>
      <c r="D9" s="5">
        <v>3.48377762377199</v>
      </c>
      <c r="E9" s="5">
        <v>-1.51065872361599</v>
      </c>
      <c r="F9" s="5">
        <v>-30.327790283848</v>
      </c>
      <c r="G9" s="1"/>
      <c r="H9" s="5">
        <v>11.28235406</v>
      </c>
      <c r="I9" s="5">
        <v>-3.959868295</v>
      </c>
      <c r="J9" s="5">
        <v>-6.295131267</v>
      </c>
      <c r="K9" s="5">
        <v>-25.19716339</v>
      </c>
    </row>
    <row x14ac:dyDescent="0.25" r="10" customHeight="1" ht="18.75">
      <c r="A10" s="1" t="s">
        <v>22</v>
      </c>
      <c r="B10" s="4">
        <v>9</v>
      </c>
      <c r="C10" s="5">
        <v>-14.2609959347777</v>
      </c>
      <c r="D10" s="5">
        <v>-7.67406731955555</v>
      </c>
      <c r="E10" s="5">
        <v>-6.67788805466666</v>
      </c>
      <c r="F10" s="5">
        <v>-36.9705241192222</v>
      </c>
      <c r="G10" s="1"/>
      <c r="H10" s="5">
        <v>-24.65578708</v>
      </c>
      <c r="I10" s="5">
        <v>-11.52520881</v>
      </c>
      <c r="J10" s="5">
        <v>-10.08426149</v>
      </c>
      <c r="K10" s="5">
        <v>-41.93851121</v>
      </c>
    </row>
    <row x14ac:dyDescent="0.25" r="11" customHeight="1" ht="18.75">
      <c r="A11" s="1" t="s">
        <v>23</v>
      </c>
      <c r="B11" s="4">
        <v>7</v>
      </c>
      <c r="C11" s="5">
        <v>-28.8512036536671</v>
      </c>
      <c r="D11" s="5">
        <v>-13.0314360865714</v>
      </c>
      <c r="E11" s="5">
        <v>-11.8206624498</v>
      </c>
      <c r="F11" s="5">
        <v>-39.2148922375714</v>
      </c>
      <c r="G11" s="1"/>
      <c r="H11" s="5">
        <v>-38.67533762</v>
      </c>
      <c r="I11" s="5">
        <v>-21.30458181</v>
      </c>
      <c r="J11" s="5">
        <v>-16.35883251</v>
      </c>
      <c r="K11" s="5">
        <v>-36.64089414</v>
      </c>
    </row>
    <row x14ac:dyDescent="0.25" r="12" customHeight="1" ht="18.75">
      <c r="A12" s="1" t="s">
        <v>24</v>
      </c>
      <c r="B12" s="4">
        <v>5</v>
      </c>
      <c r="C12" s="5">
        <v>-45.228214668</v>
      </c>
      <c r="D12" s="5">
        <v>-25.401189738</v>
      </c>
      <c r="E12" s="5">
        <v>-22.17323539</v>
      </c>
      <c r="F12" s="5">
        <v>-35.44264202</v>
      </c>
      <c r="G12" s="1"/>
      <c r="H12" s="5">
        <v>-44.74576233</v>
      </c>
      <c r="I12" s="5">
        <v>-28.20697976</v>
      </c>
      <c r="J12" s="5">
        <v>-21.92957286</v>
      </c>
      <c r="K12" s="5">
        <v>-31.17820989</v>
      </c>
    </row>
    <row x14ac:dyDescent="0.25" r="13" customHeight="1" ht="18.75">
      <c r="A13" s="1" t="s">
        <v>25</v>
      </c>
      <c r="B13" s="4">
        <v>1</v>
      </c>
      <c r="C13" s="5">
        <v>-51.68177707</v>
      </c>
      <c r="D13" s="5">
        <v>-33.59636484</v>
      </c>
      <c r="E13" s="5">
        <v>-24.39891798</v>
      </c>
      <c r="F13" s="5">
        <v>-73.89088862</v>
      </c>
      <c r="G13" s="1"/>
      <c r="H13" s="5">
        <v>-51.68177707</v>
      </c>
      <c r="I13" s="5">
        <v>-33.59636484</v>
      </c>
      <c r="J13" s="5">
        <v>-24.39891798</v>
      </c>
      <c r="K13" s="5">
        <v>-73.89088862</v>
      </c>
    </row>
    <row x14ac:dyDescent="0.25" r="14" customHeight="1" ht="18.75">
      <c r="A14" s="1" t="s">
        <v>26</v>
      </c>
      <c r="B14" s="4">
        <v>5</v>
      </c>
      <c r="C14" s="5">
        <v>-51.55944339</v>
      </c>
      <c r="D14" s="5">
        <v>-38.005768794</v>
      </c>
      <c r="E14" s="5">
        <v>-22.607297138</v>
      </c>
      <c r="F14" s="5">
        <v>-41.145412613</v>
      </c>
      <c r="G14" s="1"/>
      <c r="H14" s="5">
        <v>-51.93173568</v>
      </c>
      <c r="I14" s="5">
        <v>-36.40804898</v>
      </c>
      <c r="J14" s="5">
        <v>-23.08795367</v>
      </c>
      <c r="K14" s="5">
        <v>-35.89968401</v>
      </c>
    </row>
    <row x14ac:dyDescent="0.25" r="15" customHeight="1" ht="18.75">
      <c r="A15" s="1" t="s">
        <v>27</v>
      </c>
      <c r="B15" s="4">
        <v>2</v>
      </c>
      <c r="C15" s="5">
        <v>-54.5896069399999</v>
      </c>
      <c r="D15" s="5">
        <v>-42.599457885</v>
      </c>
      <c r="E15" s="5">
        <v>-23.387933205</v>
      </c>
      <c r="F15" s="5">
        <v>-66.792914175</v>
      </c>
      <c r="G15" s="1"/>
      <c r="H15" s="5">
        <v>-54.5896069399999</v>
      </c>
      <c r="I15" s="5">
        <v>-42.599457885</v>
      </c>
      <c r="J15" s="5">
        <v>-23.387933205</v>
      </c>
      <c r="K15" s="5">
        <v>-66.792914175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3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8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x14ac:dyDescent="0.25" r="2" customHeight="1" ht="18.75">
      <c r="A2" s="1" t="s">
        <v>14</v>
      </c>
      <c r="B2" s="4">
        <v>18</v>
      </c>
      <c r="C2" s="5">
        <v>328.662315433333</v>
      </c>
      <c r="D2" s="5">
        <v>1067.71694476111</v>
      </c>
      <c r="E2" s="5">
        <v>32.7608773892611</v>
      </c>
      <c r="F2" s="5">
        <v>27.4356885474444</v>
      </c>
      <c r="G2" s="5">
        <v>526.144181938333</v>
      </c>
      <c r="H2" s="5">
        <v>394.409558042222</v>
      </c>
      <c r="I2" s="1"/>
      <c r="J2" s="5">
        <v>296.30832175</v>
      </c>
      <c r="K2" s="5">
        <v>1019.53121149999</v>
      </c>
      <c r="L2" s="5">
        <v>17.80240034</v>
      </c>
      <c r="M2" s="5">
        <v>-9.1241727845</v>
      </c>
      <c r="N2" s="5">
        <v>227.98730515</v>
      </c>
      <c r="O2" s="5">
        <v>285.1666619</v>
      </c>
    </row>
    <row x14ac:dyDescent="0.25" r="3" customHeight="1" ht="18.75">
      <c r="A3" s="1" t="s">
        <v>15</v>
      </c>
      <c r="B3" s="4">
        <v>53</v>
      </c>
      <c r="C3" s="5">
        <v>187.290187702811</v>
      </c>
      <c r="D3" s="5">
        <v>465.190958328301</v>
      </c>
      <c r="E3" s="5">
        <v>24.2003835973773</v>
      </c>
      <c r="F3" s="5">
        <v>12.8301643306339</v>
      </c>
      <c r="G3" s="5">
        <v>287.958926626926</v>
      </c>
      <c r="H3" s="5">
        <v>244.781404111452</v>
      </c>
      <c r="I3" s="1"/>
      <c r="J3" s="5">
        <v>207.5252418</v>
      </c>
      <c r="K3" s="5">
        <v>432.8460514</v>
      </c>
      <c r="L3" s="5">
        <v>31.04128204</v>
      </c>
      <c r="M3" s="5">
        <v>3.908769347</v>
      </c>
      <c r="N3" s="5">
        <v>241.2160384</v>
      </c>
      <c r="O3" s="5">
        <v>232.7881631</v>
      </c>
    </row>
    <row x14ac:dyDescent="0.25" r="4" customHeight="1" ht="18.75">
      <c r="A4" s="1" t="s">
        <v>16</v>
      </c>
      <c r="B4" s="4">
        <v>86</v>
      </c>
      <c r="C4" s="5">
        <v>115.940258126953</v>
      </c>
      <c r="D4" s="5">
        <v>265.55972346279</v>
      </c>
      <c r="E4" s="5">
        <v>15.1286697727569</v>
      </c>
      <c r="F4" s="5">
        <v>9.35582703198139</v>
      </c>
      <c r="G4" s="5">
        <v>162.048674673398</v>
      </c>
      <c r="H4" s="5">
        <v>126.749372142918</v>
      </c>
      <c r="I4" s="1"/>
      <c r="J4" s="5">
        <v>136.0792904</v>
      </c>
      <c r="K4" s="5">
        <v>264.2844</v>
      </c>
      <c r="L4" s="5">
        <v>23.7466972</v>
      </c>
      <c r="M4" s="5">
        <v>1.811060303</v>
      </c>
      <c r="N4" s="5">
        <v>168.1632401</v>
      </c>
      <c r="O4" s="5">
        <v>140.25334685</v>
      </c>
    </row>
    <row x14ac:dyDescent="0.25" r="5" customHeight="1" ht="18.75">
      <c r="A5" s="1" t="s">
        <v>17</v>
      </c>
      <c r="B5" s="4">
        <v>73</v>
      </c>
      <c r="C5" s="5">
        <v>47.3957751717479</v>
      </c>
      <c r="D5" s="5">
        <v>156.011106412054</v>
      </c>
      <c r="E5" s="5">
        <v>-1.71961006216301</v>
      </c>
      <c r="F5" s="5">
        <v>6.01982838277589</v>
      </c>
      <c r="G5" s="5">
        <v>87.4516158346301</v>
      </c>
      <c r="H5" s="5">
        <v>48.6405900224972</v>
      </c>
      <c r="I5" s="1"/>
      <c r="J5" s="5">
        <v>41.63101746</v>
      </c>
      <c r="K5" s="5">
        <v>151.1497867</v>
      </c>
      <c r="L5" s="5">
        <v>3.53345939</v>
      </c>
      <c r="M5" s="5">
        <v>-2.272787418</v>
      </c>
      <c r="N5" s="5">
        <v>78.23142882</v>
      </c>
      <c r="O5" s="5">
        <v>43.87826896</v>
      </c>
    </row>
    <row x14ac:dyDescent="0.25" r="6" customHeight="1" ht="18.75">
      <c r="A6" s="1" t="s">
        <v>18</v>
      </c>
      <c r="B6" s="4">
        <v>63</v>
      </c>
      <c r="C6" s="5">
        <v>-3.7774997616492</v>
      </c>
      <c r="D6" s="5">
        <v>92.1691253861904</v>
      </c>
      <c r="E6" s="5">
        <v>-19.1813073876174</v>
      </c>
      <c r="F6" s="5">
        <v>-13.7669239953444</v>
      </c>
      <c r="G6" s="5">
        <v>47.680742089892</v>
      </c>
      <c r="H6" s="5">
        <v>21.8073327917017</v>
      </c>
      <c r="I6" s="1"/>
      <c r="J6" s="5">
        <v>1.523295971</v>
      </c>
      <c r="K6" s="5">
        <v>87.91219925</v>
      </c>
      <c r="L6" s="5">
        <v>-18.89035316</v>
      </c>
      <c r="M6" s="5">
        <v>-11.36970317</v>
      </c>
      <c r="N6" s="5">
        <v>37.25362331</v>
      </c>
      <c r="O6" s="5">
        <v>2.510159859</v>
      </c>
    </row>
    <row x14ac:dyDescent="0.25" r="7" customHeight="1" ht="18.75">
      <c r="A7" s="1" t="s">
        <v>19</v>
      </c>
      <c r="B7" s="4">
        <v>65</v>
      </c>
      <c r="C7" s="5">
        <v>-13.632804553323</v>
      </c>
      <c r="D7" s="5">
        <v>60.4902259065538</v>
      </c>
      <c r="E7" s="5">
        <v>-21.236265724723</v>
      </c>
      <c r="F7" s="5">
        <v>-16.9077069050153</v>
      </c>
      <c r="G7" s="5">
        <v>26.3949662943732</v>
      </c>
      <c r="H7" s="5">
        <v>-3.78582363927846</v>
      </c>
      <c r="I7" s="1"/>
      <c r="J7" s="5">
        <v>-13.47563586</v>
      </c>
      <c r="K7" s="5">
        <v>55.92137152</v>
      </c>
      <c r="L7" s="5">
        <v>-22.40003584</v>
      </c>
      <c r="M7" s="5">
        <v>-11.03327346</v>
      </c>
      <c r="N7" s="5">
        <v>24.83579011</v>
      </c>
      <c r="O7" s="5">
        <v>-8.940137596</v>
      </c>
    </row>
    <row x14ac:dyDescent="0.25" r="8" customHeight="1" ht="18.75">
      <c r="A8" s="1" t="s">
        <v>20</v>
      </c>
      <c r="B8" s="4">
        <v>56</v>
      </c>
      <c r="C8" s="5">
        <v>-32.0405720853571</v>
      </c>
      <c r="D8" s="5">
        <v>37.5805328278214</v>
      </c>
      <c r="E8" s="5">
        <v>-26.723703068816</v>
      </c>
      <c r="F8" s="5">
        <v>-21.5196743820728</v>
      </c>
      <c r="G8" s="5">
        <v>11.5856289168035</v>
      </c>
      <c r="H8" s="5">
        <v>-6.82144597551249</v>
      </c>
      <c r="I8" s="1"/>
      <c r="J8" s="5">
        <v>-33.3790169699999</v>
      </c>
      <c r="K8" s="5">
        <v>33.277006085</v>
      </c>
      <c r="L8" s="5">
        <v>-30.70042447</v>
      </c>
      <c r="M8" s="5">
        <v>-16.6742956849999</v>
      </c>
      <c r="N8" s="5">
        <v>9.800729018</v>
      </c>
      <c r="O8" s="5">
        <v>-23.239405935</v>
      </c>
    </row>
    <row x14ac:dyDescent="0.25" r="9" customHeight="1" ht="18.75">
      <c r="A9" s="1" t="s">
        <v>21</v>
      </c>
      <c r="B9" s="4">
        <v>55</v>
      </c>
      <c r="C9" s="5">
        <v>-38.0719022082545</v>
      </c>
      <c r="D9" s="5">
        <v>21.1900107887272</v>
      </c>
      <c r="E9" s="5">
        <v>-28.4946049428181</v>
      </c>
      <c r="F9" s="5">
        <v>-20.6780091313421</v>
      </c>
      <c r="G9" s="5">
        <v>-0.504388154300545</v>
      </c>
      <c r="H9" s="5">
        <v>6.20712604710909</v>
      </c>
      <c r="I9" s="1"/>
      <c r="J9" s="5">
        <v>-40.45887819</v>
      </c>
      <c r="K9" s="5">
        <v>19.32482406</v>
      </c>
      <c r="L9" s="5">
        <v>-34.91536052</v>
      </c>
      <c r="M9" s="5">
        <v>-12.40555388</v>
      </c>
      <c r="N9" s="5">
        <v>-2.788461066</v>
      </c>
      <c r="O9" s="5">
        <v>-13.15903532</v>
      </c>
    </row>
    <row x14ac:dyDescent="0.25" r="10" customHeight="1" ht="18.75">
      <c r="A10" s="1" t="s">
        <v>22</v>
      </c>
      <c r="B10" s="4">
        <v>56</v>
      </c>
      <c r="C10" s="5">
        <v>-45.9176167715535</v>
      </c>
      <c r="D10" s="5">
        <v>11.7898092519187</v>
      </c>
      <c r="E10" s="5">
        <v>-28.8392591240178</v>
      </c>
      <c r="F10" s="5">
        <v>-19.9248796364292</v>
      </c>
      <c r="G10" s="5">
        <v>-14.9807200998375</v>
      </c>
      <c r="H10" s="5">
        <v>21.7562697854285</v>
      </c>
      <c r="I10" s="1"/>
      <c r="J10" s="5">
        <v>-48.59054072</v>
      </c>
      <c r="K10" s="5">
        <v>5.36633697299999</v>
      </c>
      <c r="L10" s="5">
        <v>-31.20820614</v>
      </c>
      <c r="M10" s="5">
        <v>-12.892073925</v>
      </c>
      <c r="N10" s="5">
        <v>-16.119546135</v>
      </c>
      <c r="O10" s="5">
        <v>-20.482163525</v>
      </c>
    </row>
    <row x14ac:dyDescent="0.25" r="11" customHeight="1" ht="18.75">
      <c r="A11" s="1" t="s">
        <v>23</v>
      </c>
      <c r="B11" s="4">
        <v>56</v>
      </c>
      <c r="C11" s="5">
        <v>-52.38250808875</v>
      </c>
      <c r="D11" s="5">
        <v>0.751734782785178</v>
      </c>
      <c r="E11" s="5">
        <v>-29.9989726720535</v>
      </c>
      <c r="F11" s="5">
        <v>-25.2445116088285</v>
      </c>
      <c r="G11" s="5">
        <v>-15.8867480633142</v>
      </c>
      <c r="H11" s="5">
        <v>19.4056107028035</v>
      </c>
      <c r="I11" s="1"/>
      <c r="J11" s="5">
        <v>-54.701186285</v>
      </c>
      <c r="K11" s="5">
        <v>-8.325659249</v>
      </c>
      <c r="L11" s="5">
        <v>-31.4476969099999</v>
      </c>
      <c r="M11" s="5">
        <v>-19.211961815</v>
      </c>
      <c r="N11" s="5">
        <v>-17.96463898</v>
      </c>
      <c r="O11" s="5">
        <v>-30.378137745</v>
      </c>
    </row>
    <row x14ac:dyDescent="0.25" r="12" customHeight="1" ht="18.75">
      <c r="A12" s="1" t="s">
        <v>24</v>
      </c>
      <c r="B12" s="4">
        <v>42</v>
      </c>
      <c r="C12" s="5">
        <v>-56.4696805535714</v>
      </c>
      <c r="D12" s="5">
        <v>-9.82048027188095</v>
      </c>
      <c r="E12" s="5">
        <v>-28.2225593425</v>
      </c>
      <c r="F12" s="5">
        <v>-20.3520542554985</v>
      </c>
      <c r="G12" s="5">
        <v>-28.7919928883809</v>
      </c>
      <c r="H12" s="5">
        <v>-15.0886101975</v>
      </c>
      <c r="I12" s="1"/>
      <c r="J12" s="5">
        <v>-55.98267131</v>
      </c>
      <c r="K12" s="5">
        <v>-16.10703919</v>
      </c>
      <c r="L12" s="5">
        <v>-32.23563594</v>
      </c>
      <c r="M12" s="5">
        <v>-16.321869865</v>
      </c>
      <c r="N12" s="5">
        <v>-31.5806095049999</v>
      </c>
      <c r="O12" s="5">
        <v>-35.7492472499999</v>
      </c>
    </row>
    <row x14ac:dyDescent="0.25" r="13" customHeight="1" ht="18.75">
      <c r="A13" s="1" t="s">
        <v>25</v>
      </c>
      <c r="B13" s="4">
        <v>46</v>
      </c>
      <c r="C13" s="5">
        <v>-63.315658178913</v>
      </c>
      <c r="D13" s="5">
        <v>-23.3557997767391</v>
      </c>
      <c r="E13" s="5">
        <v>-26.2997409611217</v>
      </c>
      <c r="F13" s="5">
        <v>-21.09813737954</v>
      </c>
      <c r="G13" s="5">
        <v>-33.8314226703913</v>
      </c>
      <c r="H13" s="5">
        <v>43.1863050515217</v>
      </c>
      <c r="I13" s="1"/>
      <c r="J13" s="5">
        <v>-62.88377792</v>
      </c>
      <c r="K13" s="5">
        <v>-27.6864756849999</v>
      </c>
      <c r="L13" s="5">
        <v>-33.56005011</v>
      </c>
      <c r="M13" s="5">
        <v>-13.542273795</v>
      </c>
      <c r="N13" s="5">
        <v>-40.4849855549999</v>
      </c>
      <c r="O13" s="5">
        <v>24.06816949</v>
      </c>
    </row>
    <row x14ac:dyDescent="0.25" r="14" customHeight="1" ht="18.75">
      <c r="A14" s="1" t="s">
        <v>26</v>
      </c>
      <c r="B14" s="4">
        <v>37</v>
      </c>
      <c r="C14" s="5">
        <v>-66.3907290416216</v>
      </c>
      <c r="D14" s="5">
        <v>-28.4979885137837</v>
      </c>
      <c r="E14" s="5">
        <v>-24.5149642495135</v>
      </c>
      <c r="F14" s="5">
        <v>-20.4288513728783</v>
      </c>
      <c r="G14" s="5">
        <v>-34.9828753476486</v>
      </c>
      <c r="H14" s="5">
        <v>28.0029169586486</v>
      </c>
      <c r="I14" s="1"/>
      <c r="J14" s="5">
        <v>-69.89127277</v>
      </c>
      <c r="K14" s="5">
        <v>-34.69791664</v>
      </c>
      <c r="L14" s="5">
        <v>-29.56947151</v>
      </c>
      <c r="M14" s="5">
        <v>-15.20639282</v>
      </c>
      <c r="N14" s="5">
        <v>-35.28731457</v>
      </c>
      <c r="O14" s="5">
        <v>-29.84367772</v>
      </c>
    </row>
    <row x14ac:dyDescent="0.25" r="15" customHeight="1" ht="18.75">
      <c r="A15" s="1" t="s">
        <v>27</v>
      </c>
      <c r="B15" s="4">
        <v>27</v>
      </c>
      <c r="C15" s="5">
        <v>-64.8267369859259</v>
      </c>
      <c r="D15" s="5">
        <v>-25.5399824699999</v>
      </c>
      <c r="E15" s="5">
        <v>-37.2519404016333</v>
      </c>
      <c r="F15" s="5">
        <v>-18.397820705974</v>
      </c>
      <c r="G15" s="5">
        <v>-39.4140331762962</v>
      </c>
      <c r="H15" s="5">
        <v>52.7362673052592</v>
      </c>
      <c r="I15" s="1"/>
      <c r="J15" s="5">
        <v>-70.28461624</v>
      </c>
      <c r="K15" s="5">
        <v>-32.87812912</v>
      </c>
      <c r="L15" s="5">
        <v>-39.37545835</v>
      </c>
      <c r="M15" s="5">
        <v>-9.051249295</v>
      </c>
      <c r="N15" s="5">
        <v>-40.0227071</v>
      </c>
      <c r="O15" s="5">
        <v>55.61229166</v>
      </c>
    </row>
    <row x14ac:dyDescent="0.25" r="16" customHeight="1" ht="18.75">
      <c r="A16" s="1" t="s">
        <v>28</v>
      </c>
      <c r="B16" s="4">
        <v>35</v>
      </c>
      <c r="C16" s="5">
        <v>-64.8234925027428</v>
      </c>
      <c r="D16" s="5">
        <v>-38.0254051705714</v>
      </c>
      <c r="E16" s="5">
        <v>-23.0594160034</v>
      </c>
      <c r="F16" s="5">
        <v>-25.2025080751997</v>
      </c>
      <c r="G16" s="5">
        <v>-37.9087588217428</v>
      </c>
      <c r="H16" s="5">
        <v>56.2771513154285</v>
      </c>
      <c r="I16" s="1"/>
      <c r="J16" s="5">
        <v>-69.9187659</v>
      </c>
      <c r="K16" s="5">
        <v>-44.45634026</v>
      </c>
      <c r="L16" s="5">
        <v>-26.8031761</v>
      </c>
      <c r="M16" s="5">
        <v>-19.78465037</v>
      </c>
      <c r="N16" s="5">
        <v>-37.10591337</v>
      </c>
      <c r="O16" s="5">
        <v>107.5025255</v>
      </c>
    </row>
    <row x14ac:dyDescent="0.25" r="17" customHeight="1" ht="18.75">
      <c r="A17" s="1" t="s">
        <v>29</v>
      </c>
      <c r="B17" s="4">
        <v>25</v>
      </c>
      <c r="C17" s="5">
        <v>-65.6230330444</v>
      </c>
      <c r="D17" s="5">
        <v>-38.73711136904</v>
      </c>
      <c r="E17" s="5">
        <v>-28.39641905352</v>
      </c>
      <c r="F17" s="5">
        <v>-18.955940768398</v>
      </c>
      <c r="G17" s="5">
        <v>-43.0192407652</v>
      </c>
      <c r="H17" s="5">
        <v>54.3447752556</v>
      </c>
      <c r="I17" s="1"/>
      <c r="J17" s="5">
        <v>-69.89215684</v>
      </c>
      <c r="K17" s="5">
        <v>-50.3699169</v>
      </c>
      <c r="L17" s="5">
        <v>-25.69060835</v>
      </c>
      <c r="M17" s="5">
        <v>-18.56951846</v>
      </c>
      <c r="N17" s="5">
        <v>-41.17078207</v>
      </c>
      <c r="O17" s="5">
        <v>95.7337343</v>
      </c>
    </row>
    <row x14ac:dyDescent="0.25" r="18" customHeight="1" ht="18.75">
      <c r="A18" s="1" t="s">
        <v>30</v>
      </c>
      <c r="B18" s="4">
        <v>18</v>
      </c>
      <c r="C18" s="5">
        <v>-65.9901557744444</v>
      </c>
      <c r="D18" s="5">
        <v>-33.7444834323888</v>
      </c>
      <c r="E18" s="5">
        <v>-23.1598805580555</v>
      </c>
      <c r="F18" s="5">
        <v>-21.1962555728438</v>
      </c>
      <c r="G18" s="5">
        <v>-54.3202829161111</v>
      </c>
      <c r="H18" s="5">
        <v>19.0185871061111</v>
      </c>
      <c r="I18" s="1"/>
      <c r="J18" s="5">
        <v>-62.528093465</v>
      </c>
      <c r="K18" s="5">
        <v>-51.661075215</v>
      </c>
      <c r="L18" s="5">
        <v>-7.771409808</v>
      </c>
      <c r="M18" s="5">
        <v>-13.81104539</v>
      </c>
      <c r="N18" s="5">
        <v>-52.06823287</v>
      </c>
      <c r="O18" s="5">
        <v>40.1788089</v>
      </c>
    </row>
    <row x14ac:dyDescent="0.25" r="19" customHeight="1" ht="18.75">
      <c r="A19" s="1" t="s">
        <v>31</v>
      </c>
      <c r="B19" s="4">
        <v>6</v>
      </c>
      <c r="C19" s="5">
        <v>-57.1360369366666</v>
      </c>
      <c r="D19" s="5">
        <v>-29.4054319579833</v>
      </c>
      <c r="E19" s="5">
        <v>-20.4014487306666</v>
      </c>
      <c r="F19" s="5">
        <v>-8.262769046025</v>
      </c>
      <c r="G19" s="5">
        <v>-42.2382886483333</v>
      </c>
      <c r="H19" s="5">
        <v>-28.6988719516666</v>
      </c>
      <c r="I19" s="1"/>
      <c r="J19" s="5">
        <v>-56.352595155</v>
      </c>
      <c r="K19" s="5">
        <v>-27.3289056365</v>
      </c>
      <c r="L19" s="5">
        <v>-19.0648967395</v>
      </c>
      <c r="M19" s="5">
        <v>-6.2676608925</v>
      </c>
      <c r="N19" s="5">
        <v>-36.878562415</v>
      </c>
      <c r="O19" s="5">
        <v>-44.098419335</v>
      </c>
    </row>
    <row x14ac:dyDescent="0.25" r="20" customHeight="1" ht="18.75">
      <c r="A20" s="1" t="s">
        <v>32</v>
      </c>
      <c r="B20" s="4">
        <v>7</v>
      </c>
      <c r="C20" s="5">
        <v>-66.7583929628571</v>
      </c>
      <c r="D20" s="5">
        <v>-32.8278184465714</v>
      </c>
      <c r="E20" s="5">
        <v>-23.6202733158571</v>
      </c>
      <c r="F20" s="5">
        <v>-15.9790679892857</v>
      </c>
      <c r="G20" s="5">
        <v>-59.8153983071428</v>
      </c>
      <c r="H20" s="5">
        <v>-30.3294160514285</v>
      </c>
      <c r="I20" s="1"/>
      <c r="J20" s="5">
        <v>-62.14326966</v>
      </c>
      <c r="K20" s="5">
        <v>-48.4887117</v>
      </c>
      <c r="L20" s="5">
        <v>-11.49126699</v>
      </c>
      <c r="M20" s="5">
        <v>-6.707685681</v>
      </c>
      <c r="N20" s="5">
        <v>-59.13222392</v>
      </c>
      <c r="O20" s="5">
        <v>-52.31761002</v>
      </c>
    </row>
    <row x14ac:dyDescent="0.25" r="21" customHeight="1" ht="18.75">
      <c r="A21" s="1" t="s">
        <v>33</v>
      </c>
      <c r="B21" s="4">
        <v>5</v>
      </c>
      <c r="C21" s="5">
        <v>-56.64354941</v>
      </c>
      <c r="D21" s="5">
        <v>-2.7818371436</v>
      </c>
      <c r="E21" s="5">
        <v>-42.596674432</v>
      </c>
      <c r="F21" s="5">
        <v>-22.1438975889999</v>
      </c>
      <c r="G21" s="5">
        <v>-50.533011606</v>
      </c>
      <c r="H21" s="5">
        <v>-43.341106072</v>
      </c>
      <c r="I21" s="1"/>
      <c r="J21" s="5">
        <v>-59.45800065</v>
      </c>
      <c r="K21" s="5">
        <v>-5.819017836</v>
      </c>
      <c r="L21" s="5">
        <v>-41.32630221</v>
      </c>
      <c r="M21" s="5">
        <v>-22.91105987</v>
      </c>
      <c r="N21" s="5">
        <v>-55.24039378</v>
      </c>
      <c r="O21" s="5">
        <v>-50.1800495</v>
      </c>
    </row>
    <row x14ac:dyDescent="0.25" r="22" customHeight="1" ht="18.75">
      <c r="A22" s="1" t="s">
        <v>34</v>
      </c>
      <c r="B22" s="4">
        <v>9</v>
      </c>
      <c r="C22" s="5">
        <v>-64.7630649144444</v>
      </c>
      <c r="D22" s="5">
        <v>-16.3313634663984</v>
      </c>
      <c r="E22" s="5">
        <v>-47.1334333455555</v>
      </c>
      <c r="F22" s="5">
        <v>-11.0398213412111</v>
      </c>
      <c r="G22" s="5">
        <v>-54.5578962266666</v>
      </c>
      <c r="H22" s="5">
        <v>-38.94039348</v>
      </c>
      <c r="I22" s="1"/>
      <c r="J22" s="5">
        <v>-63.07997615</v>
      </c>
      <c r="K22" s="5">
        <v>-2.101963316</v>
      </c>
      <c r="L22" s="5">
        <v>-51.76691376</v>
      </c>
      <c r="M22" s="5">
        <v>-8.244575685</v>
      </c>
      <c r="N22" s="5">
        <v>-47.65192406</v>
      </c>
      <c r="O22" s="5">
        <v>-49.11487954</v>
      </c>
    </row>
    <row x14ac:dyDescent="0.25" r="23" customHeight="1" ht="18.75">
      <c r="A23" s="1" t="s">
        <v>35</v>
      </c>
      <c r="B23" s="4">
        <v>3</v>
      </c>
      <c r="C23" s="5">
        <v>-51.9067051499999</v>
      </c>
      <c r="D23" s="5">
        <v>-36.1963065646666</v>
      </c>
      <c r="E23" s="5">
        <v>-17.2915023966666</v>
      </c>
      <c r="F23" s="5">
        <v>-13.3854874809999</v>
      </c>
      <c r="G23" s="5">
        <v>-45.65438063</v>
      </c>
      <c r="H23" s="5">
        <v>-58.0718367933333</v>
      </c>
      <c r="I23" s="1"/>
      <c r="J23" s="5">
        <v>-57.30558042</v>
      </c>
      <c r="K23" s="5">
        <v>-50.42297909</v>
      </c>
      <c r="L23" s="5">
        <v>1.561971742</v>
      </c>
      <c r="M23" s="5">
        <v>-16.26817208</v>
      </c>
      <c r="N23" s="5">
        <v>-47.96754561</v>
      </c>
      <c r="O23" s="5">
        <v>-56.57688216</v>
      </c>
    </row>
    <row x14ac:dyDescent="0.25" r="24" customHeight="1" ht="18.75">
      <c r="A24" s="1" t="s">
        <v>36</v>
      </c>
      <c r="B24" s="4">
        <v>6</v>
      </c>
      <c r="C24" s="5">
        <v>-62.3399239133333</v>
      </c>
      <c r="D24" s="5">
        <v>-12.923683843</v>
      </c>
      <c r="E24" s="5">
        <v>-45.1164615878333</v>
      </c>
      <c r="F24" s="5">
        <v>-15.32810873829</v>
      </c>
      <c r="G24" s="5">
        <v>-65.1960467683333</v>
      </c>
      <c r="H24" s="5">
        <v>-40.7253732385</v>
      </c>
      <c r="I24" s="1"/>
      <c r="J24" s="5">
        <v>-62.90659096</v>
      </c>
      <c r="K24" s="5">
        <v>-12.747394785</v>
      </c>
      <c r="L24" s="5">
        <v>-57.75613289</v>
      </c>
      <c r="M24" s="5">
        <v>-12.918255685</v>
      </c>
      <c r="N24" s="5">
        <v>-63.356553605</v>
      </c>
      <c r="O24" s="5">
        <v>-55.8937875099999</v>
      </c>
    </row>
    <row x14ac:dyDescent="0.25" r="25" customHeight="1" ht="18.75">
      <c r="A25" s="1" t="s">
        <v>37</v>
      </c>
      <c r="B25" s="4">
        <v>3</v>
      </c>
      <c r="C25" s="5">
        <v>-56.79364191</v>
      </c>
      <c r="D25" s="5">
        <v>-12.849163276</v>
      </c>
      <c r="E25" s="5">
        <v>-27.5754388466666</v>
      </c>
      <c r="F25" s="5">
        <v>-18.5926414151666</v>
      </c>
      <c r="G25" s="5">
        <v>-68.5303810466666</v>
      </c>
      <c r="H25" s="5">
        <v>-19.7519564346666</v>
      </c>
      <c r="I25" s="1"/>
      <c r="J25" s="5">
        <v>-56.59928025</v>
      </c>
      <c r="K25" s="5">
        <v>-15.45413652</v>
      </c>
      <c r="L25" s="5">
        <v>-17.27947469</v>
      </c>
      <c r="M25" s="5">
        <v>-1.842622736</v>
      </c>
      <c r="N25" s="5">
        <v>-68.12283703</v>
      </c>
      <c r="O25" s="5">
        <v>-8.058211162</v>
      </c>
    </row>
    <row x14ac:dyDescent="0.25" r="26" customHeight="1" ht="18.75">
      <c r="A26" s="1" t="s">
        <v>38</v>
      </c>
      <c r="B26" s="4">
        <v>2</v>
      </c>
      <c r="C26" s="5">
        <v>-65.14090052</v>
      </c>
      <c r="D26" s="5">
        <v>-15.56542134</v>
      </c>
      <c r="E26" s="5">
        <v>-55.0423231399999</v>
      </c>
      <c r="F26" s="5">
        <v>-36.6096636</v>
      </c>
      <c r="G26" s="5">
        <v>-57.998026435</v>
      </c>
      <c r="H26" s="5">
        <v>-57.83969304</v>
      </c>
      <c r="I26" s="1"/>
      <c r="J26" s="5">
        <v>-65.14090052</v>
      </c>
      <c r="K26" s="5">
        <v>-15.56542134</v>
      </c>
      <c r="L26" s="5">
        <v>-55.0423231399999</v>
      </c>
      <c r="M26" s="5">
        <v>-36.6096636</v>
      </c>
      <c r="N26" s="5">
        <v>-57.998026435</v>
      </c>
      <c r="O26" s="5">
        <v>-57.83969304</v>
      </c>
    </row>
    <row x14ac:dyDescent="0.25" r="27" customHeight="1" ht="18.75">
      <c r="A27" s="1" t="s">
        <v>39</v>
      </c>
      <c r="B27" s="4">
        <v>3</v>
      </c>
      <c r="C27" s="5">
        <v>-69.2388214533333</v>
      </c>
      <c r="D27" s="5">
        <v>-15.0323251766666</v>
      </c>
      <c r="E27" s="5">
        <v>-64.35171576</v>
      </c>
      <c r="F27" s="5">
        <v>-21.07120893</v>
      </c>
      <c r="G27" s="5">
        <v>-56.0874393866666</v>
      </c>
      <c r="H27" s="5">
        <v>-59.92067735</v>
      </c>
      <c r="I27" s="1"/>
      <c r="J27" s="5">
        <v>-71.93470608</v>
      </c>
      <c r="K27" s="5">
        <v>-14.23721241</v>
      </c>
      <c r="L27" s="5">
        <v>-62.7835473</v>
      </c>
      <c r="M27" s="5">
        <v>-27.56390802</v>
      </c>
      <c r="N27" s="5">
        <v>-52.87652528</v>
      </c>
      <c r="O27" s="5">
        <v>-55.86063407</v>
      </c>
    </row>
    <row x14ac:dyDescent="0.25" r="28" customHeight="1" ht="18.75">
      <c r="A28" s="1" t="s">
        <v>40</v>
      </c>
      <c r="B28" s="4">
        <v>4</v>
      </c>
      <c r="C28" s="5">
        <v>-68.7816631775</v>
      </c>
      <c r="D28" s="5">
        <v>-18.6128054325</v>
      </c>
      <c r="E28" s="5">
        <v>-57.7716994</v>
      </c>
      <c r="F28" s="5">
        <v>-25.845348735</v>
      </c>
      <c r="G28" s="5">
        <v>-56.4243174625</v>
      </c>
      <c r="H28" s="5">
        <v>-60.53509378</v>
      </c>
      <c r="I28" s="1"/>
      <c r="J28" s="5">
        <v>-69.419521935</v>
      </c>
      <c r="K28" s="5">
        <v>-18.634839855</v>
      </c>
      <c r="L28" s="5">
        <v>-58.41089551</v>
      </c>
      <c r="M28" s="5">
        <v>-22.380407285</v>
      </c>
      <c r="N28" s="5">
        <v>-57.132636815</v>
      </c>
      <c r="O28" s="5">
        <v>-60.1869892649999</v>
      </c>
    </row>
    <row x14ac:dyDescent="0.25" r="29" customHeight="1" ht="18.75">
      <c r="A29" s="1" t="s">
        <v>41</v>
      </c>
      <c r="B29" s="4">
        <v>3</v>
      </c>
      <c r="C29" s="5">
        <v>-58.0254385233333</v>
      </c>
      <c r="D29" s="5">
        <v>9.065654092</v>
      </c>
      <c r="E29" s="5">
        <v>-63.81438746</v>
      </c>
      <c r="F29" s="5">
        <v>-2.84355908766666</v>
      </c>
      <c r="G29" s="5">
        <v>-81.1576458566666</v>
      </c>
      <c r="H29" s="5">
        <v>-35.6827100166666</v>
      </c>
      <c r="I29" s="1"/>
      <c r="J29" s="5">
        <v>-58.15034713</v>
      </c>
      <c r="K29" s="5">
        <v>7.09831086</v>
      </c>
      <c r="L29" s="5">
        <v>-70.53649502</v>
      </c>
      <c r="M29" s="5">
        <v>-2.430974974</v>
      </c>
      <c r="N29" s="5">
        <v>-78.73006914</v>
      </c>
      <c r="O29" s="5">
        <v>-35.85404008</v>
      </c>
    </row>
    <row x14ac:dyDescent="0.25" r="30" customHeight="1" ht="18.75">
      <c r="A30" s="1" t="s">
        <v>42</v>
      </c>
      <c r="B30" s="4">
        <v>0</v>
      </c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</row>
    <row x14ac:dyDescent="0.25" r="31" customHeight="1" ht="18.75">
      <c r="A31" s="1" t="s">
        <v>43</v>
      </c>
      <c r="B31" s="4">
        <v>1</v>
      </c>
      <c r="C31" s="5">
        <v>-59.22367214</v>
      </c>
      <c r="D31" s="5">
        <v>19.93794527</v>
      </c>
      <c r="E31" s="5">
        <v>-48.32865563</v>
      </c>
      <c r="F31" s="5">
        <v>-4.526444748</v>
      </c>
      <c r="G31" s="5">
        <v>-74.71469595</v>
      </c>
      <c r="H31" s="5">
        <v>-38.34420658</v>
      </c>
      <c r="I31" s="1"/>
      <c r="J31" s="5">
        <v>-59.22367214</v>
      </c>
      <c r="K31" s="5">
        <v>19.93794527</v>
      </c>
      <c r="L31" s="5">
        <v>-48.32865563</v>
      </c>
      <c r="M31" s="5">
        <v>-4.526444748</v>
      </c>
      <c r="N31" s="5">
        <v>-74.71469595</v>
      </c>
      <c r="O31" s="5">
        <v>-38.34420658</v>
      </c>
    </row>
    <row x14ac:dyDescent="0.25" r="32" customHeight="1" ht="18.75">
      <c r="A32" s="1" t="s">
        <v>44</v>
      </c>
      <c r="B32" s="4">
        <v>0</v>
      </c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</row>
    <row x14ac:dyDescent="0.25" r="33" customHeight="1" ht="18.75">
      <c r="A33" s="1" t="s">
        <v>45</v>
      </c>
      <c r="B33" s="4">
        <v>2</v>
      </c>
      <c r="C33" s="5">
        <v>-67.5437065449999</v>
      </c>
      <c r="D33" s="5">
        <v>-5.001309255</v>
      </c>
      <c r="E33" s="5">
        <v>-53.803844845</v>
      </c>
      <c r="F33" s="5">
        <v>-5.940219104</v>
      </c>
      <c r="G33" s="5">
        <v>-73.7667379849999</v>
      </c>
      <c r="H33" s="5">
        <v>-50.362674235</v>
      </c>
      <c r="I33" s="1"/>
      <c r="J33" s="5">
        <v>-67.5437065449999</v>
      </c>
      <c r="K33" s="5">
        <v>-5.001309255</v>
      </c>
      <c r="L33" s="5">
        <v>-53.803844845</v>
      </c>
      <c r="M33" s="5">
        <v>-5.940219104</v>
      </c>
      <c r="N33" s="5">
        <v>-73.7667379849999</v>
      </c>
      <c r="O33" s="5">
        <v>-50.362674235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7.433571428571426" customWidth="1" bestFit="1"/>
    <col min="2" max="2" style="9" width="17.433571428571426" customWidth="1" bestFit="1"/>
    <col min="3" max="3" style="8" width="13.576428571428572" customWidth="1" bestFit="1"/>
  </cols>
  <sheetData>
    <row x14ac:dyDescent="0.25" r="1" customHeight="1" ht="18.75">
      <c r="A1" s="11" t="s">
        <v>56</v>
      </c>
      <c r="B1" s="11" t="s">
        <v>57</v>
      </c>
      <c r="C1" s="1" t="s">
        <v>58</v>
      </c>
    </row>
    <row x14ac:dyDescent="0.25" r="2" customHeight="1" ht="18.75">
      <c r="A2" s="4">
        <v>1</v>
      </c>
      <c r="B2" s="4">
        <v>6</v>
      </c>
      <c r="C2" s="1" t="s">
        <v>46</v>
      </c>
    </row>
    <row x14ac:dyDescent="0.25" r="3" customHeight="1" ht="18.75">
      <c r="A3" s="4">
        <v>6</v>
      </c>
      <c r="B3" s="4">
        <v>11</v>
      </c>
      <c r="C3" s="1" t="s">
        <v>53</v>
      </c>
    </row>
    <row x14ac:dyDescent="0.25" r="4" customHeight="1" ht="18.75">
      <c r="A4" s="4">
        <v>11</v>
      </c>
      <c r="B4" s="4">
        <v>16</v>
      </c>
      <c r="C4" s="1" t="s">
        <v>46</v>
      </c>
    </row>
    <row x14ac:dyDescent="0.25" r="5" customHeight="1" ht="18.75">
      <c r="A5" s="4">
        <v>16</v>
      </c>
      <c r="B5" s="4">
        <v>21</v>
      </c>
      <c r="C5" s="1" t="s">
        <v>46</v>
      </c>
    </row>
    <row x14ac:dyDescent="0.25" r="6" customHeight="1" ht="18.75">
      <c r="A6" s="4">
        <v>21</v>
      </c>
      <c r="B6" s="4">
        <v>26</v>
      </c>
      <c r="C6" s="1" t="s">
        <v>46</v>
      </c>
    </row>
    <row x14ac:dyDescent="0.25" r="7" customHeight="1" ht="18.75">
      <c r="A7" s="4">
        <v>26</v>
      </c>
      <c r="B7" s="4">
        <v>31</v>
      </c>
      <c r="C7" s="1" t="s">
        <v>46</v>
      </c>
    </row>
    <row x14ac:dyDescent="0.25" r="8" customHeight="1" ht="18.75">
      <c r="A8" s="4">
        <v>31</v>
      </c>
      <c r="B8" s="4">
        <v>36</v>
      </c>
      <c r="C8" s="1" t="s">
        <v>46</v>
      </c>
    </row>
    <row x14ac:dyDescent="0.25" r="9" customHeight="1" ht="18.75">
      <c r="A9" s="4">
        <v>36</v>
      </c>
      <c r="B9" s="4">
        <v>41</v>
      </c>
      <c r="C9" s="1" t="s">
        <v>55</v>
      </c>
    </row>
    <row x14ac:dyDescent="0.25" r="10" customHeight="1" ht="18.75">
      <c r="A10" s="4">
        <v>41</v>
      </c>
      <c r="B10" s="4">
        <v>46</v>
      </c>
      <c r="C10" s="1" t="s">
        <v>55</v>
      </c>
    </row>
    <row x14ac:dyDescent="0.25" r="11" customHeight="1" ht="18.75">
      <c r="A11" s="4">
        <v>46</v>
      </c>
      <c r="B11" s="4">
        <v>51</v>
      </c>
      <c r="C11" s="1" t="s">
        <v>55</v>
      </c>
    </row>
    <row x14ac:dyDescent="0.25" r="12" customHeight="1" ht="18.75">
      <c r="A12" s="4">
        <v>51</v>
      </c>
      <c r="B12" s="4">
        <v>56</v>
      </c>
      <c r="C12" s="1" t="s">
        <v>55</v>
      </c>
    </row>
    <row x14ac:dyDescent="0.25" r="13" customHeight="1" ht="18.75">
      <c r="A13" s="4">
        <v>56</v>
      </c>
      <c r="B13" s="4">
        <v>61</v>
      </c>
      <c r="C13" s="1" t="s">
        <v>55</v>
      </c>
    </row>
    <row x14ac:dyDescent="0.25" r="14" customHeight="1" ht="18.75">
      <c r="A14" s="4">
        <v>61</v>
      </c>
      <c r="B14" s="4">
        <v>66</v>
      </c>
      <c r="C14" s="1" t="s">
        <v>55</v>
      </c>
    </row>
    <row x14ac:dyDescent="0.25" r="15" customHeight="1" ht="18.75">
      <c r="A15" s="4">
        <v>66</v>
      </c>
      <c r="B15" s="4">
        <v>71</v>
      </c>
      <c r="C15" s="1" t="s">
        <v>55</v>
      </c>
    </row>
    <row x14ac:dyDescent="0.25" r="16" customHeight="1" ht="18.75">
      <c r="A16" s="4">
        <v>71</v>
      </c>
      <c r="B16" s="4">
        <v>76</v>
      </c>
      <c r="C16" s="1" t="s">
        <v>55</v>
      </c>
    </row>
    <row x14ac:dyDescent="0.25" r="17" customHeight="1" ht="18.75">
      <c r="A17" s="4">
        <v>76</v>
      </c>
      <c r="B17" s="4">
        <v>81</v>
      </c>
      <c r="C17" s="1" t="s">
        <v>55</v>
      </c>
    </row>
    <row x14ac:dyDescent="0.25" r="18" customHeight="1" ht="18.75">
      <c r="A18" s="4">
        <v>81</v>
      </c>
      <c r="B18" s="4">
        <v>86</v>
      </c>
      <c r="C18" s="1" t="s">
        <v>55</v>
      </c>
    </row>
    <row x14ac:dyDescent="0.25" r="19" customHeight="1" ht="18.75">
      <c r="A19" s="4">
        <v>86</v>
      </c>
      <c r="B19" s="4">
        <v>91</v>
      </c>
      <c r="C19" s="1" t="s">
        <v>55</v>
      </c>
    </row>
    <row x14ac:dyDescent="0.25" r="20" customHeight="1" ht="18.75">
      <c r="A20" s="4">
        <v>91</v>
      </c>
      <c r="B20" s="4">
        <v>96</v>
      </c>
      <c r="C20" s="1" t="s">
        <v>55</v>
      </c>
    </row>
    <row x14ac:dyDescent="0.25" r="21" customHeight="1" ht="18.75">
      <c r="A21" s="4">
        <v>96</v>
      </c>
      <c r="B21" s="4">
        <v>101</v>
      </c>
      <c r="C21" s="1" t="s">
        <v>55</v>
      </c>
    </row>
    <row x14ac:dyDescent="0.25" r="22" customHeight="1" ht="18.75">
      <c r="A22" s="4">
        <v>101</v>
      </c>
      <c r="B22" s="4">
        <v>106</v>
      </c>
      <c r="C22" s="1" t="s">
        <v>55</v>
      </c>
    </row>
    <row x14ac:dyDescent="0.25" r="23" customHeight="1" ht="18.75">
      <c r="A23" s="4">
        <v>106</v>
      </c>
      <c r="B23" s="4">
        <v>111</v>
      </c>
      <c r="C23" s="1" t="s">
        <v>59</v>
      </c>
    </row>
    <row x14ac:dyDescent="0.25" r="24" customHeight="1" ht="18.75">
      <c r="A24" s="4">
        <v>111</v>
      </c>
      <c r="B24" s="4">
        <v>116</v>
      </c>
      <c r="C24" s="1" t="s">
        <v>60</v>
      </c>
    </row>
    <row x14ac:dyDescent="0.25" r="25" customHeight="1" ht="18.75">
      <c r="A25" s="4">
        <v>116</v>
      </c>
      <c r="B25" s="4">
        <v>121</v>
      </c>
      <c r="C25" s="1" t="s">
        <v>60</v>
      </c>
    </row>
    <row x14ac:dyDescent="0.25" r="26" customHeight="1" ht="18.75">
      <c r="A26" s="4">
        <v>121</v>
      </c>
      <c r="B26" s="4">
        <v>126</v>
      </c>
      <c r="C26" s="1" t="s">
        <v>55</v>
      </c>
    </row>
    <row x14ac:dyDescent="0.25" r="27" customHeight="1" ht="18.75">
      <c r="A27" s="4">
        <v>126</v>
      </c>
      <c r="B27" s="4">
        <v>131</v>
      </c>
      <c r="C27" s="1" t="s">
        <v>55</v>
      </c>
    </row>
    <row x14ac:dyDescent="0.25" r="28" customHeight="1" ht="18.75">
      <c r="A28" s="4">
        <v>131</v>
      </c>
      <c r="B28" s="4">
        <v>136</v>
      </c>
      <c r="C28" s="1" t="s">
        <v>55</v>
      </c>
    </row>
    <row x14ac:dyDescent="0.25" r="29" customHeight="1" ht="18.75">
      <c r="A29" s="4">
        <v>136</v>
      </c>
      <c r="B29" s="4">
        <v>141</v>
      </c>
      <c r="C29" s="1" t="s">
        <v>60</v>
      </c>
    </row>
    <row x14ac:dyDescent="0.25" r="30" customHeight="1" ht="18.75">
      <c r="A30" s="4">
        <v>141</v>
      </c>
      <c r="B30" s="4">
        <v>146</v>
      </c>
      <c r="C30" s="1" t="s">
        <v>60</v>
      </c>
    </row>
    <row x14ac:dyDescent="0.25" r="31" customHeight="1" ht="18.75">
      <c r="A31" s="4">
        <v>146</v>
      </c>
      <c r="B31" s="4">
        <v>151</v>
      </c>
      <c r="C31" s="1" t="s">
        <v>60</v>
      </c>
    </row>
    <row x14ac:dyDescent="0.25" r="32" customHeight="1" ht="18.75">
      <c r="A32" s="4">
        <v>151</v>
      </c>
      <c r="B32" s="4">
        <v>156</v>
      </c>
      <c r="C32" s="1" t="s">
        <v>60</v>
      </c>
    </row>
    <row x14ac:dyDescent="0.25" r="33" customHeight="1" ht="18.75">
      <c r="A33" s="4">
        <v>156</v>
      </c>
      <c r="B33" s="4">
        <v>161</v>
      </c>
      <c r="C33" s="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7.433571428571426" customWidth="1" bestFit="1"/>
    <col min="2" max="2" style="15" width="13.576428571428572" customWidth="1" bestFit="1"/>
    <col min="3" max="3" style="16" width="15.147857142857141" customWidth="1" bestFit="1"/>
    <col min="4" max="4" style="15" width="13.576428571428572" customWidth="1" bestFit="1"/>
    <col min="5" max="5" style="16" width="13.576428571428572" customWidth="1" bestFit="1"/>
    <col min="6" max="6" style="15" width="13.576428571428572" customWidth="1" bestFit="1"/>
    <col min="7" max="7" style="16" width="13.576428571428572" customWidth="1" bestFit="1"/>
    <col min="8" max="8" style="9" width="13.576428571428572" customWidth="1" bestFit="1"/>
    <col min="9" max="9" style="10" width="16.14785714285714" customWidth="1" bestFit="1"/>
    <col min="10" max="10" style="9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7"/>
      <c r="B1" s="11" t="s">
        <v>55</v>
      </c>
      <c r="C1" s="6"/>
      <c r="D1" s="12"/>
      <c r="E1" s="6"/>
      <c r="F1" s="12"/>
      <c r="G1" s="6"/>
      <c r="H1" s="12"/>
      <c r="I1" s="6"/>
      <c r="J1" s="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>
      <c r="A2" s="14" t="s">
        <v>0</v>
      </c>
      <c r="B2" s="11" t="s">
        <v>1</v>
      </c>
      <c r="C2" s="18" t="s">
        <v>47</v>
      </c>
      <c r="D2" s="11" t="s">
        <v>1</v>
      </c>
      <c r="E2" s="18" t="s">
        <v>48</v>
      </c>
      <c r="F2" s="11" t="s">
        <v>1</v>
      </c>
      <c r="G2" s="18" t="s">
        <v>49</v>
      </c>
      <c r="H2" s="11" t="s">
        <v>1</v>
      </c>
      <c r="I2" s="18" t="s">
        <v>50</v>
      </c>
      <c r="J2" s="11" t="s">
        <v>51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x14ac:dyDescent="0.25" r="3" customHeight="1" ht="18.75">
      <c r="A3" s="1" t="s">
        <v>14</v>
      </c>
      <c r="B3" s="4">
        <v>11</v>
      </c>
      <c r="C3" s="5">
        <v>599.541610709091</v>
      </c>
      <c r="D3" s="4">
        <v>3</v>
      </c>
      <c r="E3" s="5">
        <v>463.8443</v>
      </c>
      <c r="F3" s="4">
        <v>3</v>
      </c>
      <c r="G3" s="4">
        <v>325</v>
      </c>
      <c r="H3" s="4">
        <v>18</v>
      </c>
      <c r="I3" s="5">
        <v>328.662315433333</v>
      </c>
      <c r="J3" s="5">
        <f>(B3*C3+D3*E3+F3*G3+H3*I3)/SUM(B3,D3,F3,H3)</f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8.75">
      <c r="A4" s="1" t="s">
        <v>15</v>
      </c>
      <c r="B4" s="4">
        <v>27</v>
      </c>
      <c r="C4" s="5">
        <v>178.458451341481</v>
      </c>
      <c r="D4" s="4">
        <v>10</v>
      </c>
      <c r="E4" s="5">
        <v>302.95834</v>
      </c>
      <c r="F4" s="4">
        <v>5</v>
      </c>
      <c r="G4" s="5">
        <v>214.31467246</v>
      </c>
      <c r="H4" s="4">
        <v>53</v>
      </c>
      <c r="I4" s="5">
        <v>187.290187702811</v>
      </c>
      <c r="J4" s="5">
        <f>(B4*C4+D4*E4+F4*G4+H4*I4)/SUM(B4,D4,F4,H4)</f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8.75">
      <c r="A5" s="1" t="s">
        <v>16</v>
      </c>
      <c r="B5" s="4">
        <v>41</v>
      </c>
      <c r="C5" s="5">
        <v>96.3432383714146</v>
      </c>
      <c r="D5" s="4">
        <v>7</v>
      </c>
      <c r="E5" s="5">
        <v>107.020378571428</v>
      </c>
      <c r="F5" s="4">
        <v>11</v>
      </c>
      <c r="G5" s="5">
        <v>110.757247188181</v>
      </c>
      <c r="H5" s="4">
        <v>86</v>
      </c>
      <c r="I5" s="5">
        <v>115.940258126953</v>
      </c>
      <c r="J5" s="5">
        <f>(B5*C5+D5*E5+F5*G5+H5*I5)/SUM(B5,D5,F5,H5)</f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8.75">
      <c r="A6" s="1" t="s">
        <v>17</v>
      </c>
      <c r="B6" s="4">
        <v>65</v>
      </c>
      <c r="C6" s="5">
        <v>56.0184539203538</v>
      </c>
      <c r="D6" s="4">
        <v>18</v>
      </c>
      <c r="E6" s="5">
        <v>54.0274795555555</v>
      </c>
      <c r="F6" s="4">
        <v>13</v>
      </c>
      <c r="G6" s="5">
        <v>56.3945143746153</v>
      </c>
      <c r="H6" s="4">
        <v>73</v>
      </c>
      <c r="I6" s="5">
        <v>47.3957751717479</v>
      </c>
      <c r="J6" s="5">
        <f>(B6*C6+D6*E6+F6*G6+H6*I6)/SUM(B6,D6,F6,H6)</f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8.75">
      <c r="A7" s="1" t="s">
        <v>18</v>
      </c>
      <c r="B7" s="4">
        <v>37</v>
      </c>
      <c r="C7" s="5">
        <v>27.3342827381081</v>
      </c>
      <c r="D7" s="4">
        <v>19</v>
      </c>
      <c r="E7" s="5">
        <v>29.8526642105263</v>
      </c>
      <c r="F7" s="4">
        <v>18</v>
      </c>
      <c r="G7" s="5">
        <v>39.46699847</v>
      </c>
      <c r="H7" s="4">
        <v>63</v>
      </c>
      <c r="I7" s="5">
        <v>-3.7774997616492</v>
      </c>
      <c r="J7" s="5">
        <f>(B7*C7+D7*E7+F7*G7+H7*I7)/SUM(B7,D7,F7,H7)</f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8.75">
      <c r="A8" s="1" t="s">
        <v>19</v>
      </c>
      <c r="B8" s="4">
        <v>22</v>
      </c>
      <c r="C8" s="5">
        <v>-1.28882912772727</v>
      </c>
      <c r="D8" s="4">
        <v>14</v>
      </c>
      <c r="E8" s="5">
        <v>-0.700705</v>
      </c>
      <c r="F8" s="4">
        <v>26</v>
      </c>
      <c r="G8" s="5">
        <v>13.7435328565384</v>
      </c>
      <c r="H8" s="4">
        <v>65</v>
      </c>
      <c r="I8" s="5">
        <v>-13.632804553323</v>
      </c>
      <c r="J8" s="5">
        <f>(B8*C8+D8*E8+F8*G8+H8*I8)/SUM(B8,D8,F8,H8)</f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8.75">
      <c r="A9" s="1" t="s">
        <v>20</v>
      </c>
      <c r="B9" s="4">
        <v>10</v>
      </c>
      <c r="C9" s="5">
        <v>-29.0805347069999</v>
      </c>
      <c r="D9" s="4">
        <v>8</v>
      </c>
      <c r="E9" s="5">
        <v>-20.32983</v>
      </c>
      <c r="F9" s="4">
        <v>30</v>
      </c>
      <c r="G9" s="5">
        <v>8.75418262694666</v>
      </c>
      <c r="H9" s="4">
        <v>56</v>
      </c>
      <c r="I9" s="5">
        <v>-32.0405720853571</v>
      </c>
      <c r="J9" s="5">
        <f>(B9*C9+D9*E9+F9*G9+H9*I9)/SUM(B9,D9,F9,H9)</f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8.75">
      <c r="A10" s="1" t="s">
        <v>21</v>
      </c>
      <c r="B10" s="4">
        <v>20</v>
      </c>
      <c r="C10" s="5">
        <v>-25.2458800715</v>
      </c>
      <c r="D10" s="4">
        <v>11</v>
      </c>
      <c r="E10" s="5">
        <v>-48.1563336363636</v>
      </c>
      <c r="F10" s="4">
        <v>25</v>
      </c>
      <c r="G10" s="5">
        <v>2.14783721732</v>
      </c>
      <c r="H10" s="4">
        <v>55</v>
      </c>
      <c r="I10" s="5">
        <v>-38.0719022082545</v>
      </c>
      <c r="J10" s="5">
        <f>(B10*C10+D10*E10+F10*G10+H10*I10)/SUM(B10,D10,F10,H10)</f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8.75">
      <c r="A11" s="1" t="s">
        <v>22</v>
      </c>
      <c r="B11" s="4">
        <v>14</v>
      </c>
      <c r="C11" s="5">
        <v>-41.9506578283571</v>
      </c>
      <c r="D11" s="4">
        <v>22</v>
      </c>
      <c r="E11" s="5">
        <v>-73.0286045454545</v>
      </c>
      <c r="F11" s="4">
        <v>9</v>
      </c>
      <c r="G11" s="5">
        <v>-14.2609959347777</v>
      </c>
      <c r="H11" s="4">
        <v>56</v>
      </c>
      <c r="I11" s="5">
        <v>-45.9176167715535</v>
      </c>
      <c r="J11" s="5">
        <f>(B11*C11+D11*E11+F11*G11+H11*I11)/SUM(B11,D11,F11,H11)</f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8.75">
      <c r="A12" s="1" t="s">
        <v>23</v>
      </c>
      <c r="B12" s="4">
        <v>14</v>
      </c>
      <c r="C12" s="5">
        <v>-60.89862555</v>
      </c>
      <c r="D12" s="4">
        <v>27</v>
      </c>
      <c r="E12" s="5">
        <v>-69.8584666666666</v>
      </c>
      <c r="F12" s="4">
        <v>7</v>
      </c>
      <c r="G12" s="5">
        <v>-28.8512036536671</v>
      </c>
      <c r="H12" s="4">
        <v>56</v>
      </c>
      <c r="I12" s="5">
        <v>-52.38250808875</v>
      </c>
      <c r="J12" s="5">
        <f>(B12*C12+D12*E12+F12*G12+H12*I12)/SUM(B12,D12,F12,H12)</f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8.75">
      <c r="A13" s="1" t="s">
        <v>24</v>
      </c>
      <c r="B13" s="4">
        <v>14</v>
      </c>
      <c r="C13" s="5">
        <v>-58.540949625</v>
      </c>
      <c r="D13" s="4">
        <v>32</v>
      </c>
      <c r="E13" s="5">
        <v>-66.842284</v>
      </c>
      <c r="F13" s="4">
        <v>5</v>
      </c>
      <c r="G13" s="5">
        <v>-45.228214668</v>
      </c>
      <c r="H13" s="4">
        <v>42</v>
      </c>
      <c r="I13" s="5">
        <v>-56.4696805535714</v>
      </c>
      <c r="J13" s="5">
        <f>(B13*C13+D13*E13+F13*G13+H13*I13)/SUM(B13,D13,F13,H13)</f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8.75">
      <c r="A14" s="1" t="s">
        <v>25</v>
      </c>
      <c r="B14" s="4">
        <v>18</v>
      </c>
      <c r="C14" s="5">
        <v>-63.8751299094444</v>
      </c>
      <c r="D14" s="4">
        <v>28</v>
      </c>
      <c r="E14" s="5">
        <v>-57.0809598571428</v>
      </c>
      <c r="F14" s="4">
        <v>1</v>
      </c>
      <c r="G14" s="5">
        <v>-51.68177707</v>
      </c>
      <c r="H14" s="4">
        <v>46</v>
      </c>
      <c r="I14" s="5">
        <v>-63.315658178913</v>
      </c>
      <c r="J14" s="5">
        <f>(B14*C14+D14*E14+F14*G14+H14*I14)/SUM(B14,D14,F14,H14)</f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8.75">
      <c r="A15" s="1" t="s">
        <v>26</v>
      </c>
      <c r="B15" s="4">
        <v>4</v>
      </c>
      <c r="C15" s="5">
        <v>-72.0329008775</v>
      </c>
      <c r="D15" s="4">
        <v>6</v>
      </c>
      <c r="E15" s="5">
        <v>-4.64545266666666</v>
      </c>
      <c r="F15" s="4">
        <v>5</v>
      </c>
      <c r="G15" s="5">
        <v>-51.55944339</v>
      </c>
      <c r="H15" s="4">
        <v>37</v>
      </c>
      <c r="I15" s="5">
        <v>-66.3907290416216</v>
      </c>
      <c r="J15" s="5">
        <f>(B15*C15+D15*E15+F15*G15+H15*I15)/SUM(B15,D15,F15,H15)</f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8.75">
      <c r="A16" s="1" t="s">
        <v>27</v>
      </c>
      <c r="B16" s="12"/>
      <c r="C16" s="6"/>
      <c r="D16" s="4">
        <v>8</v>
      </c>
      <c r="E16" s="5">
        <v>5.16516237499999</v>
      </c>
      <c r="F16" s="4">
        <v>2</v>
      </c>
      <c r="G16" s="5">
        <v>-54.5896069399999</v>
      </c>
      <c r="H16" s="4">
        <v>27</v>
      </c>
      <c r="I16" s="5">
        <v>-64.8267369859259</v>
      </c>
      <c r="J16" s="5">
        <f>(B16*C16+D16*E16+F16*G16+H16*I16)/SUM(B16,D16,F16,H16)</f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8.75">
      <c r="A17" s="1" t="s">
        <v>28</v>
      </c>
      <c r="B17" s="12"/>
      <c r="C17" s="6"/>
      <c r="D17" s="4">
        <v>8</v>
      </c>
      <c r="E17" s="5">
        <v>8.01428437499999</v>
      </c>
      <c r="F17" s="12"/>
      <c r="G17" s="6"/>
      <c r="H17" s="4">
        <v>35</v>
      </c>
      <c r="I17" s="5">
        <v>-64.8234925027428</v>
      </c>
      <c r="J17" s="5">
        <f>(B17*C17+D17*E17+F17*G17+H17*I17)/SUM(B17,D17,F17,H17)</f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8.75">
      <c r="A18" s="1" t="s">
        <v>29</v>
      </c>
      <c r="B18" s="12"/>
      <c r="C18" s="6"/>
      <c r="D18" s="4">
        <v>12</v>
      </c>
      <c r="E18" s="5">
        <v>7.7712995</v>
      </c>
      <c r="F18" s="12"/>
      <c r="G18" s="6"/>
      <c r="H18" s="4">
        <v>25</v>
      </c>
      <c r="I18" s="5">
        <v>-65.6230330444</v>
      </c>
      <c r="J18" s="5">
        <f>(B18*C18+D18*E18+F18*G18+H18*I18)/SUM(B18,D18,F18,H18)</f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8.75">
      <c r="A19" s="1" t="s">
        <v>30</v>
      </c>
      <c r="B19" s="12"/>
      <c r="C19" s="6"/>
      <c r="D19" s="4">
        <v>2</v>
      </c>
      <c r="E19" s="5">
        <v>13.061535</v>
      </c>
      <c r="F19" s="12"/>
      <c r="G19" s="6"/>
      <c r="H19" s="4">
        <v>18</v>
      </c>
      <c r="I19" s="5">
        <v>-65.9901557744444</v>
      </c>
      <c r="J19" s="5">
        <f>(B19*C19+D19*E19+F19*G19+H19*I19)/SUM(B19,D19,F19,H19)</f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8.75">
      <c r="A20" s="1" t="s">
        <v>31</v>
      </c>
      <c r="B20" s="12"/>
      <c r="C20" s="6"/>
      <c r="D20" s="12"/>
      <c r="E20" s="6"/>
      <c r="F20" s="12"/>
      <c r="G20" s="6"/>
      <c r="H20" s="4">
        <v>6</v>
      </c>
      <c r="I20" s="5">
        <v>-57.1360369366666</v>
      </c>
      <c r="J20" s="5">
        <f>(B20*C20+D20*E20+F20*G20+H20*I20)/SUM(B20,D20,F20,H20)</f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8.75">
      <c r="A21" s="1" t="s">
        <v>32</v>
      </c>
      <c r="B21" s="12"/>
      <c r="C21" s="6"/>
      <c r="D21" s="12"/>
      <c r="E21" s="6"/>
      <c r="F21" s="12"/>
      <c r="G21" s="6"/>
      <c r="H21" s="4">
        <v>7</v>
      </c>
      <c r="I21" s="5">
        <v>-66.7583929628571</v>
      </c>
      <c r="J21" s="5">
        <f>(B21*C21+D21*E21+F21*G21+H21*I21)/SUM(B21,D21,F21,H21)</f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8.75">
      <c r="A22" s="1" t="s">
        <v>33</v>
      </c>
      <c r="B22" s="12"/>
      <c r="C22" s="6"/>
      <c r="D22" s="12"/>
      <c r="E22" s="6"/>
      <c r="F22" s="12"/>
      <c r="G22" s="6"/>
      <c r="H22" s="4">
        <v>5</v>
      </c>
      <c r="I22" s="5">
        <v>-56.64354941</v>
      </c>
      <c r="J22" s="5">
        <f>(B22*C22+D22*E22+F22*G22+H22*I22)/SUM(B22,D22,F22,H22)</f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8.75">
      <c r="A23" s="1" t="s">
        <v>34</v>
      </c>
      <c r="B23" s="12"/>
      <c r="C23" s="6"/>
      <c r="D23" s="12"/>
      <c r="E23" s="6"/>
      <c r="F23" s="12"/>
      <c r="G23" s="6"/>
      <c r="H23" s="4">
        <v>9</v>
      </c>
      <c r="I23" s="5">
        <v>-64.7630649144444</v>
      </c>
      <c r="J23" s="5">
        <f>(B23*C23+D23*E23+F23*G23+H23*I23)/SUM(B23,D23,F23,H23)</f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8.75">
      <c r="A24" s="1" t="s">
        <v>35</v>
      </c>
      <c r="B24" s="12"/>
      <c r="C24" s="6"/>
      <c r="D24" s="12"/>
      <c r="E24" s="6"/>
      <c r="F24" s="12"/>
      <c r="G24" s="6"/>
      <c r="H24" s="4">
        <v>3</v>
      </c>
      <c r="I24" s="5">
        <v>-51.9067051499999</v>
      </c>
      <c r="J24" s="5">
        <f>(B24*C24+D24*E24+F24*G24+H24*I24)/SUM(B24,D24,F24,H24)</f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8.75">
      <c r="A25" s="1" t="s">
        <v>36</v>
      </c>
      <c r="B25" s="12"/>
      <c r="C25" s="6"/>
      <c r="D25" s="12"/>
      <c r="E25" s="6"/>
      <c r="F25" s="12"/>
      <c r="G25" s="6"/>
      <c r="H25" s="4">
        <v>6</v>
      </c>
      <c r="I25" s="5">
        <v>-62.3399239133333</v>
      </c>
      <c r="J25" s="5">
        <f>(B25*C25+D25*E25+F25*G25+H25*I25)/SUM(B25,D25,F25,H25)</f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8.75">
      <c r="A26" s="1" t="s">
        <v>37</v>
      </c>
      <c r="B26" s="12"/>
      <c r="C26" s="6"/>
      <c r="D26" s="12"/>
      <c r="E26" s="6"/>
      <c r="F26" s="12"/>
      <c r="G26" s="6"/>
      <c r="H26" s="4">
        <v>3</v>
      </c>
      <c r="I26" s="5">
        <v>-56.79364191</v>
      </c>
      <c r="J26" s="5">
        <f>(B26*C26+D26*E26+F26*G26+H26*I26)/SUM(B26,D26,F26,H26)</f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8.75">
      <c r="A27" s="1" t="s">
        <v>38</v>
      </c>
      <c r="B27" s="12"/>
      <c r="C27" s="6"/>
      <c r="D27" s="12"/>
      <c r="E27" s="6"/>
      <c r="F27" s="12"/>
      <c r="G27" s="6"/>
      <c r="H27" s="4">
        <v>2</v>
      </c>
      <c r="I27" s="5">
        <v>-65.14090052</v>
      </c>
      <c r="J27" s="5">
        <f>(B27*C27+D27*E27+F27*G27+H27*I27)/SUM(B27,D27,F27,H27)</f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8.75">
      <c r="A28" s="1" t="s">
        <v>39</v>
      </c>
      <c r="B28" s="12"/>
      <c r="C28" s="6"/>
      <c r="D28" s="12"/>
      <c r="E28" s="6"/>
      <c r="F28" s="12"/>
      <c r="G28" s="6"/>
      <c r="H28" s="4">
        <v>3</v>
      </c>
      <c r="I28" s="5">
        <v>-69.2388214533333</v>
      </c>
      <c r="J28" s="5">
        <f>(B28*C28+D28*E28+F28*G28+H28*I28)/SUM(B28,D28,F28,H28)</f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8.75">
      <c r="A29" s="1" t="s">
        <v>40</v>
      </c>
      <c r="B29" s="12"/>
      <c r="C29" s="6"/>
      <c r="D29" s="12"/>
      <c r="E29" s="6"/>
      <c r="F29" s="12"/>
      <c r="G29" s="6"/>
      <c r="H29" s="4">
        <v>4</v>
      </c>
      <c r="I29" s="5">
        <v>-68.7816631775</v>
      </c>
      <c r="J29" s="5">
        <f>(B29*C29+D29*E29+F29*G29+H29*I29)/SUM(B29,D29,F29,H29)</f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8.75">
      <c r="A30" s="1" t="s">
        <v>41</v>
      </c>
      <c r="B30" s="12"/>
      <c r="C30" s="6"/>
      <c r="D30" s="12"/>
      <c r="E30" s="6"/>
      <c r="F30" s="12"/>
      <c r="G30" s="6"/>
      <c r="H30" s="4">
        <v>3</v>
      </c>
      <c r="I30" s="5">
        <v>-58.0254385233333</v>
      </c>
      <c r="J30" s="5">
        <f>(B30*C30+D30*E30+F30*G30+H30*I30)/SUM(B30,D30,F30,H30)</f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8.75">
      <c r="A31" s="1" t="s">
        <v>42</v>
      </c>
      <c r="B31" s="12"/>
      <c r="C31" s="6"/>
      <c r="D31" s="12"/>
      <c r="E31" s="6"/>
      <c r="F31" s="12"/>
      <c r="G31" s="6"/>
      <c r="H31" s="4">
        <v>0</v>
      </c>
      <c r="I31" s="6"/>
      <c r="J31" s="4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8.75">
      <c r="A32" s="1" t="s">
        <v>43</v>
      </c>
      <c r="B32" s="12"/>
      <c r="C32" s="6"/>
      <c r="D32" s="12"/>
      <c r="E32" s="6"/>
      <c r="F32" s="12"/>
      <c r="G32" s="6"/>
      <c r="H32" s="4">
        <v>1</v>
      </c>
      <c r="I32" s="5">
        <v>-59.22367214</v>
      </c>
      <c r="J32" s="5">
        <f>(B32*C32+D32*E32+F32*G32+H32*I32)/SUM(B32,D32,F32,H32)</f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8.75">
      <c r="A33" s="1" t="s">
        <v>44</v>
      </c>
      <c r="B33" s="12"/>
      <c r="C33" s="6"/>
      <c r="D33" s="12"/>
      <c r="E33" s="6"/>
      <c r="F33" s="12"/>
      <c r="G33" s="6"/>
      <c r="H33" s="4">
        <v>0</v>
      </c>
      <c r="I33" s="6"/>
      <c r="J33" s="4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8.75">
      <c r="A34" s="1" t="s">
        <v>45</v>
      </c>
      <c r="B34" s="12"/>
      <c r="C34" s="6"/>
      <c r="D34" s="12"/>
      <c r="E34" s="6"/>
      <c r="F34" s="12"/>
      <c r="G34" s="6"/>
      <c r="H34" s="4">
        <v>2</v>
      </c>
      <c r="I34" s="5">
        <v>-67.5437065449999</v>
      </c>
      <c r="J34" s="5">
        <f>(B34*C34+D34*E34+F34*G34+H34*I34)/SUM(B34,D34,F34,H34)</f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7.433571428571426" customWidth="1" bestFit="1"/>
    <col min="2" max="2" style="15" width="13.576428571428572" customWidth="1" bestFit="1"/>
    <col min="3" max="3" style="16" width="15.147857142857141" customWidth="1" bestFit="1"/>
    <col min="4" max="4" style="15" width="13.576428571428572" customWidth="1" bestFit="1"/>
    <col min="5" max="5" style="16" width="13.576428571428572" customWidth="1" bestFit="1"/>
    <col min="6" max="6" style="15" width="13.576428571428572" customWidth="1" bestFit="1"/>
    <col min="7" max="7" style="16" width="13.576428571428572" customWidth="1" bestFit="1"/>
    <col min="8" max="8" style="9" width="13.576428571428572" customWidth="1" bestFit="1"/>
    <col min="9" max="9" style="10" width="16.14785714285714" customWidth="1" bestFit="1"/>
    <col min="10" max="10" style="9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7"/>
      <c r="B1" s="11" t="s">
        <v>54</v>
      </c>
      <c r="C1" s="6"/>
      <c r="D1" s="12"/>
      <c r="E1" s="6"/>
      <c r="F1" s="12"/>
      <c r="G1" s="6"/>
      <c r="H1" s="12"/>
      <c r="I1" s="6"/>
      <c r="J1" s="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>
      <c r="A2" s="14" t="s">
        <v>0</v>
      </c>
      <c r="B2" s="11" t="s">
        <v>1</v>
      </c>
      <c r="C2" s="3" t="s">
        <v>47</v>
      </c>
      <c r="D2" s="11" t="s">
        <v>1</v>
      </c>
      <c r="E2" s="3" t="s">
        <v>48</v>
      </c>
      <c r="F2" s="11" t="s">
        <v>1</v>
      </c>
      <c r="G2" s="3" t="s">
        <v>49</v>
      </c>
      <c r="H2" s="11" t="s">
        <v>1</v>
      </c>
      <c r="I2" s="3" t="s">
        <v>50</v>
      </c>
      <c r="J2" s="11" t="s">
        <v>51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x14ac:dyDescent="0.25" r="3" customHeight="1" ht="18.75">
      <c r="A3" s="1" t="s">
        <v>14</v>
      </c>
      <c r="B3" s="4">
        <v>11</v>
      </c>
      <c r="C3" s="5">
        <v>1493.33812595454</v>
      </c>
      <c r="D3" s="4">
        <v>3</v>
      </c>
      <c r="E3" s="5">
        <v>752.4193</v>
      </c>
      <c r="F3" s="4">
        <v>3</v>
      </c>
      <c r="G3" s="4">
        <v>475</v>
      </c>
      <c r="H3" s="4">
        <v>18</v>
      </c>
      <c r="I3" s="5">
        <v>1067.71694476111</v>
      </c>
      <c r="J3" s="5">
        <f>(B3*C3+D3*E3+F3*G3+H3*I3)/SUM(B3,D3,F3,H3)</f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8.75">
      <c r="A4" s="1" t="s">
        <v>15</v>
      </c>
      <c r="B4" s="4">
        <v>27</v>
      </c>
      <c r="C4" s="5">
        <v>423.118496048148</v>
      </c>
      <c r="D4" s="4">
        <v>10</v>
      </c>
      <c r="E4" s="5">
        <v>437.09227</v>
      </c>
      <c r="F4" s="4">
        <v>5</v>
      </c>
      <c r="G4" s="5">
        <v>321.54830834</v>
      </c>
      <c r="H4" s="4">
        <v>53</v>
      </c>
      <c r="I4" s="5">
        <v>465.190958328301</v>
      </c>
      <c r="J4" s="5">
        <f>(B4*C4+D4*E4+F4*G4+H4*I4)/SUM(B4,D4,F4,H4)</f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8.75">
      <c r="A5" s="1" t="s">
        <v>16</v>
      </c>
      <c r="B5" s="4">
        <v>41</v>
      </c>
      <c r="C5" s="5">
        <v>225.495492981951</v>
      </c>
      <c r="D5" s="4">
        <v>7</v>
      </c>
      <c r="E5" s="5">
        <v>176.663568571428</v>
      </c>
      <c r="F5" s="4">
        <v>11</v>
      </c>
      <c r="G5" s="5">
        <v>162.23256880909</v>
      </c>
      <c r="H5" s="4">
        <v>86</v>
      </c>
      <c r="I5" s="5">
        <v>265.55972346279</v>
      </c>
      <c r="J5" s="5">
        <f>(B5*C5+D5*E5+F5*G5+H5*I5)/SUM(B5,D5,F5,H5)</f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8.75">
      <c r="A6" s="1" t="s">
        <v>17</v>
      </c>
      <c r="B6" s="4">
        <v>65</v>
      </c>
      <c r="C6" s="5">
        <v>156.779980247384</v>
      </c>
      <c r="D6" s="4">
        <v>18</v>
      </c>
      <c r="E6" s="5">
        <v>95.3700111111111</v>
      </c>
      <c r="F6" s="4">
        <v>13</v>
      </c>
      <c r="G6" s="5">
        <v>83.5600822230769</v>
      </c>
      <c r="H6" s="4">
        <v>73</v>
      </c>
      <c r="I6" s="5">
        <v>156.011106412054</v>
      </c>
      <c r="J6" s="5">
        <f>(B6*C6+D6*E6+F6*G6+H6*I6)/SUM(B6,D6,F6,H6)</f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8.75">
      <c r="A7" s="1" t="s">
        <v>18</v>
      </c>
      <c r="B7" s="4">
        <v>37</v>
      </c>
      <c r="C7" s="5">
        <v>102.92369134</v>
      </c>
      <c r="D7" s="4">
        <v>19</v>
      </c>
      <c r="E7" s="5">
        <v>58.2583057894736</v>
      </c>
      <c r="F7" s="4">
        <v>18</v>
      </c>
      <c r="G7" s="5">
        <v>61.2037748972222</v>
      </c>
      <c r="H7" s="4">
        <v>63</v>
      </c>
      <c r="I7" s="5">
        <v>92.1691253861904</v>
      </c>
      <c r="J7" s="5">
        <f>(B7*C7+D7*E7+F7*G7+H7*I7)/SUM(B7,D7,F7,H7)</f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8.75">
      <c r="A8" s="1" t="s">
        <v>19</v>
      </c>
      <c r="B8" s="4">
        <v>22</v>
      </c>
      <c r="C8" s="5">
        <v>55.9234273318181</v>
      </c>
      <c r="D8" s="4">
        <v>14</v>
      </c>
      <c r="E8" s="5">
        <v>23.5599282142857</v>
      </c>
      <c r="F8" s="4">
        <v>26</v>
      </c>
      <c r="G8" s="5">
        <v>28.5866575135269</v>
      </c>
      <c r="H8" s="4">
        <v>65</v>
      </c>
      <c r="I8" s="5">
        <v>60.4902259065538</v>
      </c>
      <c r="J8" s="5">
        <f>(B8*C8+D8*E8+F8*G8+H8*I8)/SUM(B8,D8,F8,H8)</f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8.75">
      <c r="A9" s="1" t="s">
        <v>20</v>
      </c>
      <c r="B9" s="4">
        <v>10</v>
      </c>
      <c r="C9" s="5">
        <v>23.8548163583</v>
      </c>
      <c r="D9" s="4">
        <v>8</v>
      </c>
      <c r="E9" s="5">
        <v>-6.65307975</v>
      </c>
      <c r="F9" s="4">
        <v>30</v>
      </c>
      <c r="G9" s="5">
        <v>9.56170158610999</v>
      </c>
      <c r="H9" s="4">
        <v>56</v>
      </c>
      <c r="I9" s="5">
        <v>37.5805328278214</v>
      </c>
      <c r="J9" s="5">
        <f>(B9*C9+D9*E9+F9*G9+H9*I9)/SUM(B9,D9,F9,H9)</f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8.75">
      <c r="A10" s="1" t="s">
        <v>21</v>
      </c>
      <c r="B10" s="4">
        <v>20</v>
      </c>
      <c r="C10" s="5">
        <v>19.3924821534499</v>
      </c>
      <c r="D10" s="4">
        <v>11</v>
      </c>
      <c r="E10" s="5">
        <v>-18.4551463636363</v>
      </c>
      <c r="F10" s="4">
        <v>25</v>
      </c>
      <c r="G10" s="5">
        <v>3.48377762377199</v>
      </c>
      <c r="H10" s="4">
        <v>55</v>
      </c>
      <c r="I10" s="5">
        <v>21.1900107887272</v>
      </c>
      <c r="J10" s="5">
        <f>(B10*C10+D10*E10+F10*G10+H10*I10)/SUM(B10,D10,F10,H10)</f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8.75">
      <c r="A11" s="1" t="s">
        <v>22</v>
      </c>
      <c r="B11" s="4">
        <v>14</v>
      </c>
      <c r="C11" s="5">
        <v>1.5672914317</v>
      </c>
      <c r="D11" s="4">
        <v>22</v>
      </c>
      <c r="E11" s="5">
        <v>-49.2678727272727</v>
      </c>
      <c r="F11" s="4">
        <v>9</v>
      </c>
      <c r="G11" s="5">
        <v>-7.67406731955555</v>
      </c>
      <c r="H11" s="4">
        <v>56</v>
      </c>
      <c r="I11" s="5">
        <v>11.7898092519187</v>
      </c>
      <c r="J11" s="5">
        <f>(B11*C11+D11*E11+F11*G11+H11*I11)/SUM(B11,D11,F11,H11)</f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8.75">
      <c r="A12" s="1" t="s">
        <v>23</v>
      </c>
      <c r="B12" s="4">
        <v>14</v>
      </c>
      <c r="C12" s="5">
        <v>-11.8591910860714</v>
      </c>
      <c r="D12" s="4">
        <v>27</v>
      </c>
      <c r="E12" s="5">
        <v>-50.9441518518518</v>
      </c>
      <c r="F12" s="4">
        <v>7</v>
      </c>
      <c r="G12" s="5">
        <v>-13.0314360865714</v>
      </c>
      <c r="H12" s="4">
        <v>56</v>
      </c>
      <c r="I12" s="5">
        <v>0.751734782785178</v>
      </c>
      <c r="J12" s="5">
        <f>(B12*C12+D12*E12+F12*G12+H12*I12)/SUM(B12,D12,F12,H12)</f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8.75">
      <c r="A13" s="1" t="s">
        <v>24</v>
      </c>
      <c r="B13" s="4">
        <v>14</v>
      </c>
      <c r="C13" s="5">
        <v>-19.5218379513571</v>
      </c>
      <c r="D13" s="4">
        <v>32</v>
      </c>
      <c r="E13" s="5">
        <v>-54.47417253125</v>
      </c>
      <c r="F13" s="4">
        <v>5</v>
      </c>
      <c r="G13" s="5">
        <v>-25.401189738</v>
      </c>
      <c r="H13" s="4">
        <v>42</v>
      </c>
      <c r="I13" s="5">
        <v>-9.82048027188095</v>
      </c>
      <c r="J13" s="5">
        <f>(B13*C13+D13*E13+F13*G13+H13*I13)/SUM(B13,D13,F13,H13)</f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8.75">
      <c r="A14" s="1" t="s">
        <v>25</v>
      </c>
      <c r="B14" s="4">
        <v>18</v>
      </c>
      <c r="C14" s="5">
        <v>-29.001481225</v>
      </c>
      <c r="D14" s="4">
        <v>28</v>
      </c>
      <c r="E14" s="5">
        <v>-52.4560610714285</v>
      </c>
      <c r="F14" s="4">
        <v>1</v>
      </c>
      <c r="G14" s="5">
        <v>-33.59636484</v>
      </c>
      <c r="H14" s="4">
        <v>46</v>
      </c>
      <c r="I14" s="5">
        <v>-23.3557997767391</v>
      </c>
      <c r="J14" s="5">
        <f>(B14*C14+D14*E14+F14*G14+H14*I14)/SUM(B14,D14,F14,H14)</f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8.75">
      <c r="A15" s="1" t="s">
        <v>26</v>
      </c>
      <c r="B15" s="4">
        <v>4</v>
      </c>
      <c r="C15" s="5">
        <v>-39.425063075</v>
      </c>
      <c r="D15" s="4">
        <v>6</v>
      </c>
      <c r="E15" s="5">
        <v>-12.2302166666666</v>
      </c>
      <c r="F15" s="4">
        <v>5</v>
      </c>
      <c r="G15" s="5">
        <v>-38.005768794</v>
      </c>
      <c r="H15" s="4">
        <v>37</v>
      </c>
      <c r="I15" s="5">
        <v>-28.4979885137837</v>
      </c>
      <c r="J15" s="5">
        <f>(B15*C15+D15*E15+F15*G15+H15*I15)/SUM(B15,D15,F15,H15)</f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8.75">
      <c r="A16" s="1" t="s">
        <v>27</v>
      </c>
      <c r="B16" s="12"/>
      <c r="C16" s="6"/>
      <c r="D16" s="4">
        <v>8</v>
      </c>
      <c r="E16" s="5">
        <v>-1.022929375</v>
      </c>
      <c r="F16" s="4">
        <v>2</v>
      </c>
      <c r="G16" s="5">
        <v>-42.599457885</v>
      </c>
      <c r="H16" s="4">
        <v>27</v>
      </c>
      <c r="I16" s="5">
        <v>-25.5399824699999</v>
      </c>
      <c r="J16" s="5">
        <f>(B16*C16+D16*E16+F16*G16+H16*I16)/SUM(B16,D16,F16,H16)</f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8.75">
      <c r="A17" s="1" t="s">
        <v>28</v>
      </c>
      <c r="B17" s="12"/>
      <c r="C17" s="6"/>
      <c r="D17" s="4">
        <v>8</v>
      </c>
      <c r="E17" s="5">
        <v>-1.13190375</v>
      </c>
      <c r="F17" s="12"/>
      <c r="G17" s="6"/>
      <c r="H17" s="4">
        <v>35</v>
      </c>
      <c r="I17" s="5">
        <v>-38.0254051705714</v>
      </c>
      <c r="J17" s="5">
        <f>(B17*C17+D17*E17+F17*G17+H17*I17)/SUM(B17,D17,F17,H17)</f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8.75">
      <c r="A18" s="1" t="s">
        <v>29</v>
      </c>
      <c r="B18" s="12"/>
      <c r="C18" s="6"/>
      <c r="D18" s="4">
        <v>12</v>
      </c>
      <c r="E18" s="5">
        <v>-1.15013083333333</v>
      </c>
      <c r="F18" s="12"/>
      <c r="G18" s="6"/>
      <c r="H18" s="4">
        <v>25</v>
      </c>
      <c r="I18" s="5">
        <v>-38.73711136904</v>
      </c>
      <c r="J18" s="5">
        <f>(B18*C18+D18*E18+F18*G18+H18*I18)/SUM(B18,D18,F18,H18)</f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8.75">
      <c r="A19" s="1" t="s">
        <v>30</v>
      </c>
      <c r="B19" s="12"/>
      <c r="C19" s="6"/>
      <c r="D19" s="4">
        <v>2</v>
      </c>
      <c r="E19" s="5">
        <v>-0.52905</v>
      </c>
      <c r="F19" s="12"/>
      <c r="G19" s="6"/>
      <c r="H19" s="4">
        <v>18</v>
      </c>
      <c r="I19" s="5">
        <v>-33.7444834323888</v>
      </c>
      <c r="J19" s="5">
        <f>(B19*C19+D19*E19+F19*G19+H19*I19)/SUM(B19,D19,F19,H19)</f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8.75">
      <c r="A20" s="1" t="s">
        <v>31</v>
      </c>
      <c r="B20" s="12"/>
      <c r="C20" s="6"/>
      <c r="D20" s="12"/>
      <c r="E20" s="6"/>
      <c r="F20" s="12"/>
      <c r="G20" s="6"/>
      <c r="H20" s="4">
        <v>6</v>
      </c>
      <c r="I20" s="5">
        <v>-29.4054319579833</v>
      </c>
      <c r="J20" s="5">
        <f>(B20*C20+D20*E20+F20*G20+H20*I20)/SUM(B20,D20,F20,H20)</f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8.75">
      <c r="A21" s="1" t="s">
        <v>32</v>
      </c>
      <c r="B21" s="12"/>
      <c r="C21" s="6"/>
      <c r="D21" s="12"/>
      <c r="E21" s="6"/>
      <c r="F21" s="12"/>
      <c r="G21" s="6"/>
      <c r="H21" s="4">
        <v>7</v>
      </c>
      <c r="I21" s="5">
        <v>-32.8278184465714</v>
      </c>
      <c r="J21" s="5">
        <f>(B21*C21+D21*E21+F21*G21+H21*I21)/SUM(B21,D21,F21,H21)</f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8.75">
      <c r="A22" s="1" t="s">
        <v>33</v>
      </c>
      <c r="B22" s="12"/>
      <c r="C22" s="6"/>
      <c r="D22" s="12"/>
      <c r="E22" s="6"/>
      <c r="F22" s="12"/>
      <c r="G22" s="6"/>
      <c r="H22" s="4">
        <v>5</v>
      </c>
      <c r="I22" s="5">
        <v>-2.7818371436</v>
      </c>
      <c r="J22" s="5">
        <f>(B22*C22+D22*E22+F22*G22+H22*I22)/SUM(B22,D22,F22,H22)</f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8.75">
      <c r="A23" s="1" t="s">
        <v>34</v>
      </c>
      <c r="B23" s="12"/>
      <c r="C23" s="6"/>
      <c r="D23" s="12"/>
      <c r="E23" s="6"/>
      <c r="F23" s="12"/>
      <c r="G23" s="6"/>
      <c r="H23" s="4">
        <v>9</v>
      </c>
      <c r="I23" s="5">
        <v>-16.3313634663984</v>
      </c>
      <c r="J23" s="5">
        <f>(B23*C23+D23*E23+F23*G23+H23*I23)/SUM(B23,D23,F23,H23)</f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8.75">
      <c r="A24" s="1" t="s">
        <v>35</v>
      </c>
      <c r="B24" s="12"/>
      <c r="C24" s="6"/>
      <c r="D24" s="12"/>
      <c r="E24" s="6"/>
      <c r="F24" s="12"/>
      <c r="G24" s="6"/>
      <c r="H24" s="4">
        <v>3</v>
      </c>
      <c r="I24" s="5">
        <v>-36.1963065646666</v>
      </c>
      <c r="J24" s="5">
        <f>(B24*C24+D24*E24+F24*G24+H24*I24)/SUM(B24,D24,F24,H24)</f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8.75">
      <c r="A25" s="1" t="s">
        <v>36</v>
      </c>
      <c r="B25" s="12"/>
      <c r="C25" s="6"/>
      <c r="D25" s="12"/>
      <c r="E25" s="6"/>
      <c r="F25" s="12"/>
      <c r="G25" s="6"/>
      <c r="H25" s="4">
        <v>6</v>
      </c>
      <c r="I25" s="5">
        <v>-12.923683843</v>
      </c>
      <c r="J25" s="5">
        <f>(B25*C25+D25*E25+F25*G25+H25*I25)/SUM(B25,D25,F25,H25)</f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8.75">
      <c r="A26" s="1" t="s">
        <v>37</v>
      </c>
      <c r="B26" s="12"/>
      <c r="C26" s="6"/>
      <c r="D26" s="12"/>
      <c r="E26" s="6"/>
      <c r="F26" s="12"/>
      <c r="G26" s="6"/>
      <c r="H26" s="4">
        <v>3</v>
      </c>
      <c r="I26" s="5">
        <v>-12.849163276</v>
      </c>
      <c r="J26" s="5">
        <f>(B26*C26+D26*E26+F26*G26+H26*I26)/SUM(B26,D26,F26,H26)</f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8.75">
      <c r="A27" s="1" t="s">
        <v>38</v>
      </c>
      <c r="B27" s="12"/>
      <c r="C27" s="6"/>
      <c r="D27" s="12"/>
      <c r="E27" s="6"/>
      <c r="F27" s="12"/>
      <c r="G27" s="6"/>
      <c r="H27" s="4">
        <v>2</v>
      </c>
      <c r="I27" s="5">
        <v>-15.56542134</v>
      </c>
      <c r="J27" s="5">
        <f>(B27*C27+D27*E27+F27*G27+H27*I27)/SUM(B27,D27,F27,H27)</f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8.75">
      <c r="A28" s="1" t="s">
        <v>39</v>
      </c>
      <c r="B28" s="12"/>
      <c r="C28" s="6"/>
      <c r="D28" s="12"/>
      <c r="E28" s="6"/>
      <c r="F28" s="12"/>
      <c r="G28" s="6"/>
      <c r="H28" s="4">
        <v>3</v>
      </c>
      <c r="I28" s="5">
        <v>-15.0323251766666</v>
      </c>
      <c r="J28" s="5">
        <f>(B28*C28+D28*E28+F28*G28+H28*I28)/SUM(B28,D28,F28,H28)</f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8.75">
      <c r="A29" s="1" t="s">
        <v>40</v>
      </c>
      <c r="B29" s="12"/>
      <c r="C29" s="6"/>
      <c r="D29" s="12"/>
      <c r="E29" s="6"/>
      <c r="F29" s="12"/>
      <c r="G29" s="6"/>
      <c r="H29" s="4">
        <v>4</v>
      </c>
      <c r="I29" s="5">
        <v>-18.6128054325</v>
      </c>
      <c r="J29" s="5">
        <f>(B29*C29+D29*E29+F29*G29+H29*I29)/SUM(B29,D29,F29,H29)</f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8.75">
      <c r="A30" s="1" t="s">
        <v>41</v>
      </c>
      <c r="B30" s="12"/>
      <c r="C30" s="6"/>
      <c r="D30" s="12"/>
      <c r="E30" s="6"/>
      <c r="F30" s="12"/>
      <c r="G30" s="6"/>
      <c r="H30" s="4">
        <v>3</v>
      </c>
      <c r="I30" s="5">
        <v>9.065654092</v>
      </c>
      <c r="J30" s="5">
        <f>(B30*C30+D30*E30+F30*G30+H30*I30)/SUM(B30,D30,F30,H30)</f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8.75">
      <c r="A31" s="1" t="s">
        <v>42</v>
      </c>
      <c r="B31" s="12"/>
      <c r="C31" s="6"/>
      <c r="D31" s="12"/>
      <c r="E31" s="6"/>
      <c r="F31" s="12"/>
      <c r="G31" s="6"/>
      <c r="H31" s="4">
        <v>0</v>
      </c>
      <c r="I31" s="6"/>
      <c r="J31" s="4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8.75">
      <c r="A32" s="1" t="s">
        <v>43</v>
      </c>
      <c r="B32" s="12"/>
      <c r="C32" s="6"/>
      <c r="D32" s="12"/>
      <c r="E32" s="6"/>
      <c r="F32" s="12"/>
      <c r="G32" s="6"/>
      <c r="H32" s="4">
        <v>1</v>
      </c>
      <c r="I32" s="5">
        <v>19.93794527</v>
      </c>
      <c r="J32" s="5">
        <f>(B32*C32+D32*E32+F32*G32+H32*I32)/SUM(B32,D32,F32,H32)</f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8.75">
      <c r="A33" s="1" t="s">
        <v>44</v>
      </c>
      <c r="B33" s="12"/>
      <c r="C33" s="6"/>
      <c r="D33" s="12"/>
      <c r="E33" s="6"/>
      <c r="F33" s="12"/>
      <c r="G33" s="6"/>
      <c r="H33" s="4">
        <v>0</v>
      </c>
      <c r="I33" s="6"/>
      <c r="J33" s="4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8.75">
      <c r="A34" s="1" t="s">
        <v>45</v>
      </c>
      <c r="B34" s="12"/>
      <c r="C34" s="6"/>
      <c r="D34" s="12"/>
      <c r="E34" s="6"/>
      <c r="F34" s="12"/>
      <c r="G34" s="6"/>
      <c r="H34" s="4">
        <v>2</v>
      </c>
      <c r="I34" s="5">
        <v>-5.001309255</v>
      </c>
      <c r="J34" s="5">
        <f>(B34*C34+D34*E34+F34*G34+H34*I34)/SUM(B34,D34,F34,H34)</f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7.433571428571426" customWidth="1" bestFit="1"/>
    <col min="2" max="2" style="15" width="13.576428571428572" customWidth="1" bestFit="1"/>
    <col min="3" max="3" style="16" width="15.147857142857141" customWidth="1" bestFit="1"/>
    <col min="4" max="4" style="15" width="13.576428571428572" customWidth="1" bestFit="1"/>
    <col min="5" max="5" style="16" width="13.576428571428572" customWidth="1" bestFit="1"/>
    <col min="6" max="6" style="15" width="13.576428571428572" customWidth="1" bestFit="1"/>
    <col min="7" max="7" style="16" width="13.576428571428572" customWidth="1" bestFit="1"/>
    <col min="8" max="8" style="9" width="13.576428571428572" customWidth="1" bestFit="1"/>
    <col min="9" max="9" style="10" width="16.14785714285714" customWidth="1" bestFit="1"/>
    <col min="10" max="10" style="9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7"/>
      <c r="B1" s="11" t="s">
        <v>53</v>
      </c>
      <c r="C1" s="6"/>
      <c r="D1" s="12"/>
      <c r="E1" s="6"/>
      <c r="F1" s="12"/>
      <c r="G1" s="6"/>
      <c r="H1" s="12"/>
      <c r="I1" s="6"/>
      <c r="J1" s="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>
      <c r="A2" s="14" t="s">
        <v>0</v>
      </c>
      <c r="B2" s="11" t="s">
        <v>1</v>
      </c>
      <c r="C2" s="3" t="s">
        <v>47</v>
      </c>
      <c r="D2" s="11" t="s">
        <v>1</v>
      </c>
      <c r="E2" s="3" t="s">
        <v>48</v>
      </c>
      <c r="F2" s="11" t="s">
        <v>1</v>
      </c>
      <c r="G2" s="3" t="s">
        <v>49</v>
      </c>
      <c r="H2" s="11" t="s">
        <v>1</v>
      </c>
      <c r="I2" s="3" t="s">
        <v>50</v>
      </c>
      <c r="J2" s="11" t="s">
        <v>51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x14ac:dyDescent="0.25" r="3" customHeight="1" ht="18.75">
      <c r="A3" s="1" t="s">
        <v>14</v>
      </c>
      <c r="B3" s="4">
        <v>11</v>
      </c>
      <c r="C3" s="5">
        <v>73.3827927446363</v>
      </c>
      <c r="D3" s="4">
        <v>3</v>
      </c>
      <c r="E3" s="5">
        <v>500.6072</v>
      </c>
      <c r="F3" s="4">
        <v>3</v>
      </c>
      <c r="G3" s="5">
        <v>254.376780466666</v>
      </c>
      <c r="H3" s="4">
        <v>18</v>
      </c>
      <c r="I3" s="5">
        <v>32.7608773892611</v>
      </c>
      <c r="J3" s="5">
        <f>(B3*C3+D3*E3+F3*G3+H3*I3)/SUM(B3,D3,F3,H3)</f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8.75">
      <c r="A4" s="1" t="s">
        <v>15</v>
      </c>
      <c r="B4" s="4">
        <v>27</v>
      </c>
      <c r="C4" s="5">
        <v>23.9890184851814</v>
      </c>
      <c r="D4" s="4">
        <v>10</v>
      </c>
      <c r="E4" s="5">
        <v>288.679391</v>
      </c>
      <c r="F4" s="4">
        <v>5</v>
      </c>
      <c r="G4" s="5">
        <v>100.227932078</v>
      </c>
      <c r="H4" s="4">
        <v>53</v>
      </c>
      <c r="I4" s="5">
        <v>24.2003835973773</v>
      </c>
      <c r="J4" s="5">
        <f>(B4*C4+D4*E4+F4*G4+H4*I4)/SUM(B4,D4,F4,H4)</f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8.75">
      <c r="A5" s="1" t="s">
        <v>16</v>
      </c>
      <c r="B5" s="4">
        <v>41</v>
      </c>
      <c r="C5" s="5">
        <v>7.98086101056097</v>
      </c>
      <c r="D5" s="4">
        <v>7</v>
      </c>
      <c r="E5" s="5">
        <v>94.3698114285714</v>
      </c>
      <c r="F5" s="4">
        <v>11</v>
      </c>
      <c r="G5" s="5">
        <v>46.28571512</v>
      </c>
      <c r="H5" s="4">
        <v>86</v>
      </c>
      <c r="I5" s="5">
        <v>15.1286697727569</v>
      </c>
      <c r="J5" s="5">
        <f>(B5*C5+D5*E5+F5*G5+H5*I5)/SUM(B5,D5,F5,H5)</f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8.75">
      <c r="A6" s="1" t="s">
        <v>17</v>
      </c>
      <c r="B6" s="4">
        <v>65</v>
      </c>
      <c r="C6" s="5">
        <v>3.47400278730615</v>
      </c>
      <c r="D6" s="4">
        <v>18</v>
      </c>
      <c r="E6" s="5">
        <v>70.8490922777777</v>
      </c>
      <c r="F6" s="4">
        <v>13</v>
      </c>
      <c r="G6" s="5">
        <v>28.2911677148307</v>
      </c>
      <c r="H6" s="4">
        <v>73</v>
      </c>
      <c r="I6" s="5">
        <v>-1.71961006216301</v>
      </c>
      <c r="J6" s="5">
        <f>(B6*C6+D6*E6+F6*G6+H6*I6)/SUM(B6,D6,F6,H6)</f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8.75">
      <c r="A7" s="1" t="s">
        <v>18</v>
      </c>
      <c r="B7" s="4">
        <v>37</v>
      </c>
      <c r="C7" s="5">
        <v>-3.46933811105675</v>
      </c>
      <c r="D7" s="4">
        <v>19</v>
      </c>
      <c r="E7" s="5">
        <v>38.4063958421052</v>
      </c>
      <c r="F7" s="4">
        <v>18</v>
      </c>
      <c r="G7" s="5">
        <v>26.1768587923444</v>
      </c>
      <c r="H7" s="4">
        <v>63</v>
      </c>
      <c r="I7" s="5">
        <v>-19.1813073876174</v>
      </c>
      <c r="J7" s="5">
        <f>(B7*C7+D7*E7+F7*G7+H7*I7)/SUM(B7,D7,F7,H7)</f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8.75">
      <c r="A8" s="1" t="s">
        <v>19</v>
      </c>
      <c r="B8" s="4">
        <v>22</v>
      </c>
      <c r="C8" s="5">
        <v>-16.7751876337827</v>
      </c>
      <c r="D8" s="4">
        <v>14</v>
      </c>
      <c r="E8" s="5">
        <v>11.0665626428571</v>
      </c>
      <c r="F8" s="4">
        <v>26</v>
      </c>
      <c r="G8" s="5">
        <v>10.9958979585538</v>
      </c>
      <c r="H8" s="4">
        <v>65</v>
      </c>
      <c r="I8" s="5">
        <v>-21.236265724723</v>
      </c>
      <c r="J8" s="5">
        <f>(B8*C8+D8*E8+F8*G8+H8*I8)/SUM(B8,D8,F8,H8)</f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8.75">
      <c r="A9" s="1" t="s">
        <v>20</v>
      </c>
      <c r="B9" s="4">
        <v>10</v>
      </c>
      <c r="C9" s="5">
        <v>-30.9307557238</v>
      </c>
      <c r="D9" s="4">
        <v>8</v>
      </c>
      <c r="E9" s="5">
        <v>-16.4123</v>
      </c>
      <c r="F9" s="4">
        <v>30</v>
      </c>
      <c r="G9" s="5">
        <v>3.81968961090333</v>
      </c>
      <c r="H9" s="4">
        <v>56</v>
      </c>
      <c r="I9" s="5">
        <v>-26.723703068816</v>
      </c>
      <c r="J9" s="5">
        <f>(B9*C9+D9*E9+F9*G9+H9*I9)/SUM(B9,D9,F9,H9)</f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8.75">
      <c r="A10" s="1" t="s">
        <v>21</v>
      </c>
      <c r="B10" s="4">
        <v>20</v>
      </c>
      <c r="C10" s="5">
        <v>-27.54691157235</v>
      </c>
      <c r="D10" s="4">
        <v>11</v>
      </c>
      <c r="E10" s="5">
        <v>-5.70450454545454</v>
      </c>
      <c r="F10" s="4">
        <v>25</v>
      </c>
      <c r="G10" s="5">
        <v>-1.51065872361599</v>
      </c>
      <c r="H10" s="4">
        <v>55</v>
      </c>
      <c r="I10" s="5">
        <v>-28.4946049428181</v>
      </c>
      <c r="J10" s="5">
        <f>(B10*C10+D10*E10+F10*G10+H10*I10)/SUM(B10,D10,F10,H10)</f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8.75">
      <c r="A11" s="1" t="s">
        <v>22</v>
      </c>
      <c r="B11" s="4">
        <v>14</v>
      </c>
      <c r="C11" s="5">
        <v>-31.3655708714285</v>
      </c>
      <c r="D11" s="4">
        <v>22</v>
      </c>
      <c r="E11" s="5">
        <v>-33.0407181818181</v>
      </c>
      <c r="F11" s="4">
        <v>9</v>
      </c>
      <c r="G11" s="5">
        <v>-6.67788805466666</v>
      </c>
      <c r="H11" s="4">
        <v>56</v>
      </c>
      <c r="I11" s="5">
        <v>-28.8392591240178</v>
      </c>
      <c r="J11" s="5">
        <f>(B11*C11+D11*E11+F11*G11+H11*I11)/SUM(B11,D11,F11,H11)</f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8.75">
      <c r="A12" s="1" t="s">
        <v>23</v>
      </c>
      <c r="B12" s="4">
        <v>14</v>
      </c>
      <c r="C12" s="5">
        <v>-35.0658023052142</v>
      </c>
      <c r="D12" s="4">
        <v>27</v>
      </c>
      <c r="E12" s="5">
        <v>-27.3235848148148</v>
      </c>
      <c r="F12" s="4">
        <v>7</v>
      </c>
      <c r="G12" s="5">
        <v>-11.8206624498</v>
      </c>
      <c r="H12" s="4">
        <v>56</v>
      </c>
      <c r="I12" s="5">
        <v>-29.9989726720535</v>
      </c>
      <c r="J12" s="5">
        <f>(B12*C12+D12*E12+F12*G12+H12*I12)/SUM(B12,D12,F12,H12)</f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8.75">
      <c r="A13" s="1" t="s">
        <v>24</v>
      </c>
      <c r="B13" s="4">
        <v>14</v>
      </c>
      <c r="C13" s="5">
        <v>-36.3935447021428</v>
      </c>
      <c r="D13" s="4">
        <v>32</v>
      </c>
      <c r="E13" s="5">
        <v>-26.501622125</v>
      </c>
      <c r="F13" s="4">
        <v>5</v>
      </c>
      <c r="G13" s="5">
        <v>-22.17323539</v>
      </c>
      <c r="H13" s="4">
        <v>42</v>
      </c>
      <c r="I13" s="5">
        <v>-28.2225593425</v>
      </c>
      <c r="J13" s="5">
        <f>(B13*C13+D13*E13+F13*G13+H13*I13)/SUM(B13,D13,F13,H13)</f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8.75">
      <c r="A14" s="1" t="s">
        <v>25</v>
      </c>
      <c r="B14" s="4">
        <v>18</v>
      </c>
      <c r="C14" s="5">
        <v>-35.4208578794444</v>
      </c>
      <c r="D14" s="4">
        <v>28</v>
      </c>
      <c r="E14" s="5">
        <v>-20.714298</v>
      </c>
      <c r="F14" s="4">
        <v>1</v>
      </c>
      <c r="G14" s="5">
        <v>-24.39891798</v>
      </c>
      <c r="H14" s="4">
        <v>46</v>
      </c>
      <c r="I14" s="5">
        <v>-26.2997409611217</v>
      </c>
      <c r="J14" s="5">
        <f>(B14*C14+D14*E14+F14*G14+H14*I14)/SUM(B14,D14,F14,H14)</f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8.75">
      <c r="A15" s="1" t="s">
        <v>26</v>
      </c>
      <c r="B15" s="4">
        <v>4</v>
      </c>
      <c r="C15" s="5">
        <v>-27.73187427325</v>
      </c>
      <c r="D15" s="4">
        <v>6</v>
      </c>
      <c r="E15" s="5">
        <v>-3.28230066666666</v>
      </c>
      <c r="F15" s="4">
        <v>5</v>
      </c>
      <c r="G15" s="5">
        <v>-22.607297138</v>
      </c>
      <c r="H15" s="4">
        <v>37</v>
      </c>
      <c r="I15" s="5">
        <v>-24.5149642495135</v>
      </c>
      <c r="J15" s="5">
        <f>(B15*C15+D15*E15+F15*G15+H15*I15)/SUM(B15,D15,F15,H15)</f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8.75">
      <c r="A16" s="1" t="s">
        <v>27</v>
      </c>
      <c r="B16" s="12"/>
      <c r="C16" s="6"/>
      <c r="D16" s="4">
        <v>8</v>
      </c>
      <c r="E16" s="5">
        <v>1.2214685</v>
      </c>
      <c r="F16" s="4">
        <v>2</v>
      </c>
      <c r="G16" s="5">
        <v>-23.387933205</v>
      </c>
      <c r="H16" s="4">
        <v>27</v>
      </c>
      <c r="I16" s="5">
        <v>-37.2519404016333</v>
      </c>
      <c r="J16" s="5">
        <f>(B16*C16+D16*E16+F16*G16+H16*I16)/SUM(B16,D16,F16,H16)</f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8.75">
      <c r="A17" s="1" t="s">
        <v>28</v>
      </c>
      <c r="B17" s="12"/>
      <c r="C17" s="6"/>
      <c r="D17" s="4">
        <v>8</v>
      </c>
      <c r="E17" s="5">
        <v>2.285914625</v>
      </c>
      <c r="F17" s="12"/>
      <c r="G17" s="6"/>
      <c r="H17" s="4">
        <v>35</v>
      </c>
      <c r="I17" s="5">
        <v>-23.0594160034</v>
      </c>
      <c r="J17" s="5">
        <f>(B17*C17+D17*E17+F17*G17+H17*I17)/SUM(B17,D17,F17,H17)</f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8.75">
      <c r="A18" s="1" t="s">
        <v>29</v>
      </c>
      <c r="B18" s="12"/>
      <c r="C18" s="6"/>
      <c r="D18" s="4">
        <v>12</v>
      </c>
      <c r="E18" s="5">
        <v>2.43252483333333</v>
      </c>
      <c r="F18" s="12"/>
      <c r="G18" s="6"/>
      <c r="H18" s="4">
        <v>25</v>
      </c>
      <c r="I18" s="5">
        <v>-28.39641905352</v>
      </c>
      <c r="J18" s="5">
        <f>(B18*C18+D18*E18+F18*G18+H18*I18)/SUM(B18,D18,F18,H18)</f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8.75">
      <c r="A19" s="1" t="s">
        <v>30</v>
      </c>
      <c r="B19" s="12"/>
      <c r="C19" s="6"/>
      <c r="D19" s="4">
        <v>2</v>
      </c>
      <c r="E19" s="5">
        <v>4.5746465</v>
      </c>
      <c r="F19" s="12"/>
      <c r="G19" s="6"/>
      <c r="H19" s="4">
        <v>18</v>
      </c>
      <c r="I19" s="5">
        <v>-23.1598805580555</v>
      </c>
      <c r="J19" s="5">
        <f>(B19*C19+D19*E19+F19*G19+H19*I19)/SUM(B19,D19,F19,H19)</f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8.75">
      <c r="A20" s="1" t="s">
        <v>31</v>
      </c>
      <c r="B20" s="12"/>
      <c r="C20" s="6"/>
      <c r="D20" s="12"/>
      <c r="E20" s="6"/>
      <c r="F20" s="12"/>
      <c r="G20" s="6"/>
      <c r="H20" s="4">
        <v>6</v>
      </c>
      <c r="I20" s="5">
        <v>-20.4014487306666</v>
      </c>
      <c r="J20" s="5">
        <f>(B20*C20+D20*E20+F20*G20+H20*I20)/SUM(B20,D20,F20,H20)</f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8.75">
      <c r="A21" s="1" t="s">
        <v>32</v>
      </c>
      <c r="B21" s="12"/>
      <c r="C21" s="6"/>
      <c r="D21" s="12"/>
      <c r="E21" s="6"/>
      <c r="F21" s="12"/>
      <c r="G21" s="6"/>
      <c r="H21" s="4">
        <v>7</v>
      </c>
      <c r="I21" s="5">
        <v>-23.6202733158571</v>
      </c>
      <c r="J21" s="5">
        <f>(B21*C21+D21*E21+F21*G21+H21*I21)/SUM(B21,D21,F21,H21)</f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8.75">
      <c r="A22" s="1" t="s">
        <v>33</v>
      </c>
      <c r="B22" s="12"/>
      <c r="C22" s="6"/>
      <c r="D22" s="12"/>
      <c r="E22" s="6"/>
      <c r="F22" s="12"/>
      <c r="G22" s="6"/>
      <c r="H22" s="4">
        <v>5</v>
      </c>
      <c r="I22" s="5">
        <v>-42.596674432</v>
      </c>
      <c r="J22" s="5">
        <f>(B22*C22+D22*E22+F22*G22+H22*I22)/SUM(B22,D22,F22,H22)</f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8.75">
      <c r="A23" s="1" t="s">
        <v>34</v>
      </c>
      <c r="B23" s="12"/>
      <c r="C23" s="6"/>
      <c r="D23" s="12"/>
      <c r="E23" s="6"/>
      <c r="F23" s="12"/>
      <c r="G23" s="6"/>
      <c r="H23" s="4">
        <v>9</v>
      </c>
      <c r="I23" s="5">
        <v>-47.1334333455555</v>
      </c>
      <c r="J23" s="5">
        <f>(B23*C23+D23*E23+F23*G23+H23*I23)/SUM(B23,D23,F23,H23)</f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8.75">
      <c r="A24" s="1" t="s">
        <v>35</v>
      </c>
      <c r="B24" s="12"/>
      <c r="C24" s="6"/>
      <c r="D24" s="12"/>
      <c r="E24" s="6"/>
      <c r="F24" s="12"/>
      <c r="G24" s="6"/>
      <c r="H24" s="4">
        <v>3</v>
      </c>
      <c r="I24" s="5">
        <v>-17.2915023966666</v>
      </c>
      <c r="J24" s="5">
        <f>(B24*C24+D24*E24+F24*G24+H24*I24)/SUM(B24,D24,F24,H24)</f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8.75">
      <c r="A25" s="1" t="s">
        <v>36</v>
      </c>
      <c r="B25" s="12"/>
      <c r="C25" s="6"/>
      <c r="D25" s="12"/>
      <c r="E25" s="6"/>
      <c r="F25" s="12"/>
      <c r="G25" s="6"/>
      <c r="H25" s="4">
        <v>6</v>
      </c>
      <c r="I25" s="5">
        <v>-45.1164615878333</v>
      </c>
      <c r="J25" s="5">
        <f>(B25*C25+D25*E25+F25*G25+H25*I25)/SUM(B25,D25,F25,H25)</f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8.75">
      <c r="A26" s="1" t="s">
        <v>37</v>
      </c>
      <c r="B26" s="12"/>
      <c r="C26" s="6"/>
      <c r="D26" s="12"/>
      <c r="E26" s="6"/>
      <c r="F26" s="12"/>
      <c r="G26" s="6"/>
      <c r="H26" s="4">
        <v>3</v>
      </c>
      <c r="I26" s="5">
        <v>-27.5754388466666</v>
      </c>
      <c r="J26" s="5">
        <f>(B26*C26+D26*E26+F26*G26+H26*I26)/SUM(B26,D26,F26,H26)</f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8.75">
      <c r="A27" s="1" t="s">
        <v>38</v>
      </c>
      <c r="B27" s="12"/>
      <c r="C27" s="6"/>
      <c r="D27" s="12"/>
      <c r="E27" s="6"/>
      <c r="F27" s="12"/>
      <c r="G27" s="6"/>
      <c r="H27" s="4">
        <v>2</v>
      </c>
      <c r="I27" s="5">
        <v>-55.0423231399999</v>
      </c>
      <c r="J27" s="5">
        <f>(B27*C27+D27*E27+F27*G27+H27*I27)/SUM(B27,D27,F27,H27)</f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8.75">
      <c r="A28" s="1" t="s">
        <v>39</v>
      </c>
      <c r="B28" s="12"/>
      <c r="C28" s="6"/>
      <c r="D28" s="12"/>
      <c r="E28" s="6"/>
      <c r="F28" s="12"/>
      <c r="G28" s="6"/>
      <c r="H28" s="4">
        <v>3</v>
      </c>
      <c r="I28" s="5">
        <v>-64.35171576</v>
      </c>
      <c r="J28" s="5">
        <f>(B28*C28+D28*E28+F28*G28+H28*I28)/SUM(B28,D28,F28,H28)</f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8.75">
      <c r="A29" s="1" t="s">
        <v>40</v>
      </c>
      <c r="B29" s="12"/>
      <c r="C29" s="6"/>
      <c r="D29" s="12"/>
      <c r="E29" s="6"/>
      <c r="F29" s="12"/>
      <c r="G29" s="6"/>
      <c r="H29" s="4">
        <v>4</v>
      </c>
      <c r="I29" s="5">
        <v>-57.7716994</v>
      </c>
      <c r="J29" s="5">
        <f>(B29*C29+D29*E29+F29*G29+H29*I29)/SUM(B29,D29,F29,H29)</f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8.75">
      <c r="A30" s="1" t="s">
        <v>41</v>
      </c>
      <c r="B30" s="12"/>
      <c r="C30" s="6"/>
      <c r="D30" s="12"/>
      <c r="E30" s="6"/>
      <c r="F30" s="12"/>
      <c r="G30" s="6"/>
      <c r="H30" s="4">
        <v>3</v>
      </c>
      <c r="I30" s="5">
        <v>-63.81438746</v>
      </c>
      <c r="J30" s="5">
        <f>(B30*C30+D30*E30+F30*G30+H30*I30)/SUM(B30,D30,F30,H30)</f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8.75">
      <c r="A31" s="1" t="s">
        <v>42</v>
      </c>
      <c r="B31" s="12"/>
      <c r="C31" s="6"/>
      <c r="D31" s="12"/>
      <c r="E31" s="6"/>
      <c r="F31" s="12"/>
      <c r="G31" s="6"/>
      <c r="H31" s="4">
        <v>0</v>
      </c>
      <c r="I31" s="6"/>
      <c r="J31" s="4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8.75">
      <c r="A32" s="1" t="s">
        <v>43</v>
      </c>
      <c r="B32" s="12"/>
      <c r="C32" s="6"/>
      <c r="D32" s="12"/>
      <c r="E32" s="6"/>
      <c r="F32" s="12"/>
      <c r="G32" s="6"/>
      <c r="H32" s="4">
        <v>1</v>
      </c>
      <c r="I32" s="5">
        <v>-48.32865563</v>
      </c>
      <c r="J32" s="5">
        <f>(B32*C32+D32*E32+F32*G32+H32*I32)/SUM(B32,D32,F32,H32)</f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8.75">
      <c r="A33" s="1" t="s">
        <v>44</v>
      </c>
      <c r="B33" s="12"/>
      <c r="C33" s="6"/>
      <c r="D33" s="12"/>
      <c r="E33" s="6"/>
      <c r="F33" s="12"/>
      <c r="G33" s="6"/>
      <c r="H33" s="4">
        <v>0</v>
      </c>
      <c r="I33" s="6"/>
      <c r="J33" s="4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8.75">
      <c r="A34" s="1" t="s">
        <v>45</v>
      </c>
      <c r="B34" s="12"/>
      <c r="C34" s="6"/>
      <c r="D34" s="12"/>
      <c r="E34" s="6"/>
      <c r="F34" s="12"/>
      <c r="G34" s="6"/>
      <c r="H34" s="4">
        <v>2</v>
      </c>
      <c r="I34" s="5">
        <v>-53.803844845</v>
      </c>
      <c r="J34" s="5">
        <f>(B34*C34+D34*E34+F34*G34+H34*I34)/SUM(B34,D34,F34,H34)</f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7.433571428571426" customWidth="1" bestFit="1"/>
    <col min="2" max="2" style="15" width="13.576428571428572" customWidth="1" bestFit="1"/>
    <col min="3" max="3" style="16" width="15.147857142857141" customWidth="1" bestFit="1"/>
    <col min="4" max="4" style="15" width="13.576428571428572" customWidth="1" bestFit="1"/>
    <col min="5" max="5" style="16" width="13.576428571428572" customWidth="1" bestFit="1"/>
    <col min="6" max="6" style="15" width="13.576428571428572" customWidth="1" bestFit="1"/>
    <col min="7" max="7" style="16" width="13.576428571428572" customWidth="1" bestFit="1"/>
    <col min="8" max="8" style="9" width="13.576428571428572" customWidth="1" bestFit="1"/>
    <col min="9" max="9" style="10" width="16.14785714285714" customWidth="1" bestFit="1"/>
    <col min="10" max="10" style="9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7"/>
      <c r="B1" s="11" t="s">
        <v>46</v>
      </c>
      <c r="C1" s="6"/>
      <c r="D1" s="12"/>
      <c r="E1" s="6"/>
      <c r="F1" s="12"/>
      <c r="G1" s="6"/>
      <c r="H1" s="12"/>
      <c r="I1" s="6"/>
      <c r="J1" s="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>
      <c r="A2" s="14" t="s">
        <v>0</v>
      </c>
      <c r="B2" s="11" t="s">
        <v>1</v>
      </c>
      <c r="C2" s="3" t="s">
        <v>47</v>
      </c>
      <c r="D2" s="11" t="s">
        <v>1</v>
      </c>
      <c r="E2" s="3" t="s">
        <v>48</v>
      </c>
      <c r="F2" s="11" t="s">
        <v>1</v>
      </c>
      <c r="G2" s="3" t="s">
        <v>49</v>
      </c>
      <c r="H2" s="11" t="s">
        <v>1</v>
      </c>
      <c r="I2" s="3" t="s">
        <v>50</v>
      </c>
      <c r="J2" s="11" t="s">
        <v>51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x14ac:dyDescent="0.25" r="3" customHeight="1" ht="18.75">
      <c r="A3" s="1" t="s">
        <v>14</v>
      </c>
      <c r="B3" s="4">
        <v>11</v>
      </c>
      <c r="C3" s="5">
        <v>128.716184151727</v>
      </c>
      <c r="D3" s="4">
        <v>3</v>
      </c>
      <c r="E3" s="5">
        <v>22.9658296266666</v>
      </c>
      <c r="F3" s="4">
        <v>3</v>
      </c>
      <c r="G3" s="5">
        <v>-92.5787919633333</v>
      </c>
      <c r="H3" s="4">
        <v>18</v>
      </c>
      <c r="I3" s="5">
        <v>27.4356885474444</v>
      </c>
      <c r="J3" s="5">
        <f>(B3*C3+D3*E3+F3*G3+H3*I3)/SUM(B3,D3,F3,H3)</f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8.75">
      <c r="A4" s="1" t="s">
        <v>15</v>
      </c>
      <c r="B4" s="4">
        <v>27</v>
      </c>
      <c r="C4" s="5">
        <v>151.126043190259</v>
      </c>
      <c r="D4" s="4">
        <v>10</v>
      </c>
      <c r="E4" s="5">
        <v>154.497237604</v>
      </c>
      <c r="F4" s="4">
        <v>5</v>
      </c>
      <c r="G4" s="5">
        <v>-3.56812305139999</v>
      </c>
      <c r="H4" s="4">
        <v>53</v>
      </c>
      <c r="I4" s="5">
        <v>12.8301643306339</v>
      </c>
      <c r="J4" s="5">
        <f>(B4*C4+D4*E4+F4*G4+H4*I4)/SUM(B4,D4,F4,H4)</f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8.75">
      <c r="A5" s="1" t="s">
        <v>16</v>
      </c>
      <c r="B5" s="4">
        <v>41</v>
      </c>
      <c r="C5" s="5">
        <v>2.22040120253414</v>
      </c>
      <c r="D5" s="4">
        <v>7</v>
      </c>
      <c r="E5" s="5">
        <v>78.6383554905714</v>
      </c>
      <c r="F5" s="4">
        <v>11</v>
      </c>
      <c r="G5" s="5">
        <v>-6.3833888318909</v>
      </c>
      <c r="H5" s="4">
        <v>86</v>
      </c>
      <c r="I5" s="5">
        <v>9.35582703198139</v>
      </c>
      <c r="J5" s="5">
        <f>(B5*C5+D5*E5+F5*G5+H5*I5)/SUM(B5,D5,F5,H5)</f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8.75">
      <c r="A6" s="1" t="s">
        <v>17</v>
      </c>
      <c r="B6" s="4">
        <v>65</v>
      </c>
      <c r="C6" s="5">
        <v>-9.54391064973077</v>
      </c>
      <c r="D6" s="4">
        <v>18</v>
      </c>
      <c r="E6" s="5">
        <v>28.2566677221666</v>
      </c>
      <c r="F6" s="4">
        <v>13</v>
      </c>
      <c r="G6" s="5">
        <v>-15.3743442594384</v>
      </c>
      <c r="H6" s="4">
        <v>73</v>
      </c>
      <c r="I6" s="5">
        <v>6.01982838277589</v>
      </c>
      <c r="J6" s="5">
        <f>(B6*C6+D6*E6+F6*G6+H6*I6)/SUM(B6,D6,F6,H6)</f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8.75">
      <c r="A7" s="1" t="s">
        <v>18</v>
      </c>
      <c r="B7" s="4">
        <v>37</v>
      </c>
      <c r="C7" s="5">
        <v>-10.055928430081</v>
      </c>
      <c r="D7" s="4">
        <v>19</v>
      </c>
      <c r="E7" s="5">
        <v>4.56174334726315</v>
      </c>
      <c r="F7" s="4">
        <v>18</v>
      </c>
      <c r="G7" s="5">
        <v>-26.2703291784777</v>
      </c>
      <c r="H7" s="4">
        <v>63</v>
      </c>
      <c r="I7" s="5">
        <v>-13.7669239953444</v>
      </c>
      <c r="J7" s="5">
        <f>(B7*C7+D7*E7+F7*G7+H7*I7)/SUM(B7,D7,F7,H7)</f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8.75">
      <c r="A8" s="1" t="s">
        <v>19</v>
      </c>
      <c r="B8" s="4">
        <v>22</v>
      </c>
      <c r="C8" s="5">
        <v>-13.7515950350545</v>
      </c>
      <c r="D8" s="4">
        <v>14</v>
      </c>
      <c r="E8" s="5">
        <v>-19.4701145014214</v>
      </c>
      <c r="F8" s="4">
        <v>26</v>
      </c>
      <c r="G8" s="5">
        <v>-23.2192704037423</v>
      </c>
      <c r="H8" s="4">
        <v>65</v>
      </c>
      <c r="I8" s="5">
        <v>-16.9077069050153</v>
      </c>
      <c r="J8" s="5">
        <f>(B8*C8+D8*E8+F8*G8+H8*I8)/SUM(B8,D8,F8,H8)</f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8.75">
      <c r="A9" s="1" t="s">
        <v>20</v>
      </c>
      <c r="B9" s="4">
        <v>10</v>
      </c>
      <c r="C9" s="5">
        <v>-37.996086203</v>
      </c>
      <c r="D9" s="4">
        <v>8</v>
      </c>
      <c r="E9" s="5">
        <v>-15.065214460375</v>
      </c>
      <c r="F9" s="4">
        <v>30</v>
      </c>
      <c r="G9" s="5">
        <v>-43.12526848526</v>
      </c>
      <c r="H9" s="4">
        <v>56</v>
      </c>
      <c r="I9" s="5">
        <v>-21.5196743820728</v>
      </c>
      <c r="J9" s="5">
        <f>(B9*C9+D9*E9+F9*G9+H9*I9)/SUM(B9,D9,F9,H9)</f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8.75">
      <c r="A10" s="1" t="s">
        <v>21</v>
      </c>
      <c r="B10" s="4">
        <v>20</v>
      </c>
      <c r="C10" s="5">
        <v>-29.9636459746</v>
      </c>
      <c r="D10" s="4">
        <v>11</v>
      </c>
      <c r="E10" s="5">
        <v>-31.0203064090909</v>
      </c>
      <c r="F10" s="4">
        <v>25</v>
      </c>
      <c r="G10" s="5">
        <v>-30.327790283848</v>
      </c>
      <c r="H10" s="4">
        <v>55</v>
      </c>
      <c r="I10" s="5">
        <v>-20.6780091313421</v>
      </c>
      <c r="J10" s="5">
        <f>(B10*C10+D10*E10+F10*G10+H10*I10)/SUM(B10,D10,F10,H10)</f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8.75">
      <c r="A11" s="1" t="s">
        <v>22</v>
      </c>
      <c r="B11" s="4">
        <v>14</v>
      </c>
      <c r="C11" s="5">
        <v>-33.9714607218864</v>
      </c>
      <c r="D11" s="4">
        <v>22</v>
      </c>
      <c r="E11" s="5">
        <v>-47.1706259654545</v>
      </c>
      <c r="F11" s="4">
        <v>9</v>
      </c>
      <c r="G11" s="5">
        <v>-36.9705241192222</v>
      </c>
      <c r="H11" s="4">
        <v>56</v>
      </c>
      <c r="I11" s="5">
        <v>-19.9248796364292</v>
      </c>
      <c r="J11" s="5">
        <f>(B11*C11+D11*E11+F11*G11+H11*I11)/SUM(B11,D11,F11,H11)</f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8.75">
      <c r="A12" s="1" t="s">
        <v>23</v>
      </c>
      <c r="B12" s="4">
        <v>14</v>
      </c>
      <c r="C12" s="5">
        <v>-43.8789582012857</v>
      </c>
      <c r="D12" s="4">
        <v>27</v>
      </c>
      <c r="E12" s="5">
        <v>-39.245741105</v>
      </c>
      <c r="F12" s="4">
        <v>7</v>
      </c>
      <c r="G12" s="5">
        <v>-39.2148922375714</v>
      </c>
      <c r="H12" s="4">
        <v>56</v>
      </c>
      <c r="I12" s="5">
        <v>-25.2445116088285</v>
      </c>
      <c r="J12" s="5">
        <f>(B12*C12+D12*E12+F12*G12+H12*I12)/SUM(B12,D12,F12,H12)</f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8.75">
      <c r="A13" s="1" t="s">
        <v>24</v>
      </c>
      <c r="B13" s="4">
        <v>14</v>
      </c>
      <c r="C13" s="5">
        <v>-49.1529783755</v>
      </c>
      <c r="D13" s="4">
        <v>32</v>
      </c>
      <c r="E13" s="5">
        <v>-33.9192475511968</v>
      </c>
      <c r="F13" s="4">
        <v>5</v>
      </c>
      <c r="G13" s="5">
        <v>-35.44264202</v>
      </c>
      <c r="H13" s="4">
        <v>42</v>
      </c>
      <c r="I13" s="5">
        <v>-20.3520542554985</v>
      </c>
      <c r="J13" s="5">
        <f>(B13*C13+D13*E13+F13*G13+H13*I13)/SUM(B13,D13,F13,H13)</f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8.75">
      <c r="A14" s="1" t="s">
        <v>25</v>
      </c>
      <c r="B14" s="4">
        <v>18</v>
      </c>
      <c r="C14" s="5">
        <v>-38.1451659558333</v>
      </c>
      <c r="D14" s="4">
        <v>28</v>
      </c>
      <c r="E14" s="5">
        <v>-26.4362623503464</v>
      </c>
      <c r="F14" s="4">
        <v>1</v>
      </c>
      <c r="G14" s="5">
        <v>-73.89088862</v>
      </c>
      <c r="H14" s="4">
        <v>46</v>
      </c>
      <c r="I14" s="5">
        <v>-21.09813737954</v>
      </c>
      <c r="J14" s="5">
        <f>(B14*C14+D14*E14+F14*G14+H14*I14)/SUM(B14,D14,F14,H14)</f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8.75">
      <c r="A15" s="1" t="s">
        <v>26</v>
      </c>
      <c r="B15" s="4">
        <v>4</v>
      </c>
      <c r="C15" s="5">
        <v>-30.41966121</v>
      </c>
      <c r="D15" s="4">
        <v>6</v>
      </c>
      <c r="E15" s="5">
        <v>-7.21915188835</v>
      </c>
      <c r="F15" s="4">
        <v>5</v>
      </c>
      <c r="G15" s="5">
        <v>-41.145412613</v>
      </c>
      <c r="H15" s="4">
        <v>37</v>
      </c>
      <c r="I15" s="5">
        <v>-20.4288513728783</v>
      </c>
      <c r="J15" s="5">
        <f>(B15*C15+D15*E15+F15*G15+H15*I15)/SUM(B15,D15,F15,H15)</f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8.75">
      <c r="A16" s="1" t="s">
        <v>27</v>
      </c>
      <c r="B16" s="12"/>
      <c r="C16" s="6"/>
      <c r="D16" s="4">
        <v>8</v>
      </c>
      <c r="E16" s="5">
        <v>1.928328557075</v>
      </c>
      <c r="F16" s="4">
        <v>2</v>
      </c>
      <c r="G16" s="5">
        <v>-66.792914175</v>
      </c>
      <c r="H16" s="4">
        <v>27</v>
      </c>
      <c r="I16" s="5">
        <v>-18.397820705974</v>
      </c>
      <c r="J16" s="5">
        <f>(B16*C16+D16*E16+F16*G16+H16*I16)/SUM(B16,D16,F16,H16)</f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8.75">
      <c r="A17" s="1" t="s">
        <v>28</v>
      </c>
      <c r="B17" s="12"/>
      <c r="C17" s="6"/>
      <c r="D17" s="4">
        <v>8</v>
      </c>
      <c r="E17" s="5">
        <v>2.2715119787625</v>
      </c>
      <c r="F17" s="12"/>
      <c r="G17" s="6"/>
      <c r="H17" s="4">
        <v>35</v>
      </c>
      <c r="I17" s="5">
        <v>-25.2025080751997</v>
      </c>
      <c r="J17" s="5">
        <f>(B17*C17+D17*E17+F17*G17+H17*I17)/SUM(B17,D17,F17,H17)</f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8.75">
      <c r="A18" s="1" t="s">
        <v>29</v>
      </c>
      <c r="B18" s="12"/>
      <c r="C18" s="6"/>
      <c r="D18" s="4">
        <v>12</v>
      </c>
      <c r="E18" s="5">
        <v>1.40704395462916</v>
      </c>
      <c r="F18" s="12"/>
      <c r="G18" s="6"/>
      <c r="H18" s="4">
        <v>25</v>
      </c>
      <c r="I18" s="5">
        <v>-18.955940768398</v>
      </c>
      <c r="J18" s="5">
        <f>(B18*C18+D18*E18+F18*G18+H18*I18)/SUM(B18,D18,F18,H18)</f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8.75">
      <c r="A19" s="1" t="s">
        <v>30</v>
      </c>
      <c r="B19" s="12"/>
      <c r="C19" s="6"/>
      <c r="D19" s="4">
        <v>2</v>
      </c>
      <c r="E19" s="5">
        <v>4.81074576639</v>
      </c>
      <c r="F19" s="12"/>
      <c r="G19" s="6"/>
      <c r="H19" s="4">
        <v>18</v>
      </c>
      <c r="I19" s="5">
        <v>-21.1962555728438</v>
      </c>
      <c r="J19" s="5">
        <f>(B19*C19+D19*E19+F19*G19+H19*I19)/SUM(B19,D19,F19,H19)</f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8.75">
      <c r="A20" s="1" t="s">
        <v>31</v>
      </c>
      <c r="B20" s="12"/>
      <c r="C20" s="6"/>
      <c r="D20" s="12"/>
      <c r="E20" s="6"/>
      <c r="F20" s="12"/>
      <c r="G20" s="6"/>
      <c r="H20" s="4">
        <v>6</v>
      </c>
      <c r="I20" s="5">
        <v>-8.262769046025</v>
      </c>
      <c r="J20" s="5">
        <f>(B20*C20+D20*E20+F20*G20+H20*I20)/SUM(B20,D20,F20,H20)</f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8.75">
      <c r="A21" s="1" t="s">
        <v>32</v>
      </c>
      <c r="B21" s="12"/>
      <c r="C21" s="6"/>
      <c r="D21" s="12"/>
      <c r="E21" s="6"/>
      <c r="F21" s="12"/>
      <c r="G21" s="6"/>
      <c r="H21" s="4">
        <v>7</v>
      </c>
      <c r="I21" s="5">
        <v>-15.9790679892857</v>
      </c>
      <c r="J21" s="5">
        <f>(B21*C21+D21*E21+F21*G21+H21*I21)/SUM(B21,D21,F21,H21)</f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8.75">
      <c r="A22" s="1" t="s">
        <v>33</v>
      </c>
      <c r="B22" s="12"/>
      <c r="C22" s="6"/>
      <c r="D22" s="12"/>
      <c r="E22" s="6"/>
      <c r="F22" s="12"/>
      <c r="G22" s="6"/>
      <c r="H22" s="4">
        <v>5</v>
      </c>
      <c r="I22" s="5">
        <v>-22.1438975889999</v>
      </c>
      <c r="J22" s="5">
        <f>(B22*C22+D22*E22+F22*G22+H22*I22)/SUM(B22,D22,F22,H22)</f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8.75">
      <c r="A23" s="1" t="s">
        <v>34</v>
      </c>
      <c r="B23" s="12"/>
      <c r="C23" s="6"/>
      <c r="D23" s="12"/>
      <c r="E23" s="6"/>
      <c r="F23" s="12"/>
      <c r="G23" s="6"/>
      <c r="H23" s="4">
        <v>9</v>
      </c>
      <c r="I23" s="5">
        <v>-11.0398213412111</v>
      </c>
      <c r="J23" s="5">
        <f>(B23*C23+D23*E23+F23*G23+H23*I23)/SUM(B23,D23,F23,H23)</f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8.75">
      <c r="A24" s="1" t="s">
        <v>35</v>
      </c>
      <c r="B24" s="12"/>
      <c r="C24" s="6"/>
      <c r="D24" s="12"/>
      <c r="E24" s="6"/>
      <c r="F24" s="12"/>
      <c r="G24" s="6"/>
      <c r="H24" s="4">
        <v>3</v>
      </c>
      <c r="I24" s="5">
        <v>-13.3854874809999</v>
      </c>
      <c r="J24" s="5">
        <f>(B24*C24+D24*E24+F24*G24+H24*I24)/SUM(B24,D24,F24,H24)</f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8.75">
      <c r="A25" s="1" t="s">
        <v>36</v>
      </c>
      <c r="B25" s="12"/>
      <c r="C25" s="6"/>
      <c r="D25" s="12"/>
      <c r="E25" s="6"/>
      <c r="F25" s="12"/>
      <c r="G25" s="6"/>
      <c r="H25" s="4">
        <v>6</v>
      </c>
      <c r="I25" s="5">
        <v>-15.32810873829</v>
      </c>
      <c r="J25" s="5">
        <f>(B25*C25+D25*E25+F25*G25+H25*I25)/SUM(B25,D25,F25,H25)</f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8.75">
      <c r="A26" s="1" t="s">
        <v>37</v>
      </c>
      <c r="B26" s="12"/>
      <c r="C26" s="6"/>
      <c r="D26" s="12"/>
      <c r="E26" s="6"/>
      <c r="F26" s="12"/>
      <c r="G26" s="6"/>
      <c r="H26" s="4">
        <v>3</v>
      </c>
      <c r="I26" s="5">
        <v>-18.5926414151666</v>
      </c>
      <c r="J26" s="5">
        <f>(B26*C26+D26*E26+F26*G26+H26*I26)/SUM(B26,D26,F26,H26)</f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8.75">
      <c r="A27" s="1" t="s">
        <v>38</v>
      </c>
      <c r="B27" s="12"/>
      <c r="C27" s="6"/>
      <c r="D27" s="12"/>
      <c r="E27" s="6"/>
      <c r="F27" s="12"/>
      <c r="G27" s="6"/>
      <c r="H27" s="4">
        <v>2</v>
      </c>
      <c r="I27" s="5">
        <v>-36.6096636</v>
      </c>
      <c r="J27" s="5">
        <f>(B27*C27+D27*E27+F27*G27+H27*I27)/SUM(B27,D27,F27,H27)</f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8.75">
      <c r="A28" s="1" t="s">
        <v>39</v>
      </c>
      <c r="B28" s="12"/>
      <c r="C28" s="6"/>
      <c r="D28" s="12"/>
      <c r="E28" s="6"/>
      <c r="F28" s="12"/>
      <c r="G28" s="6"/>
      <c r="H28" s="4">
        <v>3</v>
      </c>
      <c r="I28" s="5">
        <v>-21.07120893</v>
      </c>
      <c r="J28" s="5">
        <f>(B28*C28+D28*E28+F28*G28+H28*I28)/SUM(B28,D28,F28,H28)</f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8.75">
      <c r="A29" s="1" t="s">
        <v>40</v>
      </c>
      <c r="B29" s="12"/>
      <c r="C29" s="6"/>
      <c r="D29" s="12"/>
      <c r="E29" s="6"/>
      <c r="F29" s="12"/>
      <c r="G29" s="6"/>
      <c r="H29" s="4">
        <v>4</v>
      </c>
      <c r="I29" s="5">
        <v>-25.845348735</v>
      </c>
      <c r="J29" s="5">
        <f>(B29*C29+D29*E29+F29*G29+H29*I29)/SUM(B29,D29,F29,H29)</f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8.75">
      <c r="A30" s="1" t="s">
        <v>41</v>
      </c>
      <c r="B30" s="12"/>
      <c r="C30" s="6"/>
      <c r="D30" s="12"/>
      <c r="E30" s="6"/>
      <c r="F30" s="12"/>
      <c r="G30" s="6"/>
      <c r="H30" s="4">
        <v>3</v>
      </c>
      <c r="I30" s="5">
        <v>-2.84355908766666</v>
      </c>
      <c r="J30" s="5">
        <f>(B30*C30+D30*E30+F30*G30+H30*I30)/SUM(B30,D30,F30,H30)</f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8.75">
      <c r="A31" s="1" t="s">
        <v>42</v>
      </c>
      <c r="B31" s="12"/>
      <c r="C31" s="6"/>
      <c r="D31" s="12"/>
      <c r="E31" s="6"/>
      <c r="F31" s="12"/>
      <c r="G31" s="6"/>
      <c r="H31" s="4">
        <v>0</v>
      </c>
      <c r="I31" s="6"/>
      <c r="J31" s="4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8.75">
      <c r="A32" s="1" t="s">
        <v>43</v>
      </c>
      <c r="B32" s="12"/>
      <c r="C32" s="6"/>
      <c r="D32" s="12"/>
      <c r="E32" s="6"/>
      <c r="F32" s="12"/>
      <c r="G32" s="6"/>
      <c r="H32" s="4">
        <v>1</v>
      </c>
      <c r="I32" s="5">
        <v>-4.526444748</v>
      </c>
      <c r="J32" s="5">
        <f>(B32*C32+D32*E32+F32*G32+H32*I32)/SUM(B32,D32,F32,H32)</f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8.75">
      <c r="A33" s="1" t="s">
        <v>44</v>
      </c>
      <c r="B33" s="12"/>
      <c r="C33" s="6"/>
      <c r="D33" s="12"/>
      <c r="E33" s="6"/>
      <c r="F33" s="12"/>
      <c r="G33" s="6"/>
      <c r="H33" s="4">
        <v>0</v>
      </c>
      <c r="I33" s="6"/>
      <c r="J33" s="4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8.75">
      <c r="A34" s="1" t="s">
        <v>45</v>
      </c>
      <c r="B34" s="12"/>
      <c r="C34" s="6"/>
      <c r="D34" s="12"/>
      <c r="E34" s="6"/>
      <c r="F34" s="12"/>
      <c r="G34" s="6"/>
      <c r="H34" s="4">
        <v>2</v>
      </c>
      <c r="I34" s="5">
        <v>-5.940219104</v>
      </c>
      <c r="J34" s="5">
        <f>(B34*C34+D34*E34+F34*G34+H34*I34)/SUM(B34,D34,F34,H34)</f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7.433571428571426" customWidth="1" bestFit="1"/>
    <col min="2" max="2" style="15" width="13.576428571428572" customWidth="1" bestFit="1"/>
    <col min="3" max="3" style="16" width="15.147857142857141" customWidth="1" bestFit="1"/>
    <col min="4" max="4" style="15" width="13.576428571428572" customWidth="1" bestFit="1"/>
    <col min="5" max="5" style="16" width="13.576428571428572" customWidth="1" bestFit="1"/>
    <col min="6" max="6" style="17" width="13.576428571428572" customWidth="1" bestFit="1"/>
    <col min="7" max="7" style="17" width="13.576428571428572" customWidth="1" bestFit="1"/>
    <col min="8" max="8" style="9" width="13.576428571428572" customWidth="1" bestFit="1"/>
    <col min="9" max="9" style="10" width="16.14785714285714" customWidth="1" bestFit="1"/>
    <col min="10" max="10" style="9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7"/>
      <c r="B1" s="11" t="s">
        <v>46</v>
      </c>
      <c r="C1" s="6"/>
      <c r="D1" s="12"/>
      <c r="E1" s="6"/>
      <c r="F1" s="13"/>
      <c r="G1" s="13"/>
      <c r="H1" s="12"/>
      <c r="I1" s="6"/>
      <c r="J1" s="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>
      <c r="A2" s="14" t="s">
        <v>0</v>
      </c>
      <c r="B2" s="11" t="s">
        <v>1</v>
      </c>
      <c r="C2" s="3" t="s">
        <v>47</v>
      </c>
      <c r="D2" s="11" t="s">
        <v>1</v>
      </c>
      <c r="E2" s="3" t="s">
        <v>48</v>
      </c>
      <c r="F2" s="14" t="s">
        <v>1</v>
      </c>
      <c r="G2" s="1" t="s">
        <v>49</v>
      </c>
      <c r="H2" s="11" t="s">
        <v>1</v>
      </c>
      <c r="I2" s="3" t="s">
        <v>50</v>
      </c>
      <c r="J2" s="11" t="s">
        <v>51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x14ac:dyDescent="0.25" r="3" customHeight="1" ht="18.75">
      <c r="A3" s="1" t="s">
        <v>14</v>
      </c>
      <c r="B3" s="4">
        <v>11</v>
      </c>
      <c r="C3" s="5">
        <v>772.650070746363</v>
      </c>
      <c r="D3" s="4">
        <v>3</v>
      </c>
      <c r="E3" s="5">
        <v>1445.34926733333</v>
      </c>
      <c r="F3" s="13"/>
      <c r="G3" s="13"/>
      <c r="H3" s="4">
        <v>18</v>
      </c>
      <c r="I3" s="5">
        <v>526.144181938333</v>
      </c>
      <c r="J3" s="5">
        <f>(B3*C3+D3*E3+H3*I3)/SUM(B3,D3,H3)</f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8.75">
      <c r="A4" s="1" t="s">
        <v>15</v>
      </c>
      <c r="B4" s="4">
        <v>27</v>
      </c>
      <c r="C4" s="5">
        <v>274.480662587407</v>
      </c>
      <c r="D4" s="4">
        <v>10</v>
      </c>
      <c r="E4" s="5">
        <v>722.96748278</v>
      </c>
      <c r="F4" s="13"/>
      <c r="G4" s="13"/>
      <c r="H4" s="4">
        <v>53</v>
      </c>
      <c r="I4" s="5">
        <v>287.958926626926</v>
      </c>
      <c r="J4" s="5">
        <f>(B4*C4+D4*E4+H4*I4)/SUM(B4,D4,H4)</f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8.75">
      <c r="A5" s="1" t="s">
        <v>16</v>
      </c>
      <c r="B5" s="4">
        <v>41</v>
      </c>
      <c r="C5" s="5">
        <v>143.442189180243</v>
      </c>
      <c r="D5" s="4">
        <v>7</v>
      </c>
      <c r="E5" s="5">
        <v>293.100728471428</v>
      </c>
      <c r="F5" s="13"/>
      <c r="G5" s="13"/>
      <c r="H5" s="4">
        <v>86</v>
      </c>
      <c r="I5" s="5">
        <v>162.048674673398</v>
      </c>
      <c r="J5" s="5">
        <f>(B5*C5+D5*E5+H5*I5)/SUM(B5,D5,H5)</f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8.75">
      <c r="A6" s="1" t="s">
        <v>17</v>
      </c>
      <c r="B6" s="4">
        <v>65</v>
      </c>
      <c r="C6" s="5">
        <v>74.6686611349077</v>
      </c>
      <c r="D6" s="4">
        <v>18</v>
      </c>
      <c r="E6" s="5">
        <v>198.233577486111</v>
      </c>
      <c r="F6" s="13"/>
      <c r="G6" s="13"/>
      <c r="H6" s="4">
        <v>73</v>
      </c>
      <c r="I6" s="5">
        <v>87.4516158346301</v>
      </c>
      <c r="J6" s="5">
        <f>(B6*C6+D6*E6+H6*I6)/SUM(B6,D6,H6)</f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8.75">
      <c r="A7" s="1" t="s">
        <v>18</v>
      </c>
      <c r="B7" s="4">
        <v>37</v>
      </c>
      <c r="C7" s="5">
        <v>34.0154444758216</v>
      </c>
      <c r="D7" s="4">
        <v>19</v>
      </c>
      <c r="E7" s="5">
        <v>127.384036148421</v>
      </c>
      <c r="F7" s="13"/>
      <c r="G7" s="13"/>
      <c r="H7" s="4">
        <v>63</v>
      </c>
      <c r="I7" s="5">
        <v>47.680742089892</v>
      </c>
      <c r="J7" s="5">
        <f>(B7*C7+D7*E7+H7*I7)/SUM(B7,D7,H7)</f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8.75">
      <c r="A8" s="1" t="s">
        <v>19</v>
      </c>
      <c r="B8" s="4">
        <v>22</v>
      </c>
      <c r="C8" s="5">
        <v>23.6687282411363</v>
      </c>
      <c r="D8" s="4">
        <v>14</v>
      </c>
      <c r="E8" s="5">
        <v>86.2899370035714</v>
      </c>
      <c r="F8" s="13"/>
      <c r="G8" s="13"/>
      <c r="H8" s="4">
        <v>65</v>
      </c>
      <c r="I8" s="5">
        <v>26.3949662943732</v>
      </c>
      <c r="J8" s="5">
        <f>(B8*C8+D8*E8+H8*I8)/SUM(B8,D8,H8)</f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8.75">
      <c r="A9" s="1" t="s">
        <v>20</v>
      </c>
      <c r="B9" s="4">
        <v>10</v>
      </c>
      <c r="C9" s="5">
        <v>0.580876198</v>
      </c>
      <c r="D9" s="4">
        <v>8</v>
      </c>
      <c r="E9" s="5">
        <v>35.153803335</v>
      </c>
      <c r="F9" s="13"/>
      <c r="G9" s="13"/>
      <c r="H9" s="4">
        <v>56</v>
      </c>
      <c r="I9" s="5">
        <v>11.5856289168035</v>
      </c>
      <c r="J9" s="5">
        <f>(B9*C9+D9*E9+H9*I9)/SUM(B9,D9,H9)</f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8.75">
      <c r="A10" s="1" t="s">
        <v>21</v>
      </c>
      <c r="B10" s="4">
        <v>20</v>
      </c>
      <c r="C10" s="5">
        <v>0.659799573499999</v>
      </c>
      <c r="D10" s="4">
        <v>11</v>
      </c>
      <c r="E10" s="5">
        <v>58.0338183918181</v>
      </c>
      <c r="F10" s="13"/>
      <c r="G10" s="13"/>
      <c r="H10" s="4">
        <v>55</v>
      </c>
      <c r="I10" s="5">
        <v>-0.504388154300545</v>
      </c>
      <c r="J10" s="5">
        <f>(B10*C10+D10*E10+H10*I10)/SUM(B10,D10,H10)</f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8.75">
      <c r="A11" s="1" t="s">
        <v>22</v>
      </c>
      <c r="B11" s="4">
        <v>14</v>
      </c>
      <c r="C11" s="5">
        <v>-23.0371326360642</v>
      </c>
      <c r="D11" s="4">
        <v>22</v>
      </c>
      <c r="E11" s="5">
        <v>20.993764523409</v>
      </c>
      <c r="F11" s="13"/>
      <c r="G11" s="13"/>
      <c r="H11" s="4">
        <v>56</v>
      </c>
      <c r="I11" s="5">
        <v>-14.9807200998375</v>
      </c>
      <c r="J11" s="5">
        <f>(B11*C11+D11*E11+H11*I11)/SUM(B11,D11,H11)</f>
      </c>
      <c r="K11" s="1" t="s">
        <v>52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8.75">
      <c r="A12" s="1" t="s">
        <v>23</v>
      </c>
      <c r="B12" s="4">
        <v>14</v>
      </c>
      <c r="C12" s="5">
        <v>-17.4265213333571</v>
      </c>
      <c r="D12" s="4">
        <v>27</v>
      </c>
      <c r="E12" s="5">
        <v>16.8472221344814</v>
      </c>
      <c r="F12" s="13"/>
      <c r="G12" s="13"/>
      <c r="H12" s="4">
        <v>56</v>
      </c>
      <c r="I12" s="5">
        <v>-15.8867480633142</v>
      </c>
      <c r="J12" s="5">
        <f>(B12*C12+D12*E12+H12*I12)/SUM(B12,D12,H12)</f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8.75">
      <c r="A13" s="1" t="s">
        <v>24</v>
      </c>
      <c r="B13" s="4">
        <v>14</v>
      </c>
      <c r="C13" s="5">
        <v>-34.4214250781428</v>
      </c>
      <c r="D13" s="4">
        <v>32</v>
      </c>
      <c r="E13" s="5">
        <v>9.28402968546874</v>
      </c>
      <c r="F13" s="13"/>
      <c r="G13" s="13"/>
      <c r="H13" s="4">
        <v>42</v>
      </c>
      <c r="I13" s="5">
        <v>-28.7919928883809</v>
      </c>
      <c r="J13" s="5">
        <f>(B13*C13+D13*E13+H13*I13)/SUM(B13,D13,H13)</f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8.75">
      <c r="A14" s="1" t="s">
        <v>25</v>
      </c>
      <c r="B14" s="4">
        <v>18</v>
      </c>
      <c r="C14" s="5">
        <v>-33.4774854672222</v>
      </c>
      <c r="D14" s="4">
        <v>28</v>
      </c>
      <c r="E14" s="5">
        <v>10.788454723675</v>
      </c>
      <c r="F14" s="13"/>
      <c r="G14" s="13"/>
      <c r="H14" s="4">
        <v>46</v>
      </c>
      <c r="I14" s="5">
        <v>-33.8314226703913</v>
      </c>
      <c r="J14" s="5">
        <f>(B14*C14+D14*E14+H14*I14)/SUM(B14,D14,H14)</f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8.75">
      <c r="A15" s="1" t="s">
        <v>26</v>
      </c>
      <c r="B15" s="4">
        <v>4</v>
      </c>
      <c r="C15" s="5">
        <v>-27.82507368</v>
      </c>
      <c r="D15" s="4">
        <v>6</v>
      </c>
      <c r="E15" s="5">
        <v>6.00082788983333</v>
      </c>
      <c r="F15" s="13"/>
      <c r="G15" s="13"/>
      <c r="H15" s="4">
        <v>37</v>
      </c>
      <c r="I15" s="5">
        <v>-34.9828753476486</v>
      </c>
      <c r="J15" s="5">
        <f>(B15*C15+D15*E15+H15*I15)/SUM(B15,D15,H15)</f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8.75">
      <c r="A16" s="1" t="s">
        <v>27</v>
      </c>
      <c r="B16" s="12"/>
      <c r="C16" s="6"/>
      <c r="D16" s="4">
        <v>8</v>
      </c>
      <c r="E16" s="5">
        <v>1.497669534725</v>
      </c>
      <c r="F16" s="13"/>
      <c r="G16" s="13"/>
      <c r="H16" s="4">
        <v>27</v>
      </c>
      <c r="I16" s="5">
        <v>-39.4140331762962</v>
      </c>
      <c r="J16" s="5">
        <f>(B16*C16+D16*E16+H16*I16)/SUM(B16,D16,H16)</f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8.75">
      <c r="A17" s="1" t="s">
        <v>28</v>
      </c>
      <c r="B17" s="12"/>
      <c r="C17" s="6"/>
      <c r="D17" s="4">
        <v>8</v>
      </c>
      <c r="E17" s="5">
        <v>1.413566459575</v>
      </c>
      <c r="F17" s="13"/>
      <c r="G17" s="13"/>
      <c r="H17" s="4">
        <v>35</v>
      </c>
      <c r="I17" s="5">
        <v>-37.9087588217428</v>
      </c>
      <c r="J17" s="5">
        <f>(B17*C17+D17*E17+H17*I17)/SUM(B17,D17,H17)</f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8.75">
      <c r="A18" s="1" t="s">
        <v>29</v>
      </c>
      <c r="B18" s="12"/>
      <c r="C18" s="6"/>
      <c r="D18" s="4">
        <v>12</v>
      </c>
      <c r="E18" s="5">
        <v>1.241087364</v>
      </c>
      <c r="F18" s="13"/>
      <c r="G18" s="13"/>
      <c r="H18" s="4">
        <v>25</v>
      </c>
      <c r="I18" s="5">
        <v>-43.0192407652</v>
      </c>
      <c r="J18" s="5">
        <f>(B18*C18+D18*E18+H18*I18)/SUM(B18,D18,H18)</f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8.75">
      <c r="A19" s="1" t="s">
        <v>30</v>
      </c>
      <c r="B19" s="12"/>
      <c r="C19" s="6"/>
      <c r="D19" s="4">
        <v>2</v>
      </c>
      <c r="E19" s="5">
        <v>1.610574263</v>
      </c>
      <c r="F19" s="13"/>
      <c r="G19" s="13"/>
      <c r="H19" s="4">
        <v>18</v>
      </c>
      <c r="I19" s="5">
        <v>-54.3202829161111</v>
      </c>
      <c r="J19" s="5">
        <f>(B19*C19+D19*E19+H19*I19)/SUM(B19,D19,H19)</f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8.75">
      <c r="A20" s="1" t="s">
        <v>31</v>
      </c>
      <c r="B20" s="12"/>
      <c r="C20" s="6"/>
      <c r="D20" s="12"/>
      <c r="E20" s="6"/>
      <c r="F20" s="13"/>
      <c r="G20" s="13"/>
      <c r="H20" s="4">
        <v>6</v>
      </c>
      <c r="I20" s="5">
        <v>-42.2382886483333</v>
      </c>
      <c r="J20" s="5">
        <f>(B20*C20+D20*E20+H20*I20)/SUM(B20,D20,H20)</f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8.75">
      <c r="A21" s="1" t="s">
        <v>32</v>
      </c>
      <c r="B21" s="12"/>
      <c r="C21" s="6"/>
      <c r="D21" s="12"/>
      <c r="E21" s="6"/>
      <c r="F21" s="13"/>
      <c r="G21" s="13"/>
      <c r="H21" s="4">
        <v>7</v>
      </c>
      <c r="I21" s="5">
        <v>-59.8153983071428</v>
      </c>
      <c r="J21" s="5">
        <f>(B21*C21+D21*E21+H21*I21)/SUM(B21,D21,H21)</f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8.75">
      <c r="A22" s="1" t="s">
        <v>33</v>
      </c>
      <c r="B22" s="12"/>
      <c r="C22" s="6"/>
      <c r="D22" s="12"/>
      <c r="E22" s="6"/>
      <c r="F22" s="13"/>
      <c r="G22" s="13"/>
      <c r="H22" s="4">
        <v>5</v>
      </c>
      <c r="I22" s="5">
        <v>-50.533011606</v>
      </c>
      <c r="J22" s="5">
        <f>(B22*C22+D22*E22+H22*I22)/SUM(B22,D22,H22)</f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8.75">
      <c r="A23" s="1" t="s">
        <v>34</v>
      </c>
      <c r="B23" s="12"/>
      <c r="C23" s="6"/>
      <c r="D23" s="12"/>
      <c r="E23" s="6"/>
      <c r="F23" s="13"/>
      <c r="G23" s="13"/>
      <c r="H23" s="4">
        <v>9</v>
      </c>
      <c r="I23" s="5">
        <v>-54.5578962266666</v>
      </c>
      <c r="J23" s="5">
        <f>(B23*C23+D23*E23+H23*I23)/SUM(B23,D23,H23)</f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8.75">
      <c r="A24" s="1" t="s">
        <v>35</v>
      </c>
      <c r="B24" s="12"/>
      <c r="C24" s="6"/>
      <c r="D24" s="12"/>
      <c r="E24" s="6"/>
      <c r="F24" s="13"/>
      <c r="G24" s="13"/>
      <c r="H24" s="4">
        <v>3</v>
      </c>
      <c r="I24" s="5">
        <v>-45.65438063</v>
      </c>
      <c r="J24" s="5">
        <f>(B24*C24+D24*E24+H24*I24)/SUM(B24,D24,H24)</f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8.75">
      <c r="A25" s="1" t="s">
        <v>36</v>
      </c>
      <c r="B25" s="12"/>
      <c r="C25" s="6"/>
      <c r="D25" s="12"/>
      <c r="E25" s="6"/>
      <c r="F25" s="13"/>
      <c r="G25" s="13"/>
      <c r="H25" s="4">
        <v>6</v>
      </c>
      <c r="I25" s="5">
        <v>-65.1960467683333</v>
      </c>
      <c r="J25" s="5">
        <f>(B25*C25+D25*E25+H25*I25)/SUM(B25,D25,H25)</f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8.75">
      <c r="A26" s="1" t="s">
        <v>37</v>
      </c>
      <c r="B26" s="12"/>
      <c r="C26" s="6"/>
      <c r="D26" s="12"/>
      <c r="E26" s="6"/>
      <c r="F26" s="13"/>
      <c r="G26" s="13"/>
      <c r="H26" s="4">
        <v>3</v>
      </c>
      <c r="I26" s="5">
        <v>-68.5303810466666</v>
      </c>
      <c r="J26" s="5">
        <f>(B26*C26+D26*E26+H26*I26)/SUM(B26,D26,H26)</f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8.75">
      <c r="A27" s="1" t="s">
        <v>38</v>
      </c>
      <c r="B27" s="12"/>
      <c r="C27" s="6"/>
      <c r="D27" s="12"/>
      <c r="E27" s="6"/>
      <c r="F27" s="13"/>
      <c r="G27" s="13"/>
      <c r="H27" s="4">
        <v>2</v>
      </c>
      <c r="I27" s="5">
        <v>-57.998026435</v>
      </c>
      <c r="J27" s="5">
        <f>(B27*C27+D27*E27+H27*I27)/SUM(B27,D27,H27)</f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8.75">
      <c r="A28" s="1" t="s">
        <v>39</v>
      </c>
      <c r="B28" s="12"/>
      <c r="C28" s="6"/>
      <c r="D28" s="12"/>
      <c r="E28" s="6"/>
      <c r="F28" s="13"/>
      <c r="G28" s="13"/>
      <c r="H28" s="4">
        <v>3</v>
      </c>
      <c r="I28" s="5">
        <v>-56.0874393866666</v>
      </c>
      <c r="J28" s="5">
        <f>(B28*C28+D28*E28+H28*I28)/SUM(B28,D28,H28)</f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8.75">
      <c r="A29" s="1" t="s">
        <v>40</v>
      </c>
      <c r="B29" s="12"/>
      <c r="C29" s="6"/>
      <c r="D29" s="12"/>
      <c r="E29" s="6"/>
      <c r="F29" s="13"/>
      <c r="G29" s="13"/>
      <c r="H29" s="4">
        <v>4</v>
      </c>
      <c r="I29" s="5">
        <v>-56.4243174625</v>
      </c>
      <c r="J29" s="5">
        <f>(B29*C29+D29*E29+H29*I29)/SUM(B29,D29,H29)</f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8.75">
      <c r="A30" s="1" t="s">
        <v>41</v>
      </c>
      <c r="B30" s="12"/>
      <c r="C30" s="6"/>
      <c r="D30" s="12"/>
      <c r="E30" s="6"/>
      <c r="F30" s="13"/>
      <c r="G30" s="13"/>
      <c r="H30" s="4">
        <v>3</v>
      </c>
      <c r="I30" s="5">
        <v>-81.1576458566666</v>
      </c>
      <c r="J30" s="5">
        <f>(B30*C30+D30*E30+H30*I30)/SUM(B30,D30,H30)</f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8.75">
      <c r="A31" s="1" t="s">
        <v>42</v>
      </c>
      <c r="B31" s="12"/>
      <c r="C31" s="6"/>
      <c r="D31" s="12"/>
      <c r="E31" s="6"/>
      <c r="F31" s="13"/>
      <c r="G31" s="13"/>
      <c r="H31" s="4">
        <v>0</v>
      </c>
      <c r="I31" s="6"/>
      <c r="J31" s="4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8.75">
      <c r="A32" s="1" t="s">
        <v>43</v>
      </c>
      <c r="B32" s="12"/>
      <c r="C32" s="6"/>
      <c r="D32" s="12"/>
      <c r="E32" s="6"/>
      <c r="F32" s="13"/>
      <c r="G32" s="13"/>
      <c r="H32" s="4">
        <v>1</v>
      </c>
      <c r="I32" s="5">
        <v>-74.71469595</v>
      </c>
      <c r="J32" s="5">
        <f>(B32*C32+D32*E32+H32*I32)/SUM(B32,D32,H32)</f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8.75">
      <c r="A33" s="1" t="s">
        <v>44</v>
      </c>
      <c r="B33" s="12"/>
      <c r="C33" s="6"/>
      <c r="D33" s="12"/>
      <c r="E33" s="6"/>
      <c r="F33" s="13"/>
      <c r="G33" s="13"/>
      <c r="H33" s="4">
        <v>0</v>
      </c>
      <c r="I33" s="6"/>
      <c r="J33" s="4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8.75">
      <c r="A34" s="1" t="s">
        <v>45</v>
      </c>
      <c r="B34" s="12"/>
      <c r="C34" s="6"/>
      <c r="D34" s="12"/>
      <c r="E34" s="6"/>
      <c r="F34" s="13"/>
      <c r="G34" s="13"/>
      <c r="H34" s="4">
        <v>2</v>
      </c>
      <c r="I34" s="5">
        <v>-73.7667379849999</v>
      </c>
      <c r="J34" s="5">
        <f>(B34*C34+D34*E34+H34*I34)/SUM(B34,D34,H34)</f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</sheetData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7.433571428571426" customWidth="1" bestFit="1"/>
    <col min="2" max="2" style="15" width="13.576428571428572" customWidth="1" bestFit="1"/>
    <col min="3" max="3" style="16" width="15.147857142857141" customWidth="1" bestFit="1"/>
    <col min="4" max="4" style="15" width="13.576428571428572" customWidth="1" bestFit="1"/>
    <col min="5" max="5" style="16" width="13.576428571428572" customWidth="1" bestFit="1"/>
    <col min="6" max="6" style="17" width="13.576428571428572" customWidth="1" bestFit="1"/>
    <col min="7" max="7" style="17" width="13.576428571428572" customWidth="1" bestFit="1"/>
    <col min="8" max="8" style="9" width="13.576428571428572" customWidth="1" bestFit="1"/>
    <col min="9" max="9" style="10" width="16.14785714285714" customWidth="1" bestFit="1"/>
    <col min="10" max="10" style="9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7"/>
      <c r="B1" s="11" t="s">
        <v>46</v>
      </c>
      <c r="C1" s="6"/>
      <c r="D1" s="12"/>
      <c r="E1" s="6"/>
      <c r="F1" s="13"/>
      <c r="G1" s="13"/>
      <c r="H1" s="12"/>
      <c r="I1" s="6"/>
      <c r="J1" s="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>
      <c r="A2" s="14" t="s">
        <v>0</v>
      </c>
      <c r="B2" s="11" t="s">
        <v>1</v>
      </c>
      <c r="C2" s="3" t="s">
        <v>47</v>
      </c>
      <c r="D2" s="11" t="s">
        <v>1</v>
      </c>
      <c r="E2" s="3" t="s">
        <v>48</v>
      </c>
      <c r="F2" s="14" t="s">
        <v>1</v>
      </c>
      <c r="G2" s="1" t="s">
        <v>49</v>
      </c>
      <c r="H2" s="11" t="s">
        <v>1</v>
      </c>
      <c r="I2" s="3" t="s">
        <v>50</v>
      </c>
      <c r="J2" s="11" t="s">
        <v>51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x14ac:dyDescent="0.25" r="3" customHeight="1" ht="18.75">
      <c r="A3" s="1" t="s">
        <v>14</v>
      </c>
      <c r="B3" s="4">
        <v>11</v>
      </c>
      <c r="C3" s="5">
        <v>738.709584018181</v>
      </c>
      <c r="D3" s="4">
        <v>3</v>
      </c>
      <c r="E3" s="5">
        <v>1570.234875</v>
      </c>
      <c r="F3" s="13"/>
      <c r="G3" s="13"/>
      <c r="H3" s="4">
        <v>18</v>
      </c>
      <c r="I3" s="5">
        <v>394.409558042222</v>
      </c>
      <c r="J3" s="5">
        <f>(B3*C3+D3*E3+H3*I3)/SUM(B3,D3,H3)</f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x14ac:dyDescent="0.25" r="4" customHeight="1" ht="18.75">
      <c r="A4" s="1" t="s">
        <v>15</v>
      </c>
      <c r="B4" s="4">
        <v>27</v>
      </c>
      <c r="C4" s="5">
        <v>234.568841891851</v>
      </c>
      <c r="D4" s="4">
        <v>10</v>
      </c>
      <c r="E4" s="5">
        <v>724.659584199999</v>
      </c>
      <c r="F4" s="13"/>
      <c r="G4" s="13"/>
      <c r="H4" s="4">
        <v>53</v>
      </c>
      <c r="I4" s="5">
        <v>244.781404111452</v>
      </c>
      <c r="J4" s="5">
        <f>(B4*C4+D4*E4+H4*I4)/SUM(B4,D4,H4)</f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8.75">
      <c r="A5" s="1" t="s">
        <v>16</v>
      </c>
      <c r="B5" s="4">
        <v>41</v>
      </c>
      <c r="C5" s="5">
        <v>126.131413191512</v>
      </c>
      <c r="D5" s="4">
        <v>7</v>
      </c>
      <c r="E5" s="5">
        <v>280.971371927142</v>
      </c>
      <c r="F5" s="13"/>
      <c r="G5" s="13"/>
      <c r="H5" s="4">
        <v>86</v>
      </c>
      <c r="I5" s="5">
        <v>126.749372142918</v>
      </c>
      <c r="J5" s="5">
        <f>(B5*C5+D5*E5+H5*I5)/SUM(B5,D5,H5)</f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x14ac:dyDescent="0.25" r="6" customHeight="1" ht="18.75">
      <c r="A6" s="1" t="s">
        <v>17</v>
      </c>
      <c r="B6" s="4">
        <v>65</v>
      </c>
      <c r="C6" s="5">
        <v>70.1402863702461</v>
      </c>
      <c r="D6" s="4">
        <v>18</v>
      </c>
      <c r="E6" s="5">
        <v>194.913479331111</v>
      </c>
      <c r="F6" s="13"/>
      <c r="G6" s="13"/>
      <c r="H6" s="4">
        <v>73</v>
      </c>
      <c r="I6" s="5">
        <v>48.6405900224972</v>
      </c>
      <c r="J6" s="5">
        <f>(B6*C6+D6*E6+H6*I6)/SUM(B6,D6,H6)</f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x14ac:dyDescent="0.25" r="7" customHeight="1" ht="18.75">
      <c r="A7" s="1" t="s">
        <v>18</v>
      </c>
      <c r="B7" s="4">
        <v>37</v>
      </c>
      <c r="C7" s="5">
        <v>41.6302000756486</v>
      </c>
      <c r="D7" s="4">
        <v>19</v>
      </c>
      <c r="E7" s="5">
        <v>126.370135193368</v>
      </c>
      <c r="F7" s="13"/>
      <c r="G7" s="13"/>
      <c r="H7" s="4">
        <v>63</v>
      </c>
      <c r="I7" s="5">
        <v>21.8073327917017</v>
      </c>
      <c r="J7" s="5">
        <f>(B7*C7+D7*E7+H7*I7)/SUM(B7,D7,H7)</f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8.75">
      <c r="A8" s="1" t="s">
        <v>19</v>
      </c>
      <c r="B8" s="4">
        <v>22</v>
      </c>
      <c r="C8" s="5">
        <v>11.138163860909</v>
      </c>
      <c r="D8" s="4">
        <v>14</v>
      </c>
      <c r="E8" s="5">
        <v>80.8984666607857</v>
      </c>
      <c r="F8" s="13"/>
      <c r="G8" s="13"/>
      <c r="H8" s="4">
        <v>65</v>
      </c>
      <c r="I8" s="5">
        <v>-3.78582363927846</v>
      </c>
      <c r="J8" s="5">
        <f>(B8*C8+D8*E8+H8*I8)/SUM(B8,D8,H8)</f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8.75">
      <c r="A9" s="1" t="s">
        <v>20</v>
      </c>
      <c r="B9" s="4">
        <v>10</v>
      </c>
      <c r="C9" s="5">
        <v>-21.7253749411</v>
      </c>
      <c r="D9" s="4">
        <v>8</v>
      </c>
      <c r="E9" s="5">
        <v>26.1940072025</v>
      </c>
      <c r="F9" s="13"/>
      <c r="G9" s="13"/>
      <c r="H9" s="4">
        <v>56</v>
      </c>
      <c r="I9" s="5">
        <v>-6.82144597551249</v>
      </c>
      <c r="J9" s="5">
        <f>(B9*C9+D9*E9+H9*I9)/SUM(B9,D9,H9)</f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8.75">
      <c r="A10" s="1" t="s">
        <v>21</v>
      </c>
      <c r="B10" s="4">
        <v>20</v>
      </c>
      <c r="C10" s="5">
        <v>-14.9856908035999</v>
      </c>
      <c r="D10" s="4">
        <v>11</v>
      </c>
      <c r="E10" s="5">
        <v>57.6407061081818</v>
      </c>
      <c r="F10" s="13"/>
      <c r="G10" s="13"/>
      <c r="H10" s="4">
        <v>55</v>
      </c>
      <c r="I10" s="5">
        <v>6.20712604710909</v>
      </c>
      <c r="J10" s="5">
        <f>(B10*C10+D10*E10+H10*I10)/SUM(B10,D10,H10)</f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8.75">
      <c r="A11" s="1" t="s">
        <v>22</v>
      </c>
      <c r="B11" s="4">
        <v>14</v>
      </c>
      <c r="C11" s="5">
        <v>-28.1232313309285</v>
      </c>
      <c r="D11" s="4">
        <v>22</v>
      </c>
      <c r="E11" s="5">
        <v>6.58898486845454</v>
      </c>
      <c r="F11" s="13"/>
      <c r="G11" s="13"/>
      <c r="H11" s="4">
        <v>56</v>
      </c>
      <c r="I11" s="5">
        <v>21.7562697854285</v>
      </c>
      <c r="J11" s="5">
        <f>(B11*C11+D11*E11+H11*I11)/SUM(B11,D11,H11)</f>
      </c>
      <c r="K11" s="1" t="s">
        <v>52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8.75">
      <c r="A12" s="1" t="s">
        <v>23</v>
      </c>
      <c r="B12" s="4">
        <v>14</v>
      </c>
      <c r="C12" s="5">
        <v>-27.4467384883571</v>
      </c>
      <c r="D12" s="4">
        <v>27</v>
      </c>
      <c r="E12" s="5">
        <v>28.1228676888518</v>
      </c>
      <c r="F12" s="13"/>
      <c r="G12" s="13"/>
      <c r="H12" s="4">
        <v>56</v>
      </c>
      <c r="I12" s="5">
        <v>19.4056107028035</v>
      </c>
      <c r="J12" s="5">
        <f>(B12*C12+D12*E12+H12*I12)/SUM(B12,D12,H12)</f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8.75">
      <c r="A13" s="1" t="s">
        <v>24</v>
      </c>
      <c r="B13" s="4">
        <v>14</v>
      </c>
      <c r="C13" s="5">
        <v>19.6888558609285</v>
      </c>
      <c r="D13" s="4">
        <v>32</v>
      </c>
      <c r="E13" s="5">
        <v>38.3087973332187</v>
      </c>
      <c r="F13" s="13"/>
      <c r="G13" s="13"/>
      <c r="H13" s="4">
        <v>42</v>
      </c>
      <c r="I13" s="5">
        <v>-15.0886101975</v>
      </c>
      <c r="J13" s="5">
        <f>(B13*C13+D13*E13+H13*I13)/SUM(B13,D13,H13)</f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8.75">
      <c r="A14" s="1" t="s">
        <v>25</v>
      </c>
      <c r="B14" s="4">
        <v>18</v>
      </c>
      <c r="C14" s="5">
        <v>33.6527687494444</v>
      </c>
      <c r="D14" s="4">
        <v>28</v>
      </c>
      <c r="E14" s="5">
        <v>86.5557220563214</v>
      </c>
      <c r="F14" s="13"/>
      <c r="G14" s="13"/>
      <c r="H14" s="4">
        <v>46</v>
      </c>
      <c r="I14" s="5">
        <v>43.1863050515217</v>
      </c>
      <c r="J14" s="5">
        <f>(B14*C14+D14*E14+H14*I14)/SUM(B14,D14,H14)</f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8.75">
      <c r="A15" s="1" t="s">
        <v>26</v>
      </c>
      <c r="B15" s="4">
        <v>4</v>
      </c>
      <c r="C15" s="5">
        <v>18.004201315</v>
      </c>
      <c r="D15" s="4">
        <v>6</v>
      </c>
      <c r="E15" s="5">
        <v>30.9865124751666</v>
      </c>
      <c r="F15" s="13"/>
      <c r="G15" s="13"/>
      <c r="H15" s="4">
        <v>37</v>
      </c>
      <c r="I15" s="5">
        <v>28.0029169586486</v>
      </c>
      <c r="J15" s="5">
        <f>(B15*C15+D15*E15+H15*I15)/SUM(B15,D15,H15)</f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8.75">
      <c r="A16" s="1" t="s">
        <v>27</v>
      </c>
      <c r="B16" s="12"/>
      <c r="C16" s="6"/>
      <c r="D16" s="4">
        <v>8</v>
      </c>
      <c r="E16" s="5">
        <v>1.0523522946875</v>
      </c>
      <c r="F16" s="13"/>
      <c r="G16" s="13"/>
      <c r="H16" s="4">
        <v>27</v>
      </c>
      <c r="I16" s="5">
        <v>52.7362673052592</v>
      </c>
      <c r="J16" s="5">
        <f>(B16*C16+D16*E16+H16*I16)/SUM(B16,D16,H16)</f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8.75">
      <c r="A17" s="1" t="s">
        <v>28</v>
      </c>
      <c r="B17" s="12"/>
      <c r="C17" s="6"/>
      <c r="D17" s="4">
        <v>8</v>
      </c>
      <c r="E17" s="5">
        <v>1.25956414145</v>
      </c>
      <c r="F17" s="13"/>
      <c r="G17" s="13"/>
      <c r="H17" s="4">
        <v>35</v>
      </c>
      <c r="I17" s="5">
        <v>56.2771513154285</v>
      </c>
      <c r="J17" s="5">
        <f>(B17*C17+D17*E17+H17*I17)/SUM(B17,D17,H17)</f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8.75">
      <c r="A18" s="1" t="s">
        <v>29</v>
      </c>
      <c r="B18" s="12"/>
      <c r="C18" s="6"/>
      <c r="D18" s="4">
        <v>12</v>
      </c>
      <c r="E18" s="5">
        <v>0.529302163569666</v>
      </c>
      <c r="F18" s="13"/>
      <c r="G18" s="13"/>
      <c r="H18" s="4">
        <v>25</v>
      </c>
      <c r="I18" s="5">
        <v>54.3447752556</v>
      </c>
      <c r="J18" s="5">
        <f>(B18*C18+D18*E18+H18*I18)/SUM(B18,D18,H18)</f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8.75">
      <c r="A19" s="1" t="s">
        <v>30</v>
      </c>
      <c r="B19" s="12"/>
      <c r="C19" s="6"/>
      <c r="D19" s="4">
        <v>2</v>
      </c>
      <c r="E19" s="5">
        <v>-0.283174067999999</v>
      </c>
      <c r="F19" s="13"/>
      <c r="G19" s="13"/>
      <c r="H19" s="4">
        <v>18</v>
      </c>
      <c r="I19" s="5">
        <v>19.0185871061111</v>
      </c>
      <c r="J19" s="5">
        <f>(B19*C19+D19*E19+H19*I19)/SUM(B19,D19,H19)</f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x14ac:dyDescent="0.25" r="20" customHeight="1" ht="18.75">
      <c r="A20" s="1" t="s">
        <v>31</v>
      </c>
      <c r="B20" s="12"/>
      <c r="C20" s="6"/>
      <c r="D20" s="12"/>
      <c r="E20" s="6"/>
      <c r="F20" s="13"/>
      <c r="G20" s="13"/>
      <c r="H20" s="4">
        <v>6</v>
      </c>
      <c r="I20" s="5">
        <v>-28.6988719516666</v>
      </c>
      <c r="J20" s="5">
        <f>(B20*C20+D20*E20+H20*I20)/SUM(B20,D20,H20)</f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x14ac:dyDescent="0.25" r="21" customHeight="1" ht="18.75">
      <c r="A21" s="1" t="s">
        <v>32</v>
      </c>
      <c r="B21" s="12"/>
      <c r="C21" s="6"/>
      <c r="D21" s="12"/>
      <c r="E21" s="6"/>
      <c r="F21" s="13"/>
      <c r="G21" s="13"/>
      <c r="H21" s="4">
        <v>7</v>
      </c>
      <c r="I21" s="5">
        <v>-30.3294160514285</v>
      </c>
      <c r="J21" s="5">
        <f>(B21*C21+D21*E21+H21*I21)/SUM(B21,D21,H21)</f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x14ac:dyDescent="0.25" r="22" customHeight="1" ht="18.75">
      <c r="A22" s="1" t="s">
        <v>33</v>
      </c>
      <c r="B22" s="12"/>
      <c r="C22" s="6"/>
      <c r="D22" s="12"/>
      <c r="E22" s="6"/>
      <c r="F22" s="13"/>
      <c r="G22" s="13"/>
      <c r="H22" s="4">
        <v>5</v>
      </c>
      <c r="I22" s="5">
        <v>-43.341106072</v>
      </c>
      <c r="J22" s="5">
        <f>(B22*C22+D22*E22+H22*I22)/SUM(B22,D22,H22)</f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x14ac:dyDescent="0.25" r="23" customHeight="1" ht="18.75">
      <c r="A23" s="1" t="s">
        <v>34</v>
      </c>
      <c r="B23" s="12"/>
      <c r="C23" s="6"/>
      <c r="D23" s="12"/>
      <c r="E23" s="6"/>
      <c r="F23" s="13"/>
      <c r="G23" s="13"/>
      <c r="H23" s="4">
        <v>9</v>
      </c>
      <c r="I23" s="5">
        <v>-38.94039348</v>
      </c>
      <c r="J23" s="5">
        <f>(B23*C23+D23*E23+H23*I23)/SUM(B23,D23,H23)</f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x14ac:dyDescent="0.25" r="24" customHeight="1" ht="18.75">
      <c r="A24" s="1" t="s">
        <v>35</v>
      </c>
      <c r="B24" s="12"/>
      <c r="C24" s="6"/>
      <c r="D24" s="12"/>
      <c r="E24" s="6"/>
      <c r="F24" s="13"/>
      <c r="G24" s="13"/>
      <c r="H24" s="4">
        <v>3</v>
      </c>
      <c r="I24" s="5">
        <v>-58.0718367933333</v>
      </c>
      <c r="J24" s="5">
        <f>(B24*C24+D24*E24+H24*I24)/SUM(B24,D24,H24)</f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x14ac:dyDescent="0.25" r="25" customHeight="1" ht="18.75">
      <c r="A25" s="1" t="s">
        <v>36</v>
      </c>
      <c r="B25" s="12"/>
      <c r="C25" s="6"/>
      <c r="D25" s="12"/>
      <c r="E25" s="6"/>
      <c r="F25" s="13"/>
      <c r="G25" s="13"/>
      <c r="H25" s="4">
        <v>6</v>
      </c>
      <c r="I25" s="5">
        <v>-40.7253732385</v>
      </c>
      <c r="J25" s="5">
        <f>(B25*C25+D25*E25+H25*I25)/SUM(B25,D25,H25)</f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x14ac:dyDescent="0.25" r="26" customHeight="1" ht="18.75">
      <c r="A26" s="1" t="s">
        <v>37</v>
      </c>
      <c r="B26" s="12"/>
      <c r="C26" s="6"/>
      <c r="D26" s="12"/>
      <c r="E26" s="6"/>
      <c r="F26" s="13"/>
      <c r="G26" s="13"/>
      <c r="H26" s="4">
        <v>3</v>
      </c>
      <c r="I26" s="5">
        <v>-19.7519564346666</v>
      </c>
      <c r="J26" s="5">
        <f>(B26*C26+D26*E26+H26*I26)/SUM(B26,D26,H26)</f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x14ac:dyDescent="0.25" r="27" customHeight="1" ht="18.75">
      <c r="A27" s="1" t="s">
        <v>38</v>
      </c>
      <c r="B27" s="12"/>
      <c r="C27" s="6"/>
      <c r="D27" s="12"/>
      <c r="E27" s="6"/>
      <c r="F27" s="13"/>
      <c r="G27" s="13"/>
      <c r="H27" s="4">
        <v>2</v>
      </c>
      <c r="I27" s="5">
        <v>-57.83969304</v>
      </c>
      <c r="J27" s="5">
        <f>(B27*C27+D27*E27+H27*I27)/SUM(B27,D27,H27)</f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x14ac:dyDescent="0.25" r="28" customHeight="1" ht="18.75">
      <c r="A28" s="1" t="s">
        <v>39</v>
      </c>
      <c r="B28" s="12"/>
      <c r="C28" s="6"/>
      <c r="D28" s="12"/>
      <c r="E28" s="6"/>
      <c r="F28" s="13"/>
      <c r="G28" s="13"/>
      <c r="H28" s="4">
        <v>3</v>
      </c>
      <c r="I28" s="5">
        <v>-59.92067735</v>
      </c>
      <c r="J28" s="5">
        <f>(B28*C28+D28*E28+H28*I28)/SUM(B28,D28,H28)</f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x14ac:dyDescent="0.25" r="29" customHeight="1" ht="18.75">
      <c r="A29" s="1" t="s">
        <v>40</v>
      </c>
      <c r="B29" s="12"/>
      <c r="C29" s="6"/>
      <c r="D29" s="12"/>
      <c r="E29" s="6"/>
      <c r="F29" s="13"/>
      <c r="G29" s="13"/>
      <c r="H29" s="4">
        <v>4</v>
      </c>
      <c r="I29" s="5">
        <v>-60.53509378</v>
      </c>
      <c r="J29" s="5">
        <f>(B29*C29+D29*E29+H29*I29)/SUM(B29,D29,H29)</f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x14ac:dyDescent="0.25" r="30" customHeight="1" ht="18.75">
      <c r="A30" s="1" t="s">
        <v>41</v>
      </c>
      <c r="B30" s="12"/>
      <c r="C30" s="6"/>
      <c r="D30" s="12"/>
      <c r="E30" s="6"/>
      <c r="F30" s="13"/>
      <c r="G30" s="13"/>
      <c r="H30" s="4">
        <v>3</v>
      </c>
      <c r="I30" s="5">
        <v>-35.6827100166666</v>
      </c>
      <c r="J30" s="5">
        <f>(B30*C30+D30*E30+H30*I30)/SUM(B30,D30,H30)</f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x14ac:dyDescent="0.25" r="31" customHeight="1" ht="18.75">
      <c r="A31" s="1" t="s">
        <v>42</v>
      </c>
      <c r="B31" s="12"/>
      <c r="C31" s="6"/>
      <c r="D31" s="12"/>
      <c r="E31" s="6"/>
      <c r="F31" s="13"/>
      <c r="G31" s="13"/>
      <c r="H31" s="4">
        <v>0</v>
      </c>
      <c r="I31" s="6"/>
      <c r="J31" s="4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8.75">
      <c r="A32" s="1" t="s">
        <v>43</v>
      </c>
      <c r="B32" s="12"/>
      <c r="C32" s="6"/>
      <c r="D32" s="12"/>
      <c r="E32" s="6"/>
      <c r="F32" s="13"/>
      <c r="G32" s="13"/>
      <c r="H32" s="4">
        <v>1</v>
      </c>
      <c r="I32" s="5">
        <v>-38.34420658</v>
      </c>
      <c r="J32" s="5">
        <f>(B32*C32+D32*E32+H32*I32)/SUM(B32,D32,H32)</f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x14ac:dyDescent="0.25" r="33" customHeight="1" ht="18.75">
      <c r="A33" s="1" t="s">
        <v>44</v>
      </c>
      <c r="B33" s="12"/>
      <c r="C33" s="6"/>
      <c r="D33" s="12"/>
      <c r="E33" s="6"/>
      <c r="F33" s="13"/>
      <c r="G33" s="13"/>
      <c r="H33" s="4">
        <v>0</v>
      </c>
      <c r="I33" s="6"/>
      <c r="J33" s="4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8.75">
      <c r="A34" s="1" t="s">
        <v>45</v>
      </c>
      <c r="B34" s="12"/>
      <c r="C34" s="6"/>
      <c r="D34" s="12"/>
      <c r="E34" s="6"/>
      <c r="F34" s="13"/>
      <c r="G34" s="13"/>
      <c r="H34" s="4">
        <v>2</v>
      </c>
      <c r="I34" s="5">
        <v>-50.362674235</v>
      </c>
      <c r="J34" s="5">
        <f>(B34*C34+D34*E34+H34*I34)/SUM(B34,D34,H34)</f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4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8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x14ac:dyDescent="0.25" r="2" customHeight="1" ht="18.75">
      <c r="A2" s="1" t="s">
        <v>14</v>
      </c>
      <c r="B2" s="4">
        <v>11</v>
      </c>
      <c r="C2" s="5">
        <v>599.541610709091</v>
      </c>
      <c r="D2" s="5">
        <v>1493.33812595454</v>
      </c>
      <c r="E2" s="5">
        <v>73.3827927446363</v>
      </c>
      <c r="F2" s="5">
        <v>128.716184151727</v>
      </c>
      <c r="G2" s="5">
        <v>772.650070746363</v>
      </c>
      <c r="H2" s="5">
        <v>738.709584018181</v>
      </c>
      <c r="I2" s="1"/>
      <c r="J2" s="5">
        <v>364.3238015</v>
      </c>
      <c r="K2" s="5">
        <v>876.678122</v>
      </c>
      <c r="L2" s="5">
        <v>49.15770994</v>
      </c>
      <c r="M2" s="5">
        <v>106.6428417</v>
      </c>
      <c r="N2" s="5">
        <v>362.3869309</v>
      </c>
      <c r="O2" s="5">
        <v>337.9178054</v>
      </c>
    </row>
    <row x14ac:dyDescent="0.25" r="3" customHeight="1" ht="18.75">
      <c r="A3" s="1" t="s">
        <v>15</v>
      </c>
      <c r="B3" s="4">
        <v>27</v>
      </c>
      <c r="C3" s="5">
        <v>178.458451341481</v>
      </c>
      <c r="D3" s="5">
        <v>423.118496048148</v>
      </c>
      <c r="E3" s="5">
        <v>23.9890184851814</v>
      </c>
      <c r="F3" s="5">
        <v>151.126043190259</v>
      </c>
      <c r="G3" s="5">
        <v>274.480662587407</v>
      </c>
      <c r="H3" s="5">
        <v>234.568841891851</v>
      </c>
      <c r="I3" s="1"/>
      <c r="J3" s="5">
        <v>160.6949297</v>
      </c>
      <c r="K3" s="5">
        <v>409.5771039</v>
      </c>
      <c r="L3" s="5">
        <v>28.8284963</v>
      </c>
      <c r="M3" s="5">
        <v>122.075455</v>
      </c>
      <c r="N3" s="5">
        <v>237.5304096</v>
      </c>
      <c r="O3" s="5">
        <v>251.5604211</v>
      </c>
    </row>
    <row x14ac:dyDescent="0.25" r="4" customHeight="1" ht="18.75">
      <c r="A4" s="1" t="s">
        <v>16</v>
      </c>
      <c r="B4" s="4">
        <v>41</v>
      </c>
      <c r="C4" s="5">
        <v>96.3432383714146</v>
      </c>
      <c r="D4" s="5">
        <v>225.495492981951</v>
      </c>
      <c r="E4" s="5">
        <v>7.98086101056097</v>
      </c>
      <c r="F4" s="5">
        <v>2.22040120253414</v>
      </c>
      <c r="G4" s="5">
        <v>143.442189180243</v>
      </c>
      <c r="H4" s="5">
        <v>126.131413191512</v>
      </c>
      <c r="I4" s="1"/>
      <c r="J4" s="5">
        <v>92.71698652</v>
      </c>
      <c r="K4" s="5">
        <v>214.7244114</v>
      </c>
      <c r="L4" s="5">
        <v>6.619665165</v>
      </c>
      <c r="M4" s="5">
        <v>-0.1162962942</v>
      </c>
      <c r="N4" s="5">
        <v>120.7256379</v>
      </c>
      <c r="O4" s="5">
        <v>123.8985996</v>
      </c>
    </row>
    <row x14ac:dyDescent="0.25" r="5" customHeight="1" ht="18.75">
      <c r="A5" s="1" t="s">
        <v>17</v>
      </c>
      <c r="B5" s="4">
        <v>65</v>
      </c>
      <c r="C5" s="5">
        <v>56.0184539203538</v>
      </c>
      <c r="D5" s="5">
        <v>156.779980247384</v>
      </c>
      <c r="E5" s="5">
        <v>3.47400278730615</v>
      </c>
      <c r="F5" s="5">
        <v>-9.54391064973077</v>
      </c>
      <c r="G5" s="5">
        <v>74.6686611349077</v>
      </c>
      <c r="H5" s="5">
        <v>70.1402863702461</v>
      </c>
      <c r="I5" s="1"/>
      <c r="J5" s="5">
        <v>57.54676619</v>
      </c>
      <c r="K5" s="5">
        <v>152.9828236</v>
      </c>
      <c r="L5" s="5">
        <v>4.457760079</v>
      </c>
      <c r="M5" s="5">
        <v>-5.463740871</v>
      </c>
      <c r="N5" s="5">
        <v>56.18435432</v>
      </c>
      <c r="O5" s="5">
        <v>61.713449</v>
      </c>
    </row>
    <row x14ac:dyDescent="0.25" r="6" customHeight="1" ht="18.75">
      <c r="A6" s="1" t="s">
        <v>18</v>
      </c>
      <c r="B6" s="4">
        <v>37</v>
      </c>
      <c r="C6" s="5">
        <v>27.3342827381081</v>
      </c>
      <c r="D6" s="5">
        <v>102.92369134</v>
      </c>
      <c r="E6" s="5">
        <v>-3.46933811105675</v>
      </c>
      <c r="F6" s="5">
        <v>-10.055928430081</v>
      </c>
      <c r="G6" s="5">
        <v>34.0154444758216</v>
      </c>
      <c r="H6" s="5">
        <v>41.6302000756486</v>
      </c>
      <c r="I6" s="1"/>
      <c r="J6" s="5">
        <v>31.87507843</v>
      </c>
      <c r="K6" s="5">
        <v>105.1367748</v>
      </c>
      <c r="L6" s="5">
        <v>-2.881244655</v>
      </c>
      <c r="M6" s="5">
        <v>-21.24171821</v>
      </c>
      <c r="N6" s="5">
        <v>21.70551583</v>
      </c>
      <c r="O6" s="5">
        <v>32.45568442</v>
      </c>
    </row>
    <row x14ac:dyDescent="0.25" r="7" customHeight="1" ht="18.75">
      <c r="A7" s="1" t="s">
        <v>19</v>
      </c>
      <c r="B7" s="4">
        <v>22</v>
      </c>
      <c r="C7" s="5">
        <v>-1.28882912772727</v>
      </c>
      <c r="D7" s="5">
        <v>55.9234273318181</v>
      </c>
      <c r="E7" s="5">
        <v>-16.7751876337827</v>
      </c>
      <c r="F7" s="5">
        <v>-13.7515950350545</v>
      </c>
      <c r="G7" s="5">
        <v>23.6687282411363</v>
      </c>
      <c r="H7" s="5">
        <v>11.138163860909</v>
      </c>
      <c r="I7" s="1"/>
      <c r="J7" s="5">
        <v>-2.0319504155</v>
      </c>
      <c r="K7" s="5">
        <v>59.79161846</v>
      </c>
      <c r="L7" s="5">
        <v>-16.214613185</v>
      </c>
      <c r="M7" s="5">
        <v>-23.4753139</v>
      </c>
      <c r="N7" s="5">
        <v>15.31499541</v>
      </c>
      <c r="O7" s="5">
        <v>25.70040353</v>
      </c>
    </row>
    <row x14ac:dyDescent="0.25" r="8" customHeight="1" ht="18.75">
      <c r="A8" s="1" t="s">
        <v>20</v>
      </c>
      <c r="B8" s="4">
        <v>10</v>
      </c>
      <c r="C8" s="5">
        <v>-29.0805347069999</v>
      </c>
      <c r="D8" s="5">
        <v>23.8548163583</v>
      </c>
      <c r="E8" s="5">
        <v>-30.9307557238</v>
      </c>
      <c r="F8" s="5">
        <v>-37.996086203</v>
      </c>
      <c r="G8" s="5">
        <v>0.580876198</v>
      </c>
      <c r="H8" s="5">
        <v>-21.7253749411</v>
      </c>
      <c r="I8" s="1"/>
      <c r="J8" s="5">
        <v>-31.022085075</v>
      </c>
      <c r="K8" s="5">
        <v>24.499490795</v>
      </c>
      <c r="L8" s="5">
        <v>-34.84995115</v>
      </c>
      <c r="M8" s="5">
        <v>-37.659203985</v>
      </c>
      <c r="N8" s="5">
        <v>-28.0944473349999</v>
      </c>
      <c r="O8" s="5">
        <v>-44.98222003</v>
      </c>
    </row>
    <row x14ac:dyDescent="0.25" r="9" customHeight="1" ht="18.75">
      <c r="A9" s="1" t="s">
        <v>21</v>
      </c>
      <c r="B9" s="4">
        <v>20</v>
      </c>
      <c r="C9" s="5">
        <v>-25.2458800715</v>
      </c>
      <c r="D9" s="5">
        <v>19.3924821534499</v>
      </c>
      <c r="E9" s="5">
        <v>-27.54691157235</v>
      </c>
      <c r="F9" s="5">
        <v>-29.9636459746</v>
      </c>
      <c r="G9" s="5">
        <v>0.659799573499999</v>
      </c>
      <c r="H9" s="5">
        <v>-14.9856908035999</v>
      </c>
      <c r="I9" s="1"/>
      <c r="J9" s="5">
        <v>-34.243240105</v>
      </c>
      <c r="K9" s="5">
        <v>21.024362625</v>
      </c>
      <c r="L9" s="5">
        <v>-30.903608105</v>
      </c>
      <c r="M9" s="5">
        <v>-21.69904245</v>
      </c>
      <c r="N9" s="5">
        <v>4.9280164555</v>
      </c>
      <c r="O9" s="5">
        <v>-12.88610843</v>
      </c>
    </row>
    <row x14ac:dyDescent="0.25" r="10" customHeight="1" ht="18.75">
      <c r="A10" s="1" t="s">
        <v>22</v>
      </c>
      <c r="B10" s="4">
        <v>14</v>
      </c>
      <c r="C10" s="5">
        <v>-41.9506578283571</v>
      </c>
      <c r="D10" s="5">
        <v>1.5672914317</v>
      </c>
      <c r="E10" s="5">
        <v>-31.3655708714285</v>
      </c>
      <c r="F10" s="5">
        <v>-33.9714607218864</v>
      </c>
      <c r="G10" s="5">
        <v>-23.0371326360642</v>
      </c>
      <c r="H10" s="5">
        <v>-28.1232313309285</v>
      </c>
      <c r="I10" s="1"/>
      <c r="J10" s="5">
        <v>-48.33224898</v>
      </c>
      <c r="K10" s="5">
        <v>0.6442263704</v>
      </c>
      <c r="L10" s="5">
        <v>-33.20931189</v>
      </c>
      <c r="M10" s="5">
        <v>-28.64564258</v>
      </c>
      <c r="N10" s="5">
        <v>-28.81011225</v>
      </c>
      <c r="O10" s="5">
        <v>-35.564784325</v>
      </c>
    </row>
    <row x14ac:dyDescent="0.25" r="11" customHeight="1" ht="18.75">
      <c r="A11" s="1" t="s">
        <v>23</v>
      </c>
      <c r="B11" s="4">
        <v>14</v>
      </c>
      <c r="C11" s="5">
        <v>-60.89862555</v>
      </c>
      <c r="D11" s="5">
        <v>-11.8591910860714</v>
      </c>
      <c r="E11" s="5">
        <v>-35.0658023052142</v>
      </c>
      <c r="F11" s="5">
        <v>-43.8789582012857</v>
      </c>
      <c r="G11" s="5">
        <v>-17.4265213333571</v>
      </c>
      <c r="H11" s="5">
        <v>-27.4467384883571</v>
      </c>
      <c r="I11" s="1"/>
      <c r="J11" s="5">
        <v>-60.19433342</v>
      </c>
      <c r="K11" s="5">
        <v>-12.8612853399999</v>
      </c>
      <c r="L11" s="5">
        <v>-35.96120694</v>
      </c>
      <c r="M11" s="5">
        <v>-35.694262515</v>
      </c>
      <c r="N11" s="5">
        <v>-20.98003629</v>
      </c>
      <c r="O11" s="5">
        <v>-37.659736955</v>
      </c>
    </row>
    <row x14ac:dyDescent="0.25" r="12" customHeight="1" ht="18.75">
      <c r="A12" s="1" t="s">
        <v>24</v>
      </c>
      <c r="B12" s="4">
        <v>14</v>
      </c>
      <c r="C12" s="5">
        <v>-58.540949625</v>
      </c>
      <c r="D12" s="5">
        <v>-19.5218379513571</v>
      </c>
      <c r="E12" s="5">
        <v>-36.3935447021428</v>
      </c>
      <c r="F12" s="5">
        <v>-49.1529783755</v>
      </c>
      <c r="G12" s="5">
        <v>-34.4214250781428</v>
      </c>
      <c r="H12" s="5">
        <v>19.6888558609285</v>
      </c>
      <c r="I12" s="1"/>
      <c r="J12" s="5">
        <v>-62.195616895</v>
      </c>
      <c r="K12" s="5">
        <v>-21.936240075</v>
      </c>
      <c r="L12" s="5">
        <v>-36.729912345</v>
      </c>
      <c r="M12" s="5">
        <v>-48.628114425</v>
      </c>
      <c r="N12" s="5">
        <v>-27.7082117</v>
      </c>
      <c r="O12" s="5">
        <v>-15.872957305</v>
      </c>
    </row>
    <row x14ac:dyDescent="0.25" r="13" customHeight="1" ht="18.75">
      <c r="A13" s="1" t="s">
        <v>25</v>
      </c>
      <c r="B13" s="4">
        <v>18</v>
      </c>
      <c r="C13" s="5">
        <v>-63.8751299094444</v>
      </c>
      <c r="D13" s="5">
        <v>-29.001481225</v>
      </c>
      <c r="E13" s="5">
        <v>-35.4208578794444</v>
      </c>
      <c r="F13" s="5">
        <v>-38.1451659558333</v>
      </c>
      <c r="G13" s="5">
        <v>-33.4774854672222</v>
      </c>
      <c r="H13" s="5">
        <v>33.6527687494444</v>
      </c>
      <c r="I13" s="1"/>
      <c r="J13" s="5">
        <v>-66.028106935</v>
      </c>
      <c r="K13" s="5">
        <v>-25.99237468</v>
      </c>
      <c r="L13" s="5">
        <v>-35.98328032</v>
      </c>
      <c r="M13" s="5">
        <v>-34.348634005</v>
      </c>
      <c r="N13" s="5">
        <v>-34.2271416899999</v>
      </c>
      <c r="O13" s="5">
        <v>-24.307269615</v>
      </c>
    </row>
    <row x14ac:dyDescent="0.25" r="14" customHeight="1" ht="18.75">
      <c r="A14" s="1" t="s">
        <v>26</v>
      </c>
      <c r="B14" s="4">
        <v>4</v>
      </c>
      <c r="C14" s="5">
        <v>-72.0329008775</v>
      </c>
      <c r="D14" s="5">
        <v>-39.425063075</v>
      </c>
      <c r="E14" s="5">
        <v>-27.73187427325</v>
      </c>
      <c r="F14" s="5">
        <v>-30.41966121</v>
      </c>
      <c r="G14" s="5">
        <v>-27.82507368</v>
      </c>
      <c r="H14" s="5">
        <v>18.004201315</v>
      </c>
      <c r="I14" s="1"/>
      <c r="J14" s="5">
        <v>-71.6253159549999</v>
      </c>
      <c r="K14" s="5">
        <v>-40.416810225</v>
      </c>
      <c r="L14" s="5">
        <v>-27.25623598</v>
      </c>
      <c r="M14" s="5">
        <v>-27.87794872</v>
      </c>
      <c r="N14" s="5">
        <v>-26.6948871749999</v>
      </c>
      <c r="O14" s="5">
        <v>-20.60481741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Final Analysis</vt:lpstr>
      <vt:lpstr>analysis_backend</vt:lpstr>
      <vt:lpstr>Gau Avg Analysis</vt:lpstr>
      <vt:lpstr>Med Avg Analysis</vt:lpstr>
      <vt:lpstr>Wav Avg Analysis</vt:lpstr>
      <vt:lpstr>Wei Avg Analysis</vt:lpstr>
      <vt:lpstr>Mirnet Avg Analysis</vt:lpstr>
      <vt:lpstr>Nafnet Avg Analysis</vt:lpstr>
      <vt:lpstr>output_csiq</vt:lpstr>
      <vt:lpstr>output_live</vt:lpstr>
      <vt:lpstr>output_sidd</vt:lpstr>
      <vt:lpstr>output_tid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2023-11-13T20:17:02.547Z</dcterms:created>
  <dcterms:modified xsi:type="dcterms:W3CDTF">2023-11-13T20:17:02.548Z</dcterms:modified>
</cp:coreProperties>
</file>