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<sst xmlns="http://schemas.openxmlformats.org/spreadsheetml/2006/main" count="60" uniqueCount="50">
  <si>
    <t>DAY-01</t>
  </si>
  <si>
    <t>CONCATENATE(TEXT1,[TEXT2])</t>
  </si>
  <si>
    <t>UPPER(TEXT)</t>
  </si>
  <si>
    <t>LOWER(TEXT)</t>
  </si>
  <si>
    <t>Proper(TEXT)</t>
  </si>
  <si>
    <t>First Name</t>
  </si>
  <si>
    <t>Last Name</t>
  </si>
  <si>
    <t>Full Name</t>
  </si>
  <si>
    <t>UPPER CASE</t>
  </si>
  <si>
    <t>lower case</t>
  </si>
  <si>
    <t>Proper case</t>
  </si>
  <si>
    <t>Tejaswini</t>
  </si>
  <si>
    <t>Phasale</t>
  </si>
  <si>
    <t>Tejashree</t>
  </si>
  <si>
    <t>Shinde</t>
  </si>
  <si>
    <t>Purva</t>
  </si>
  <si>
    <t>Datir</t>
  </si>
  <si>
    <t>Shraddha</t>
  </si>
  <si>
    <t>Patole</t>
  </si>
  <si>
    <t>DAY-02</t>
  </si>
  <si>
    <t>LEN(text)</t>
  </si>
  <si>
    <t>LEN(text)-LEN(B24)</t>
  </si>
  <si>
    <t>RIGHT Function</t>
  </si>
  <si>
    <t>LEFT Function</t>
  </si>
  <si>
    <t>SUBSTITUTE(TEXT,":","-")</t>
  </si>
  <si>
    <t>My Name is:Tejaswini</t>
  </si>
  <si>
    <t>My Name is:Tejashree</t>
  </si>
  <si>
    <t>My Name is:Purva</t>
  </si>
  <si>
    <t>My Name is:Shraddha</t>
  </si>
  <si>
    <t>My Name is:</t>
  </si>
  <si>
    <t>DAY-03</t>
  </si>
  <si>
    <t>DAY</t>
  </si>
  <si>
    <t>MONTH</t>
  </si>
  <si>
    <t>YEAR</t>
  </si>
  <si>
    <t>DATE</t>
  </si>
  <si>
    <t>Start Date</t>
  </si>
  <si>
    <t>End Date</t>
  </si>
  <si>
    <t>DATEDIF</t>
  </si>
  <si>
    <t>Days between Two Dates</t>
  </si>
  <si>
    <t xml:space="preserve"> Months between Two Dates</t>
  </si>
  <si>
    <t>Complete Years between Two Dates</t>
  </si>
  <si>
    <t>Months Excluding Years</t>
  </si>
  <si>
    <t>Days Excluding Months and Years</t>
  </si>
  <si>
    <t>Name</t>
  </si>
  <si>
    <t>Marks</t>
  </si>
  <si>
    <t>Course</t>
  </si>
  <si>
    <t>IT</t>
  </si>
  <si>
    <t>COM</t>
  </si>
  <si>
    <t>ENTC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</si>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</sst>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/d\ h:mm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4" borderId="9" xfId="0" applyFill="1" applyBorder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2" fillId="3" borderId="9" xfId="0" applyFont="1" applyFill="1" applyBorder="1">
      <alignment vertical="center"/>
    </xf>
    <xf numFmtId="14" fontId="0" fillId="4" borderId="9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9" xfId="0" applyFill="1" applyBorder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0"/>
  <sheetViews>
    <sheetView tabSelected="1" zoomScale="80" zoomScaleNormal="80" workbookViewId="0">
      <selection activeCell="G41" sqref="G41"/>
    </sheetView>
  </sheetViews>
  <sheetFormatPr defaultColWidth="9.14285714285714" defaultRowHeight="15"/>
  <cols>
    <col min="2" max="2" width="21.2857142857143" customWidth="1"/>
    <col min="3" max="3" width="16.7142857142857" customWidth="1"/>
    <col min="4" max="4" width="18.4285714285714" customWidth="1"/>
    <col min="5" max="5" width="20" customWidth="1"/>
    <col min="6" max="6" width="26.7142857142857" customWidth="1"/>
    <col min="7" max="7" width="27.2857142857143" customWidth="1"/>
    <col min="8" max="8" width="33.7142857142857" customWidth="1"/>
    <col min="9" max="9" width="23.8571428571429" customWidth="1"/>
    <col min="10" max="10" width="32.7142857142857" customWidth="1"/>
  </cols>
  <sheetData>
    <row r="2" ht="26.25" spans="4:5">
      <c r="D2" s="1" t="s">
        <v>0</v>
      </c>
      <c r="E2" s="2"/>
    </row>
    <row r="4" spans="2:7">
      <c r="B4" s="3" t="s">
        <v>1</v>
      </c>
      <c r="C4" s="4"/>
      <c r="D4" s="5"/>
      <c r="E4" s="6" t="s">
        <v>2</v>
      </c>
      <c r="F4" s="6" t="s">
        <v>3</v>
      </c>
      <c r="G4" s="6" t="s">
        <v>4</v>
      </c>
    </row>
    <row r="5" ht="15.75" spans="2:7">
      <c r="B5" s="7"/>
      <c r="C5" s="8"/>
      <c r="D5" s="9"/>
      <c r="E5" s="10"/>
      <c r="F5" s="10"/>
      <c r="G5" s="10"/>
    </row>
    <row r="7" spans="2:7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</row>
    <row r="8" spans="2:7">
      <c r="B8" s="12" t="s">
        <v>11</v>
      </c>
      <c r="C8" s="12" t="s">
        <v>12</v>
      </c>
      <c r="D8" s="12" t="str">
        <f>CONCATENATE(B8," ",C8)</f>
        <v>Tejaswini Phasale</v>
      </c>
      <c r="E8" s="12" t="str">
        <f>UPPER(D8)</f>
        <v>TEJASWINI PHASALE</v>
      </c>
      <c r="F8" s="12" t="str">
        <f>LOWER(E8)</f>
        <v>tejaswini phasale</v>
      </c>
      <c r="G8" s="12" t="str">
        <f>PROPER(F8)</f>
        <v>Tejaswini Phasale</v>
      </c>
    </row>
    <row r="9" spans="2:7">
      <c r="B9" s="12" t="s">
        <v>13</v>
      </c>
      <c r="C9" s="12" t="s">
        <v>14</v>
      </c>
      <c r="D9" s="12" t="str">
        <f>CONCATENATE(B9," ",C9)</f>
        <v>Tejashree Shinde</v>
      </c>
      <c r="E9" s="12" t="str">
        <f>UPPER(D9)</f>
        <v>TEJASHREE SHINDE</v>
      </c>
      <c r="F9" s="12" t="str">
        <f>LOWER(E9)</f>
        <v>tejashree shinde</v>
      </c>
      <c r="G9" s="12" t="str">
        <f>PROPER(F9)</f>
        <v>Tejashree Shinde</v>
      </c>
    </row>
    <row r="10" spans="2:7">
      <c r="B10" s="12" t="s">
        <v>15</v>
      </c>
      <c r="C10" s="12" t="s">
        <v>16</v>
      </c>
      <c r="D10" s="12" t="str">
        <f>CONCATENATE(B10," ",C10)</f>
        <v>Purva Datir</v>
      </c>
      <c r="E10" s="12" t="str">
        <f>UPPER(D10)</f>
        <v>PURVA DATIR</v>
      </c>
      <c r="F10" s="12" t="str">
        <f>LOWER(E10)</f>
        <v>purva datir</v>
      </c>
      <c r="G10" s="12" t="str">
        <f>PROPER(F10)</f>
        <v>Purva Datir</v>
      </c>
    </row>
    <row r="11" spans="2:7">
      <c r="B11" s="12" t="s">
        <v>17</v>
      </c>
      <c r="C11" s="12" t="s">
        <v>18</v>
      </c>
      <c r="D11" s="12" t="str">
        <f>CONCATENATE(B11," ",C11)</f>
        <v>Shraddha Patole</v>
      </c>
      <c r="E11" s="12" t="str">
        <f>UPPER(D11)</f>
        <v>SHRADDHA PATOLE</v>
      </c>
      <c r="F11" s="12" t="str">
        <f>LOWER(E11)</f>
        <v>shraddha patole</v>
      </c>
      <c r="G11" s="12" t="str">
        <f>PROPER(F11)</f>
        <v>Shraddha Patole</v>
      </c>
    </row>
    <row r="14" ht="26.25" spans="4:5">
      <c r="D14" s="1" t="s">
        <v>19</v>
      </c>
      <c r="E14" s="2"/>
    </row>
    <row r="15" ht="12" customHeight="1" spans="4:5">
      <c r="D15" s="1"/>
      <c r="E15" s="2"/>
    </row>
    <row r="16" ht="13" customHeight="1" spans="4:5">
      <c r="D16" s="1"/>
      <c r="E16" s="2"/>
    </row>
    <row r="17" spans="3:7"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2:7">
      <c r="B18" t="s">
        <v>25</v>
      </c>
      <c r="C18" s="14">
        <f>LEN(B18)</f>
        <v>20</v>
      </c>
      <c r="D18" s="14">
        <f>LEN(B18)-C$24</f>
        <v>9</v>
      </c>
      <c r="E18" s="14" t="str">
        <f>RIGHT(B18,D18)</f>
        <v>Tejaswini</v>
      </c>
      <c r="F18" s="14" t="str">
        <f>LEFT(B18,2)</f>
        <v>My</v>
      </c>
      <c r="G18" s="14" t="str">
        <f>SUBSTITUTE(B18,":","-")</f>
        <v>My Name is-Tejaswini</v>
      </c>
    </row>
    <row r="19" spans="2:7">
      <c r="B19" t="s">
        <v>26</v>
      </c>
      <c r="C19" s="14">
        <f>LEN(B19)</f>
        <v>20</v>
      </c>
      <c r="D19" s="14">
        <f>LEN(B19)-C$24</f>
        <v>9</v>
      </c>
      <c r="E19" s="14" t="str">
        <f>RIGHT(B19,D19)</f>
        <v>Tejashree</v>
      </c>
      <c r="F19" s="14" t="str">
        <f>LEFT(B19,2)</f>
        <v>My</v>
      </c>
      <c r="G19" s="14" t="str">
        <f>SUBSTITUTE(B19,":","-")</f>
        <v>My Name is-Tejashree</v>
      </c>
    </row>
    <row r="20" spans="2:7">
      <c r="B20" t="s">
        <v>27</v>
      </c>
      <c r="C20" s="14">
        <f>LEN(B20)</f>
        <v>16</v>
      </c>
      <c r="D20" s="14">
        <f>LEN(B20)-C$24</f>
        <v>5</v>
      </c>
      <c r="E20" s="14" t="str">
        <f>RIGHT(B20,D20)</f>
        <v>Purva</v>
      </c>
      <c r="F20" s="14" t="str">
        <f>LEFT(B20,2)</f>
        <v>My</v>
      </c>
      <c r="G20" s="14" t="str">
        <f>SUBSTITUTE(B20,":","-")</f>
        <v>My Name is-Purva</v>
      </c>
    </row>
    <row r="21" spans="2:7">
      <c r="B21" t="s">
        <v>28</v>
      </c>
      <c r="C21" s="14">
        <f>LEN(B21)</f>
        <v>19</v>
      </c>
      <c r="D21" s="14">
        <f>LEN(B21)-C$24</f>
        <v>8</v>
      </c>
      <c r="E21" s="14" t="str">
        <f>RIGHT(B21,D21)</f>
        <v>Shraddha</v>
      </c>
      <c r="F21" s="14" t="str">
        <f>LEFT(B21,2)</f>
        <v>My</v>
      </c>
      <c r="G21" s="14" t="str">
        <f>SUBSTITUTE(B21,":","-")</f>
        <v>My Name is-Shraddha</v>
      </c>
    </row>
    <row r="24" spans="2:3">
      <c r="B24" t="s">
        <v>29</v>
      </c>
      <c r="C24">
        <f>LEN(B24)</f>
        <v>11</v>
      </c>
    </row>
    <row r="26" spans="4:5">
      <c r="D26" s="1" t="s">
        <v>30</v>
      </c>
      <c r="E26" s="2"/>
    </row>
    <row r="27" spans="4:5">
      <c r="D27" s="2"/>
      <c r="E27" s="2"/>
    </row>
    <row r="29" spans="3:5">
      <c r="C29" s="15" t="s">
        <v>31</v>
      </c>
      <c r="D29" s="15" t="s">
        <v>32</v>
      </c>
      <c r="E29" s="15" t="s">
        <v>33</v>
      </c>
    </row>
    <row r="30" spans="2:5">
      <c r="B30" s="16">
        <f ca="1">TODAY()</f>
        <v>45463</v>
      </c>
      <c r="C30">
        <f ca="1">DAY(B30)</f>
        <v>20</v>
      </c>
      <c r="D30">
        <f ca="1">MONTH(B30)</f>
        <v>6</v>
      </c>
      <c r="E30">
        <f ca="1">YEAR(B30)</f>
        <v>2024</v>
      </c>
    </row>
    <row r="31" spans="2:2">
      <c r="B31" s="17">
        <f ca="1">NOW()</f>
        <v>45463.4818055556</v>
      </c>
    </row>
    <row r="32" spans="3:3">
      <c r="C32" s="15" t="s">
        <v>34</v>
      </c>
    </row>
    <row r="33" spans="2:3">
      <c r="B33" s="18"/>
      <c r="C33" s="16">
        <f ca="1">DATE(E30,D30,C30)</f>
        <v>45463</v>
      </c>
    </row>
    <row r="34" spans="2:2">
      <c r="B34" s="18"/>
    </row>
    <row r="35" spans="2:10">
      <c r="B35" s="19"/>
      <c r="C35" s="11" t="s">
        <v>35</v>
      </c>
      <c r="D35" s="11" t="s">
        <v>36</v>
      </c>
      <c r="E35" s="11" t="s">
        <v>37</v>
      </c>
      <c r="F35" s="20" t="s">
        <v>38</v>
      </c>
      <c r="G35" s="11" t="s">
        <v>39</v>
      </c>
      <c r="H35" s="20" t="s">
        <v>40</v>
      </c>
      <c r="I35" s="20" t="s">
        <v>41</v>
      </c>
      <c r="J35" s="11" t="s">
        <v>42</v>
      </c>
    </row>
    <row r="36" spans="2:10">
      <c r="B36" s="19"/>
      <c r="C36" s="21">
        <v>45463</v>
      </c>
      <c r="D36" s="21">
        <v>46193</v>
      </c>
      <c r="E36" s="12">
        <f>DATEDIF(C36,D36,"y")</f>
        <v>2</v>
      </c>
      <c r="F36" s="12">
        <f>DATEDIF(C36,D36,"d")</f>
        <v>730</v>
      </c>
      <c r="G36" s="12">
        <f>DATEDIF(C36,D36,"m")</f>
        <v>24</v>
      </c>
      <c r="H36" s="12">
        <f>DATEDIF(C36,D36,"y")</f>
        <v>2</v>
      </c>
      <c r="I36" s="12">
        <f>DATEDIF(C36,D36,"ym")</f>
        <v>0</v>
      </c>
      <c r="J36" s="12">
        <f>DATEDIF(C36,D36,"md")</f>
        <v>0</v>
      </c>
    </row>
    <row r="37" spans="2:10">
      <c r="B37" s="19"/>
      <c r="C37" s="21">
        <v>45464</v>
      </c>
      <c r="D37" s="21">
        <v>46201</v>
      </c>
      <c r="E37" s="12">
        <f>DATEDIF(C37,D37,"md")</f>
        <v>7</v>
      </c>
      <c r="F37" s="12">
        <f>DATEDIF(C37,D37,"d")</f>
        <v>737</v>
      </c>
      <c r="G37" s="12">
        <f>DATEDIF(C37,D37,"m")</f>
        <v>24</v>
      </c>
      <c r="H37" s="12">
        <f>DATEDIF(C37,D37,"y")</f>
        <v>2</v>
      </c>
      <c r="I37" s="12">
        <f>DATEDIF(C37,D37,"ym")</f>
        <v>0</v>
      </c>
      <c r="J37" s="12">
        <f>DATEDIF(C37,D37,"md")</f>
        <v>7</v>
      </c>
    </row>
    <row r="38" spans="2:10">
      <c r="B38" s="19"/>
      <c r="C38" s="21">
        <v>45465</v>
      </c>
      <c r="D38" s="21">
        <v>46195</v>
      </c>
      <c r="E38" s="12">
        <f>DATEDIF(C38,D38,"m")</f>
        <v>24</v>
      </c>
      <c r="F38" s="12">
        <f>DATEDIF(C38,D38,"d")</f>
        <v>730</v>
      </c>
      <c r="G38" s="12">
        <f>DATEDIF(C38,D38,"m")</f>
        <v>24</v>
      </c>
      <c r="H38" s="12">
        <f>DATEDIF(C38,D38,"y")</f>
        <v>2</v>
      </c>
      <c r="I38" s="12">
        <f>DATEDIF(C38,D38,"ym")</f>
        <v>0</v>
      </c>
      <c r="J38" s="12">
        <f>DATEDIF(C38,D38,"md")</f>
        <v>0</v>
      </c>
    </row>
    <row r="39" spans="2:10">
      <c r="B39" s="19"/>
      <c r="C39" s="21">
        <v>45466</v>
      </c>
      <c r="D39" s="21">
        <v>46196</v>
      </c>
      <c r="E39" s="12">
        <f>DATEDIF(C39,D39,"y")</f>
        <v>2</v>
      </c>
      <c r="F39" s="12">
        <f>DATEDIF(C39,D39,"d")</f>
        <v>730</v>
      </c>
      <c r="G39" s="12">
        <f>DATEDIF(C39,D39,"m")</f>
        <v>24</v>
      </c>
      <c r="H39" s="12">
        <f>DATEDIF(C39,D39,"y")</f>
        <v>2</v>
      </c>
      <c r="I39" s="12">
        <f>DATEDIF(C39,D39,"ym")</f>
        <v>0</v>
      </c>
      <c r="J39" s="12">
        <f>DATEDIF(C39,D39,"md")</f>
        <v>0</v>
      </c>
    </row>
    <row r="40" spans="2:10">
      <c r="B40" s="19"/>
      <c r="C40" s="21">
        <v>45467</v>
      </c>
      <c r="D40" s="21">
        <v>46197</v>
      </c>
      <c r="E40" s="12">
        <f>DATEDIF(C40,D40,"y")</f>
        <v>2</v>
      </c>
      <c r="F40" s="12">
        <f>DATEDIF(C40,D40,"d")</f>
        <v>730</v>
      </c>
      <c r="G40" s="12">
        <f>DATEDIF(C40,D40,"m")</f>
        <v>24</v>
      </c>
      <c r="H40" s="12">
        <f>DATEDIF(C40,D40,"y")</f>
        <v>2</v>
      </c>
      <c r="I40" s="12">
        <f>DATEDIF(C40,D40,"ym")</f>
        <v>0</v>
      </c>
      <c r="J40" s="12">
        <f>DATEDIF(C40,D40,"md")</f>
        <v>0</v>
      </c>
    </row>
    <row r="41" spans="2:10">
      <c r="B41" s="19"/>
      <c r="C41" s="22"/>
      <c r="D41" s="22"/>
      <c r="E41" s="22"/>
      <c r="F41" s="22"/>
      <c r="G41" s="22"/>
      <c r="H41" s="22"/>
      <c r="I41" s="22"/>
      <c r="J41" s="22"/>
    </row>
    <row r="42" spans="2:10">
      <c r="B42" s="18"/>
      <c r="C42" s="22"/>
      <c r="D42" s="22"/>
      <c r="E42" s="22"/>
      <c r="F42" s="22"/>
      <c r="G42" s="22"/>
      <c r="H42" s="22"/>
      <c r="I42" s="22"/>
      <c r="J42" s="22"/>
    </row>
    <row r="43" spans="3:10">
      <c r="C43" s="22"/>
      <c r="D43" s="22"/>
      <c r="E43" s="22"/>
      <c r="F43" s="22"/>
      <c r="G43" s="22"/>
      <c r="H43" s="22"/>
      <c r="I43" s="22"/>
      <c r="J43" s="22"/>
    </row>
    <row r="44" spans="2:10">
      <c r="B44" s="11" t="s">
        <v>43</v>
      </c>
      <c r="C44" s="11" t="s">
        <v>44</v>
      </c>
      <c r="D44" s="23"/>
      <c r="E44" s="11" t="s">
        <v>45</v>
      </c>
      <c r="F44" s="11" t="s">
        <v>43</v>
      </c>
      <c r="G44" s="11" t="s">
        <v>44</v>
      </c>
      <c r="H44" s="22"/>
      <c r="I44" s="22"/>
      <c r="J44" s="22"/>
    </row>
    <row r="45" spans="2:10">
      <c r="B45" s="12" t="s">
        <v>11</v>
      </c>
      <c r="C45" s="12">
        <v>99</v>
      </c>
      <c r="D45" s="24"/>
      <c r="E45" s="12" t="s">
        <v>46</v>
      </c>
      <c r="F45" s="12" t="s">
        <v>11</v>
      </c>
      <c r="G45" s="22">
        <f>VLOOKUP(F45,B44:C48,2,FALSE)</f>
        <v>99</v>
      </c>
      <c r="H45" s="22"/>
      <c r="I45" s="22"/>
      <c r="J45" s="22"/>
    </row>
    <row r="46" spans="2:10">
      <c r="B46" s="12" t="s">
        <v>13</v>
      </c>
      <c r="C46" s="12">
        <v>99</v>
      </c>
      <c r="D46" s="24"/>
      <c r="E46" s="12" t="s">
        <v>47</v>
      </c>
      <c r="F46" s="12" t="s">
        <v>13</v>
      </c>
      <c r="G46" s="22">
        <f>VLOOKUP(F46,B45:C49,2,FALSE)</f>
        <v>99</v>
      </c>
      <c r="H46" s="22"/>
      <c r="I46" s="22"/>
      <c r="J46" s="22"/>
    </row>
    <row r="47" spans="2:10">
      <c r="B47" s="12" t="s">
        <v>15</v>
      </c>
      <c r="C47" s="12">
        <v>99</v>
      </c>
      <c r="D47" s="24"/>
      <c r="E47" s="12" t="s">
        <v>48</v>
      </c>
      <c r="F47" s="12" t="s">
        <v>15</v>
      </c>
      <c r="G47" s="22">
        <f>VLOOKUP(F47,B46:C50,2,FALSE)</f>
        <v>99</v>
      </c>
      <c r="H47" s="22"/>
      <c r="I47" s="22"/>
      <c r="J47" s="22"/>
    </row>
    <row r="48" spans="2:7">
      <c r="B48" s="12" t="s">
        <v>17</v>
      </c>
      <c r="C48" s="12">
        <v>98</v>
      </c>
      <c r="D48" s="24"/>
      <c r="E48" s="12" t="s">
        <v>49</v>
      </c>
      <c r="F48" s="12" t="s">
        <v>17</v>
      </c>
      <c r="G48" s="22">
        <f>VLOOKUP(F48,B47:C51,2,FALSE)</f>
        <v>98</v>
      </c>
    </row>
    <row r="49" spans="4:4">
      <c r="D49" s="25"/>
    </row>
    <row r="50" spans="4:4">
      <c r="D50" s="25"/>
    </row>
  </sheetData>
  <mergeCells count="7">
    <mergeCell ref="D2:E2"/>
    <mergeCell ref="D14:E14"/>
    <mergeCell ref="E4:E5"/>
    <mergeCell ref="F4:F5"/>
    <mergeCell ref="G4:G5"/>
    <mergeCell ref="B4:D5"/>
    <mergeCell ref="D26:E27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2024-06-20T04:47:06Z</dcterms:created>
  <dcterms:modified xsi:type="dcterms:W3CDTF">2024-06-20T06:18:02Z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69B68350F29B4C759C9C230075296757_13</vt:lpwstr>
  </property>
  <property fmtid="{D5CDD505-2E9C-101B-9397-08002B2CF9AE}" pid="3" name="KSOProductBuildVer">
    <vt:lpwstr>1033-12.2.0.17119</vt:lpwstr>
  </property>
</Properties>
</file>