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us\Desktop\Work files\Excel\"/>
    </mc:Choice>
  </mc:AlternateContent>
  <xr:revisionPtr revIDLastSave="0" documentId="13_ncr:1_{4F91C699-D5C7-4272-92BF-99F533E99A4C}" xr6:coauthVersionLast="47" xr6:coauthVersionMax="47" xr10:uidLastSave="{00000000-0000-0000-0000-000000000000}"/>
  <bookViews>
    <workbookView xWindow="-108" yWindow="-108" windowWidth="23256" windowHeight="13176" xr2:uid="{0C1ADBEC-87FD-46BD-AABC-B24F6227025A}"/>
  </bookViews>
  <sheets>
    <sheet name="Sheet1" sheetId="1" r:id="rId1"/>
  </sheets>
  <definedNames>
    <definedName name="_xlnm._FilterDatabase" localSheetId="0" hidden="1">Sheet1!$A$1:$C$83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K9" i="1"/>
  <c r="K3" i="1"/>
  <c r="K4" i="1"/>
  <c r="K5" i="1"/>
  <c r="K6" i="1"/>
  <c r="K7" i="1"/>
  <c r="K10" i="1"/>
  <c r="K11" i="1"/>
  <c r="K12" i="1"/>
  <c r="K13" i="1"/>
  <c r="K14" i="1"/>
  <c r="K16" i="1"/>
  <c r="K17" i="1"/>
  <c r="K18" i="1"/>
  <c r="K19" i="1"/>
  <c r="K20" i="1"/>
  <c r="K21" i="1"/>
  <c r="K23" i="1"/>
  <c r="K24" i="1"/>
  <c r="K25" i="1"/>
  <c r="K26" i="1"/>
  <c r="K27" i="1"/>
  <c r="K28" i="1"/>
  <c r="K30" i="1"/>
  <c r="K31" i="1"/>
  <c r="K32" i="1"/>
  <c r="K33" i="1"/>
  <c r="K34" i="1"/>
  <c r="K35" i="1"/>
  <c r="K37" i="1"/>
  <c r="K38" i="1"/>
  <c r="K39" i="1"/>
  <c r="K40" i="1"/>
  <c r="K41" i="1"/>
  <c r="K42" i="1"/>
  <c r="K44" i="1"/>
  <c r="K45" i="1"/>
  <c r="K46" i="1"/>
  <c r="K47" i="1"/>
  <c r="K48" i="1"/>
  <c r="K49" i="1"/>
  <c r="K51" i="1"/>
  <c r="K52" i="1"/>
  <c r="K53" i="1"/>
  <c r="K54" i="1"/>
  <c r="K55" i="1"/>
  <c r="K56" i="1"/>
  <c r="K58" i="1"/>
  <c r="K59" i="1"/>
  <c r="K60" i="1"/>
  <c r="K61" i="1"/>
  <c r="K62" i="1"/>
  <c r="K63" i="1"/>
  <c r="K65" i="1"/>
  <c r="K66" i="1"/>
  <c r="K67" i="1"/>
  <c r="K68" i="1"/>
  <c r="K69" i="1"/>
  <c r="K70" i="1"/>
  <c r="K72" i="1"/>
  <c r="K73" i="1"/>
  <c r="K74" i="1"/>
  <c r="K75" i="1"/>
  <c r="K76" i="1"/>
  <c r="K77" i="1"/>
  <c r="K79" i="1"/>
  <c r="K80" i="1"/>
  <c r="K81" i="1"/>
  <c r="K82" i="1"/>
  <c r="K83" i="1"/>
  <c r="K2" i="1"/>
  <c r="B89" i="1"/>
  <c r="C3" i="1"/>
  <c r="C4" i="1"/>
  <c r="C5" i="1"/>
  <c r="C6" i="1"/>
  <c r="C7" i="1"/>
  <c r="C10" i="1"/>
  <c r="C11" i="1"/>
  <c r="C12" i="1"/>
  <c r="C13" i="1"/>
  <c r="C14" i="1"/>
  <c r="C16" i="1"/>
  <c r="C17" i="1"/>
  <c r="C18" i="1"/>
  <c r="C19" i="1"/>
  <c r="C20" i="1"/>
  <c r="C21" i="1"/>
  <c r="C23" i="1"/>
  <c r="C24" i="1"/>
  <c r="C25" i="1"/>
  <c r="C26" i="1"/>
  <c r="C27" i="1"/>
  <c r="C28" i="1"/>
  <c r="C30" i="1"/>
  <c r="C31" i="1"/>
  <c r="C32" i="1"/>
  <c r="C33" i="1"/>
  <c r="C34" i="1"/>
  <c r="C35" i="1"/>
  <c r="C37" i="1"/>
  <c r="C38" i="1"/>
  <c r="C39" i="1"/>
  <c r="C40" i="1"/>
  <c r="C41" i="1"/>
  <c r="C42" i="1"/>
  <c r="C44" i="1"/>
  <c r="C45" i="1"/>
  <c r="C46" i="1"/>
  <c r="C47" i="1"/>
  <c r="C48" i="1"/>
  <c r="C49" i="1"/>
  <c r="C51" i="1"/>
  <c r="C52" i="1"/>
  <c r="C53" i="1"/>
  <c r="C54" i="1"/>
  <c r="C55" i="1"/>
  <c r="C56" i="1"/>
  <c r="C58" i="1"/>
  <c r="C59" i="1"/>
  <c r="C60" i="1"/>
  <c r="C61" i="1"/>
  <c r="C62" i="1"/>
  <c r="C63" i="1"/>
  <c r="C65" i="1"/>
  <c r="C66" i="1"/>
  <c r="C67" i="1"/>
  <c r="C68" i="1"/>
  <c r="C69" i="1"/>
  <c r="C70" i="1"/>
  <c r="C72" i="1"/>
  <c r="C73" i="1"/>
  <c r="C74" i="1"/>
  <c r="C75" i="1"/>
  <c r="C76" i="1"/>
  <c r="C77" i="1"/>
  <c r="C79" i="1"/>
  <c r="C80" i="1"/>
  <c r="C81" i="1"/>
  <c r="C82" i="1"/>
  <c r="C83" i="1"/>
  <c r="C2" i="1"/>
  <c r="K84" i="1" l="1"/>
  <c r="F89" i="1" s="1"/>
  <c r="C84" i="1"/>
  <c r="C89" i="1" s="1"/>
  <c r="H89" i="1" l="1"/>
  <c r="G89" i="1"/>
</calcChain>
</file>

<file path=xl/sharedStrings.xml><?xml version="1.0" encoding="utf-8"?>
<sst xmlns="http://schemas.openxmlformats.org/spreadsheetml/2006/main" count="588" uniqueCount="26">
  <si>
    <t>Monday</t>
  </si>
  <si>
    <t>Tuesday</t>
  </si>
  <si>
    <t>Wednesday</t>
  </si>
  <si>
    <t>Thursday</t>
  </si>
  <si>
    <t>Friday</t>
  </si>
  <si>
    <t>Saturday</t>
  </si>
  <si>
    <t>DATE</t>
  </si>
  <si>
    <t>DAY</t>
  </si>
  <si>
    <t>No. of periods</t>
  </si>
  <si>
    <t>Total</t>
  </si>
  <si>
    <t>Percentage</t>
  </si>
  <si>
    <t xml:space="preserve">Classes Attended </t>
  </si>
  <si>
    <t>Days need to attend</t>
  </si>
  <si>
    <t>1</t>
  </si>
  <si>
    <t>2</t>
  </si>
  <si>
    <t>3</t>
  </si>
  <si>
    <t>4</t>
  </si>
  <si>
    <t>5</t>
  </si>
  <si>
    <t>6</t>
  </si>
  <si>
    <t>7</t>
  </si>
  <si>
    <t>TOTAL</t>
  </si>
  <si>
    <t>Attended</t>
  </si>
  <si>
    <t>Not Attended</t>
  </si>
  <si>
    <t>HYPOTHETICAL</t>
  </si>
  <si>
    <t>OBSERVED</t>
  </si>
  <si>
    <t>Days Attended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</si>
</sst>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1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76795-3D94-4F5E-819F-4AFFFF17D2EC}" name="Table1" displayName="Table1" ref="A1:K84" totalsRowCount="1" headerRowDxfId="2">
  <autoFilter ref="A1:K83" xr:uid="{AD31062B-C379-406A-AD62-917C2AD7652D}">
    <filterColumn colId="0">
      <customFilters>
        <customFilter operator="lessThanOrEqual" val="45108"/>
      </customFilters>
    </filterColumn>
  </autoFilter>
  <tableColumns count="11">
    <tableColumn id="1" xr3:uid="{EE223165-75A2-468D-9A5F-3BA39E8A3F68}" name="DATE" totalsRowLabel="Total" dataDxfId="1"/>
    <tableColumn id="2" xr3:uid="{E9F01A7E-275B-4FDD-A4E1-C1F18CEFEC12}" name="DAY"/>
    <tableColumn id="3" xr3:uid="{4C430183-1D94-4D19-8FA8-81737C6179F1}" name="No. of periods" totalsRowFunction="sum">
      <calculatedColumnFormula>IF(WEEKDAY(A2)=1,0,7)</calculatedColumnFormula>
    </tableColumn>
    <tableColumn id="5" xr3:uid="{7ED4504E-A854-438C-92AB-98C296E9D20A}" name="1"/>
    <tableColumn id="6" xr3:uid="{40A55225-15DC-4233-B75D-43A6FC3A7C99}" name="2"/>
    <tableColumn id="7" xr3:uid="{1E7DBF04-0F2D-483F-ACD0-AF65F122CAA5}" name="3"/>
    <tableColumn id="8" xr3:uid="{791D721C-29B5-43EC-B924-410854186C7E}" name="4"/>
    <tableColumn id="9" xr3:uid="{5370A56B-4302-4BDD-BCF2-90A33D714C6A}" name="5"/>
    <tableColumn id="10" xr3:uid="{32893063-DD6D-448F-93F2-F1B72D612DB5}" name="6"/>
    <tableColumn id="11" xr3:uid="{1DC2F82C-AA0E-41B1-A98D-F7FEFE6AB938}" name="7"/>
    <tableColumn id="12" xr3:uid="{A1E27A28-6DAB-47BB-AF90-7ECF49293DFB}" name="TOTAL" totalsRowFunction="sum">
      <calculatedColumnFormula>COUNTIF(Table1[[#This Row],[1]:[7]],"Attended")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8ECD09-1E2B-4F4A-B894-02A203DBA216}" name="Table2" displayName="Table2" ref="A88:C89" totalsRowShown="0" headerRowDxfId="6">
  <autoFilter ref="A88:C89" xr:uid="{1F8ECD09-1E2B-4F4A-B894-02A203DBA216}"/>
  <tableColumns count="3">
    <tableColumn id="1" xr3:uid="{56776044-2AE7-4027-9650-C410F2197400}" name="Classes Attended "/>
    <tableColumn id="2" xr3:uid="{8D64CF5C-3DEB-4BFA-A2C8-9E151765A0D3}" name="Days need to attend">
      <calculatedColumnFormula>_xlfn.CEILING.MATH(A89/7)</calculatedColumnFormula>
    </tableColumn>
    <tableColumn id="3" xr3:uid="{B1D3EE28-7413-40B0-9476-F3D8D3605703}" name="Percentage">
      <calculatedColumnFormula>A89*100/Table1[[#Totals],[No. of periods]]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379321-D851-4CC9-81E2-5461E17B96D9}" name="Table24" displayName="Table24" ref="F88:H89" totalsRowShown="0" headerRowDxfId="0">
  <autoFilter ref="F88:H89" xr:uid="{1B379321-D851-4CC9-81E2-5461E17B96D9}"/>
  <tableColumns count="3">
    <tableColumn id="1" xr3:uid="{7EF98B32-0FCC-401F-B247-AA35AA93BFCB}" name="Classes Attended ">
      <calculatedColumnFormula>Table1[[#Totals],[TOTAL]]</calculatedColumnFormula>
    </tableColumn>
    <tableColumn id="2" xr3:uid="{24AD9D93-EBF1-485F-A5C6-5BBF562CBAB4}" name="Days Attended">
      <calculatedColumnFormula>_xlfn.CEILING.MATH(F89/7)</calculatedColumnFormula>
    </tableColumn>
    <tableColumn id="3" xr3:uid="{54F391BC-295B-48DD-A408-BCD95116C7EC}" name="Percentage">
      <calculatedColumnFormula>ROUND(F89*100/Table1[[#Totals],[No. of periods]],2)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062B-C379-406A-AD62-917C2AD7652D}">
  <dimension ref="A1:K89"/>
  <sheetViews>
    <sheetView tabSelected="1" zoomScaleNormal="100" workbookViewId="0">
      <selection activeCell="J88" sqref="J88"/>
    </sheetView>
  </sheetViews>
  <sheetFormatPr defaultRowHeight="14.4" x14ac:dyDescent="0.3"/>
  <cols>
    <col min="1" max="1" width="18" bestFit="1" customWidth="1"/>
    <col min="2" max="2" width="20.33203125" bestFit="1" customWidth="1"/>
    <col min="3" max="3" width="15.109375" bestFit="1" customWidth="1"/>
    <col min="4" max="5" width="13.6640625" customWidth="1"/>
    <col min="6" max="6" width="18" bestFit="1" customWidth="1"/>
    <col min="7" max="7" width="15.6640625" bestFit="1" customWidth="1"/>
    <col min="8" max="10" width="13.6640625" customWidth="1"/>
    <col min="11" max="11" width="8.6640625" bestFit="1" customWidth="1"/>
  </cols>
  <sheetData>
    <row r="1" spans="1:11" x14ac:dyDescent="0.3">
      <c r="A1" s="2" t="s">
        <v>6</v>
      </c>
      <c r="B1" s="2" t="s">
        <v>7</v>
      </c>
      <c r="C1" s="2" t="s">
        <v>8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</row>
    <row r="2" spans="1:11" x14ac:dyDescent="0.3">
      <c r="A2" s="1">
        <v>45089</v>
      </c>
      <c r="B2" t="s">
        <v>0</v>
      </c>
      <c r="C2">
        <f>IF(WEEKDAY(A2)=1,0,7)</f>
        <v>7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>
        <f>COUNTIF(Table1[[#This Row],[1]:[7]],"Attended")</f>
        <v>0</v>
      </c>
    </row>
    <row r="3" spans="1:11" x14ac:dyDescent="0.3">
      <c r="A3" s="1">
        <v>45090</v>
      </c>
      <c r="B3" t="s">
        <v>1</v>
      </c>
      <c r="C3">
        <f>IF(WEEKDAY(A3)=1,0,7)</f>
        <v>7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>
        <f>COUNTIF(Table1[[#This Row],[1]:[7]],"Attended")</f>
        <v>0</v>
      </c>
    </row>
    <row r="4" spans="1:11" x14ac:dyDescent="0.3">
      <c r="A4" s="1">
        <v>45091</v>
      </c>
      <c r="B4" t="s">
        <v>2</v>
      </c>
      <c r="C4">
        <f>IF(WEEKDAY(A4)=1,0,7)</f>
        <v>7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>
        <f>COUNTIF(Table1[[#This Row],[1]:[7]],"Attended")</f>
        <v>0</v>
      </c>
    </row>
    <row r="5" spans="1:11" x14ac:dyDescent="0.3">
      <c r="A5" s="1">
        <v>45092</v>
      </c>
      <c r="B5" t="s">
        <v>3</v>
      </c>
      <c r="C5">
        <f>IF(WEEKDAY(A5)=1,0,7)</f>
        <v>7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>
        <f>COUNTIF(Table1[[#This Row],[1]:[7]],"Attended")</f>
        <v>0</v>
      </c>
    </row>
    <row r="6" spans="1:11" x14ac:dyDescent="0.3">
      <c r="A6" s="1">
        <v>45093</v>
      </c>
      <c r="B6" t="s">
        <v>4</v>
      </c>
      <c r="C6">
        <f>IF(WEEKDAY(A6)=1,0,7)</f>
        <v>7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>
        <f>COUNTIF(Table1[[#This Row],[1]:[7]],"Attended")</f>
        <v>0</v>
      </c>
    </row>
    <row r="7" spans="1:11" x14ac:dyDescent="0.3">
      <c r="A7" s="1">
        <v>45094</v>
      </c>
      <c r="B7" t="s">
        <v>5</v>
      </c>
      <c r="C7">
        <f>IF(WEEKDAY(A7)=1,0,7)</f>
        <v>7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>
        <f>COUNTIF(Table1[[#This Row],[1]:[7]],"Attended")</f>
        <v>0</v>
      </c>
    </row>
    <row r="8" spans="1:11" hidden="1" x14ac:dyDescent="0.3">
      <c r="A8" s="1"/>
    </row>
    <row r="9" spans="1:11" x14ac:dyDescent="0.3">
      <c r="A9" s="1">
        <v>45096</v>
      </c>
      <c r="B9" t="s">
        <v>0</v>
      </c>
      <c r="C9">
        <f t="shared" ref="C9:C64" si="0">IF(WEEKDAY(A9)=1,0,7)</f>
        <v>7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>
        <f>COUNTIF(Table1[[#This Row],[1]:[7]],"Attended")</f>
        <v>0</v>
      </c>
    </row>
    <row r="10" spans="1:11" x14ac:dyDescent="0.3">
      <c r="A10" s="1">
        <v>45097</v>
      </c>
      <c r="B10" t="s">
        <v>1</v>
      </c>
      <c r="C10">
        <f>IF(WEEKDAY(A10)=1,0,7)</f>
        <v>7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>
        <f>COUNTIF(Table1[[#This Row],[1]:[7]],"Attended")</f>
        <v>0</v>
      </c>
    </row>
    <row r="11" spans="1:11" x14ac:dyDescent="0.3">
      <c r="A11" s="1">
        <v>45098</v>
      </c>
      <c r="B11" t="s">
        <v>2</v>
      </c>
      <c r="C11">
        <f>IF(WEEKDAY(A11)=1,0,7)</f>
        <v>7</v>
      </c>
      <c r="D11" t="s">
        <v>21</v>
      </c>
      <c r="E11" t="s">
        <v>21</v>
      </c>
      <c r="F11" t="s">
        <v>21</v>
      </c>
      <c r="G11" t="s">
        <v>22</v>
      </c>
      <c r="H11" t="s">
        <v>22</v>
      </c>
      <c r="I11" t="s">
        <v>22</v>
      </c>
      <c r="J11" t="s">
        <v>22</v>
      </c>
      <c r="K11">
        <f>COUNTIF(Table1[[#This Row],[1]:[7]],"Attended")</f>
        <v>3</v>
      </c>
    </row>
    <row r="12" spans="1:11" x14ac:dyDescent="0.3">
      <c r="A12" s="1">
        <v>45099</v>
      </c>
      <c r="B12" t="s">
        <v>3</v>
      </c>
      <c r="C12">
        <f>IF(WEEKDAY(A12)=1,0,7)</f>
        <v>7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>
        <f>COUNTIF(Table1[[#This Row],[1]:[7]],"Attended")</f>
        <v>0</v>
      </c>
    </row>
    <row r="13" spans="1:11" x14ac:dyDescent="0.3">
      <c r="A13" s="1">
        <v>45100</v>
      </c>
      <c r="B13" t="s">
        <v>4</v>
      </c>
      <c r="C13">
        <f>IF(WEEKDAY(A13)=1,0,7)</f>
        <v>7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>
        <f>COUNTIF(Table1[[#This Row],[1]:[7]],"Attended")</f>
        <v>0</v>
      </c>
    </row>
    <row r="14" spans="1:11" x14ac:dyDescent="0.3">
      <c r="A14" s="1">
        <v>45101</v>
      </c>
      <c r="B14" t="s">
        <v>5</v>
      </c>
      <c r="C14">
        <f>IF(WEEKDAY(A14)=1,0,7)</f>
        <v>7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>
        <f>COUNTIF(Table1[[#This Row],[1]:[7]],"Attended")</f>
        <v>0</v>
      </c>
    </row>
    <row r="15" spans="1:11" hidden="1" x14ac:dyDescent="0.3">
      <c r="A15" s="1"/>
    </row>
    <row r="16" spans="1:11" x14ac:dyDescent="0.3">
      <c r="A16" s="1">
        <v>45103</v>
      </c>
      <c r="B16" t="s">
        <v>0</v>
      </c>
      <c r="C16">
        <f>IF(WEEKDAY(A16)=1,0,7)</f>
        <v>7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>
        <f>COUNTIF(Table1[[#This Row],[1]:[7]],"Attended")</f>
        <v>0</v>
      </c>
    </row>
    <row r="17" spans="1:11" x14ac:dyDescent="0.3">
      <c r="A17" s="1">
        <v>45104</v>
      </c>
      <c r="B17" t="s">
        <v>1</v>
      </c>
      <c r="C17">
        <f>IF(WEEKDAY(A17)=1,0,7)</f>
        <v>7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>
        <f>COUNTIF(Table1[[#This Row],[1]:[7]],"Attended")</f>
        <v>0</v>
      </c>
    </row>
    <row r="18" spans="1:11" x14ac:dyDescent="0.3">
      <c r="A18" s="1">
        <v>45105</v>
      </c>
      <c r="B18" t="s">
        <v>2</v>
      </c>
      <c r="C18">
        <f>IF(WEEKDAY(A18)=1,0,7)</f>
        <v>7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>
        <f>COUNTIF(Table1[[#This Row],[1]:[7]],"Attended")</f>
        <v>0</v>
      </c>
    </row>
    <row r="19" spans="1:11" x14ac:dyDescent="0.3">
      <c r="A19" s="1">
        <v>45106</v>
      </c>
      <c r="B19" t="s">
        <v>3</v>
      </c>
      <c r="C19">
        <f>IF(WEEKDAY(A19)=1,0,7)</f>
        <v>7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>
        <f>COUNTIF(Table1[[#This Row],[1]:[7]],"Attended")</f>
        <v>0</v>
      </c>
    </row>
    <row r="20" spans="1:11" x14ac:dyDescent="0.3">
      <c r="A20" s="1">
        <v>45107</v>
      </c>
      <c r="B20" t="s">
        <v>4</v>
      </c>
      <c r="C20">
        <f>IF(WEEKDAY(A20)=1,0,7)</f>
        <v>7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>
        <f>COUNTIF(Table1[[#This Row],[1]:[7]],"Attended")</f>
        <v>0</v>
      </c>
    </row>
    <row r="21" spans="1:11" x14ac:dyDescent="0.3">
      <c r="A21" s="1">
        <v>45108</v>
      </c>
      <c r="B21" t="s">
        <v>5</v>
      </c>
      <c r="C21">
        <f>IF(WEEKDAY(A21)=1,0,7)</f>
        <v>7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>
        <f>COUNTIF(Table1[[#This Row],[1]:[7]],"Attended")</f>
        <v>0</v>
      </c>
    </row>
    <row r="22" spans="1:11" hidden="1" x14ac:dyDescent="0.3">
      <c r="A22" s="1"/>
    </row>
    <row r="23" spans="1:11" hidden="1" x14ac:dyDescent="0.3">
      <c r="A23" s="1">
        <v>45110</v>
      </c>
      <c r="B23" t="s">
        <v>0</v>
      </c>
      <c r="C23">
        <f>IF(WEEKDAY(A23)=1,0,7)</f>
        <v>7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>
        <f>COUNTIF(Table1[[#This Row],[1]:[7]],"Attended")</f>
        <v>0</v>
      </c>
    </row>
    <row r="24" spans="1:11" hidden="1" x14ac:dyDescent="0.3">
      <c r="A24" s="1">
        <v>45111</v>
      </c>
      <c r="B24" t="s">
        <v>1</v>
      </c>
      <c r="C24">
        <f>IF(WEEKDAY(A24)=1,0,7)</f>
        <v>7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>
        <f>COUNTIF(Table1[[#This Row],[1]:[7]],"Attended")</f>
        <v>0</v>
      </c>
    </row>
    <row r="25" spans="1:11" hidden="1" x14ac:dyDescent="0.3">
      <c r="A25" s="1">
        <v>45112</v>
      </c>
      <c r="B25" t="s">
        <v>2</v>
      </c>
      <c r="C25">
        <f>IF(WEEKDAY(A25)=1,0,7)</f>
        <v>7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>
        <f>COUNTIF(Table1[[#This Row],[1]:[7]],"Attended")</f>
        <v>0</v>
      </c>
    </row>
    <row r="26" spans="1:11" hidden="1" x14ac:dyDescent="0.3">
      <c r="A26" s="1">
        <v>45113</v>
      </c>
      <c r="B26" t="s">
        <v>3</v>
      </c>
      <c r="C26">
        <f>IF(WEEKDAY(A26)=1,0,7)</f>
        <v>7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>
        <f>COUNTIF(Table1[[#This Row],[1]:[7]],"Attended")</f>
        <v>0</v>
      </c>
    </row>
    <row r="27" spans="1:11" hidden="1" x14ac:dyDescent="0.3">
      <c r="A27" s="1">
        <v>45114</v>
      </c>
      <c r="B27" t="s">
        <v>4</v>
      </c>
      <c r="C27">
        <f>IF(WEEKDAY(A27)=1,0,7)</f>
        <v>7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>
        <f>COUNTIF(Table1[[#This Row],[1]:[7]],"Attended")</f>
        <v>0</v>
      </c>
    </row>
    <row r="28" spans="1:11" hidden="1" x14ac:dyDescent="0.3">
      <c r="A28" s="1">
        <v>45115</v>
      </c>
      <c r="B28" t="s">
        <v>5</v>
      </c>
      <c r="C28">
        <f>IF(WEEKDAY(A28)=1,0,7)</f>
        <v>7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>
        <f>COUNTIF(Table1[[#This Row],[1]:[7]],"Attended")</f>
        <v>0</v>
      </c>
    </row>
    <row r="29" spans="1:11" hidden="1" x14ac:dyDescent="0.3">
      <c r="A29" s="1"/>
    </row>
    <row r="30" spans="1:11" hidden="1" x14ac:dyDescent="0.3">
      <c r="A30" s="1">
        <v>45117</v>
      </c>
      <c r="B30" t="s">
        <v>0</v>
      </c>
      <c r="C30">
        <f>IF(WEEKDAY(A30)=1,0,7)</f>
        <v>7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>
        <f>COUNTIF(Table1[[#This Row],[1]:[7]],"Attended")</f>
        <v>0</v>
      </c>
    </row>
    <row r="31" spans="1:11" hidden="1" x14ac:dyDescent="0.3">
      <c r="A31" s="1">
        <v>45118</v>
      </c>
      <c r="B31" t="s">
        <v>1</v>
      </c>
      <c r="C31">
        <f>IF(WEEKDAY(A31)=1,0,7)</f>
        <v>7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>
        <f>COUNTIF(Table1[[#This Row],[1]:[7]],"Attended")</f>
        <v>0</v>
      </c>
    </row>
    <row r="32" spans="1:11" hidden="1" x14ac:dyDescent="0.3">
      <c r="A32" s="1">
        <v>45119</v>
      </c>
      <c r="B32" t="s">
        <v>2</v>
      </c>
      <c r="C32">
        <f>IF(WEEKDAY(A32)=1,0,7)</f>
        <v>7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>
        <f>COUNTIF(Table1[[#This Row],[1]:[7]],"Attended")</f>
        <v>0</v>
      </c>
    </row>
    <row r="33" spans="1:11" hidden="1" x14ac:dyDescent="0.3">
      <c r="A33" s="1">
        <v>45120</v>
      </c>
      <c r="B33" t="s">
        <v>3</v>
      </c>
      <c r="C33">
        <f>IF(WEEKDAY(A33)=1,0,7)</f>
        <v>7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>
        <f>COUNTIF(Table1[[#This Row],[1]:[7]],"Attended")</f>
        <v>0</v>
      </c>
    </row>
    <row r="34" spans="1:11" hidden="1" x14ac:dyDescent="0.3">
      <c r="A34" s="1">
        <v>45121</v>
      </c>
      <c r="B34" t="s">
        <v>4</v>
      </c>
      <c r="C34">
        <f>IF(WEEKDAY(A34)=1,0,7)</f>
        <v>7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>
        <f>COUNTIF(Table1[[#This Row],[1]:[7]],"Attended")</f>
        <v>0</v>
      </c>
    </row>
    <row r="35" spans="1:11" hidden="1" x14ac:dyDescent="0.3">
      <c r="A35" s="1">
        <v>45122</v>
      </c>
      <c r="B35" t="s">
        <v>5</v>
      </c>
      <c r="C35">
        <f>IF(WEEKDAY(A35)=1,0,7)</f>
        <v>7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>
        <f>COUNTIF(Table1[[#This Row],[1]:[7]],"Attended")</f>
        <v>0</v>
      </c>
    </row>
    <row r="36" spans="1:11" hidden="1" x14ac:dyDescent="0.3">
      <c r="A36" s="1"/>
    </row>
    <row r="37" spans="1:11" hidden="1" x14ac:dyDescent="0.3">
      <c r="A37" s="1">
        <v>45124</v>
      </c>
      <c r="B37" t="s">
        <v>0</v>
      </c>
      <c r="C37">
        <f>IF(WEEKDAY(A37)=1,0,7)</f>
        <v>7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>
        <f>COUNTIF(Table1[[#This Row],[1]:[7]],"Attended")</f>
        <v>0</v>
      </c>
    </row>
    <row r="38" spans="1:11" hidden="1" x14ac:dyDescent="0.3">
      <c r="A38" s="1">
        <v>45125</v>
      </c>
      <c r="B38" t="s">
        <v>1</v>
      </c>
      <c r="C38">
        <f>IF(WEEKDAY(A38)=1,0,7)</f>
        <v>7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>
        <f>COUNTIF(Table1[[#This Row],[1]:[7]],"Attended")</f>
        <v>0</v>
      </c>
    </row>
    <row r="39" spans="1:11" hidden="1" x14ac:dyDescent="0.3">
      <c r="A39" s="1">
        <v>45126</v>
      </c>
      <c r="B39" t="s">
        <v>2</v>
      </c>
      <c r="C39">
        <f>IF(WEEKDAY(A39)=1,0,7)</f>
        <v>7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>
        <f>COUNTIF(Table1[[#This Row],[1]:[7]],"Attended")</f>
        <v>0</v>
      </c>
    </row>
    <row r="40" spans="1:11" hidden="1" x14ac:dyDescent="0.3">
      <c r="A40" s="1">
        <v>45127</v>
      </c>
      <c r="B40" t="s">
        <v>3</v>
      </c>
      <c r="C40">
        <f>IF(WEEKDAY(A40)=1,0,7)</f>
        <v>7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>
        <f>COUNTIF(Table1[[#This Row],[1]:[7]],"Attended")</f>
        <v>0</v>
      </c>
    </row>
    <row r="41" spans="1:11" hidden="1" x14ac:dyDescent="0.3">
      <c r="A41" s="1">
        <v>45128</v>
      </c>
      <c r="B41" t="s">
        <v>4</v>
      </c>
      <c r="C41">
        <f>IF(WEEKDAY(A41)=1,0,7)</f>
        <v>7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>
        <f>COUNTIF(Table1[[#This Row],[1]:[7]],"Attended")</f>
        <v>0</v>
      </c>
    </row>
    <row r="42" spans="1:11" hidden="1" x14ac:dyDescent="0.3">
      <c r="A42" s="1">
        <v>45129</v>
      </c>
      <c r="B42" t="s">
        <v>5</v>
      </c>
      <c r="C42">
        <f>IF(WEEKDAY(A42)=1,0,7)</f>
        <v>7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>
        <f>COUNTIF(Table1[[#This Row],[1]:[7]],"Attended")</f>
        <v>0</v>
      </c>
    </row>
    <row r="43" spans="1:11" hidden="1" x14ac:dyDescent="0.3">
      <c r="A43" s="1"/>
    </row>
    <row r="44" spans="1:11" hidden="1" x14ac:dyDescent="0.3">
      <c r="A44" s="1">
        <v>45131</v>
      </c>
      <c r="B44" t="s">
        <v>0</v>
      </c>
      <c r="C44">
        <f>IF(WEEKDAY(A44)=1,0,7)</f>
        <v>7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>
        <f>COUNTIF(Table1[[#This Row],[1]:[7]],"Attended")</f>
        <v>0</v>
      </c>
    </row>
    <row r="45" spans="1:11" hidden="1" x14ac:dyDescent="0.3">
      <c r="A45" s="1">
        <v>45132</v>
      </c>
      <c r="B45" t="s">
        <v>1</v>
      </c>
      <c r="C45">
        <f>IF(WEEKDAY(A45)=1,0,7)</f>
        <v>7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>
        <f>COUNTIF(Table1[[#This Row],[1]:[7]],"Attended")</f>
        <v>0</v>
      </c>
    </row>
    <row r="46" spans="1:11" hidden="1" x14ac:dyDescent="0.3">
      <c r="A46" s="1">
        <v>45133</v>
      </c>
      <c r="B46" t="s">
        <v>2</v>
      </c>
      <c r="C46">
        <f>IF(WEEKDAY(A46)=1,0,7)</f>
        <v>7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>
        <f>COUNTIF(Table1[[#This Row],[1]:[7]],"Attended")</f>
        <v>0</v>
      </c>
    </row>
    <row r="47" spans="1:11" hidden="1" x14ac:dyDescent="0.3">
      <c r="A47" s="1">
        <v>45134</v>
      </c>
      <c r="B47" t="s">
        <v>3</v>
      </c>
      <c r="C47">
        <f>IF(WEEKDAY(A47)=1,0,7)</f>
        <v>7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22</v>
      </c>
      <c r="J47" t="s">
        <v>22</v>
      </c>
      <c r="K47">
        <f>COUNTIF(Table1[[#This Row],[1]:[7]],"Attended")</f>
        <v>0</v>
      </c>
    </row>
    <row r="48" spans="1:11" hidden="1" x14ac:dyDescent="0.3">
      <c r="A48" s="1">
        <v>45135</v>
      </c>
      <c r="B48" t="s">
        <v>4</v>
      </c>
      <c r="C48">
        <f>IF(WEEKDAY(A48)=1,0,7)</f>
        <v>7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>
        <f>COUNTIF(Table1[[#This Row],[1]:[7]],"Attended")</f>
        <v>0</v>
      </c>
    </row>
    <row r="49" spans="1:11" hidden="1" x14ac:dyDescent="0.3">
      <c r="A49" s="1">
        <v>45136</v>
      </c>
      <c r="B49" t="s">
        <v>5</v>
      </c>
      <c r="C49">
        <f>IF(WEEKDAY(A49)=1,0,7)</f>
        <v>7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>
        <f>COUNTIF(Table1[[#This Row],[1]:[7]],"Attended")</f>
        <v>0</v>
      </c>
    </row>
    <row r="50" spans="1:11" hidden="1" x14ac:dyDescent="0.3">
      <c r="A50" s="1"/>
    </row>
    <row r="51" spans="1:11" hidden="1" x14ac:dyDescent="0.3">
      <c r="A51" s="1">
        <v>45138</v>
      </c>
      <c r="B51" t="s">
        <v>0</v>
      </c>
      <c r="C51">
        <f>IF(WEEKDAY(A51)=1,0,7)</f>
        <v>7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>
        <f>COUNTIF(Table1[[#This Row],[1]:[7]],"Attended")</f>
        <v>0</v>
      </c>
    </row>
    <row r="52" spans="1:11" hidden="1" x14ac:dyDescent="0.3">
      <c r="A52" s="1">
        <v>45139</v>
      </c>
      <c r="B52" t="s">
        <v>1</v>
      </c>
      <c r="C52">
        <f>IF(WEEKDAY(A52)=1,0,7)</f>
        <v>7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I52" t="s">
        <v>22</v>
      </c>
      <c r="J52" t="s">
        <v>22</v>
      </c>
      <c r="K52">
        <f>COUNTIF(Table1[[#This Row],[1]:[7]],"Attended")</f>
        <v>0</v>
      </c>
    </row>
    <row r="53" spans="1:11" hidden="1" x14ac:dyDescent="0.3">
      <c r="A53" s="1">
        <v>45140</v>
      </c>
      <c r="B53" t="s">
        <v>2</v>
      </c>
      <c r="C53">
        <f>IF(WEEKDAY(A53)=1,0,7)</f>
        <v>7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>
        <f>COUNTIF(Table1[[#This Row],[1]:[7]],"Attended")</f>
        <v>0</v>
      </c>
    </row>
    <row r="54" spans="1:11" hidden="1" x14ac:dyDescent="0.3">
      <c r="A54" s="1">
        <v>45141</v>
      </c>
      <c r="B54" t="s">
        <v>3</v>
      </c>
      <c r="C54">
        <f>IF(WEEKDAY(A54)=1,0,7)</f>
        <v>7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  <c r="I54" t="s">
        <v>22</v>
      </c>
      <c r="J54" t="s">
        <v>22</v>
      </c>
      <c r="K54">
        <f>COUNTIF(Table1[[#This Row],[1]:[7]],"Attended")</f>
        <v>0</v>
      </c>
    </row>
    <row r="55" spans="1:11" hidden="1" x14ac:dyDescent="0.3">
      <c r="A55" s="1">
        <v>45142</v>
      </c>
      <c r="B55" t="s">
        <v>4</v>
      </c>
      <c r="C55">
        <f>IF(WEEKDAY(A55)=1,0,7)</f>
        <v>7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  <c r="I55" t="s">
        <v>22</v>
      </c>
      <c r="J55" t="s">
        <v>22</v>
      </c>
      <c r="K55">
        <f>COUNTIF(Table1[[#This Row],[1]:[7]],"Attended")</f>
        <v>0</v>
      </c>
    </row>
    <row r="56" spans="1:11" hidden="1" x14ac:dyDescent="0.3">
      <c r="A56" s="1">
        <v>45143</v>
      </c>
      <c r="B56" t="s">
        <v>5</v>
      </c>
      <c r="C56">
        <f>IF(WEEKDAY(A56)=1,0,7)</f>
        <v>7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>
        <f>COUNTIF(Table1[[#This Row],[1]:[7]],"Attended")</f>
        <v>0</v>
      </c>
    </row>
    <row r="57" spans="1:11" hidden="1" x14ac:dyDescent="0.3">
      <c r="A57" s="1"/>
    </row>
    <row r="58" spans="1:11" hidden="1" x14ac:dyDescent="0.3">
      <c r="A58" s="1">
        <v>45145</v>
      </c>
      <c r="B58" t="s">
        <v>0</v>
      </c>
      <c r="C58">
        <f>IF(WEEKDAY(A58)=1,0,7)</f>
        <v>7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22</v>
      </c>
      <c r="J58" t="s">
        <v>22</v>
      </c>
      <c r="K58">
        <f>COUNTIF(Table1[[#This Row],[1]:[7]],"Attended")</f>
        <v>0</v>
      </c>
    </row>
    <row r="59" spans="1:11" hidden="1" x14ac:dyDescent="0.3">
      <c r="A59" s="1">
        <v>45146</v>
      </c>
      <c r="B59" t="s">
        <v>1</v>
      </c>
      <c r="C59">
        <f>IF(WEEKDAY(A59)=1,0,7)</f>
        <v>7</v>
      </c>
      <c r="D59" t="s">
        <v>22</v>
      </c>
      <c r="E59" t="s">
        <v>22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>
        <f>COUNTIF(Table1[[#This Row],[1]:[7]],"Attended")</f>
        <v>0</v>
      </c>
    </row>
    <row r="60" spans="1:11" hidden="1" x14ac:dyDescent="0.3">
      <c r="A60" s="1">
        <v>45147</v>
      </c>
      <c r="B60" t="s">
        <v>2</v>
      </c>
      <c r="C60">
        <f>IF(WEEKDAY(A60)=1,0,7)</f>
        <v>7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>
        <f>COUNTIF(Table1[[#This Row],[1]:[7]],"Attended")</f>
        <v>0</v>
      </c>
    </row>
    <row r="61" spans="1:11" hidden="1" x14ac:dyDescent="0.3">
      <c r="A61" s="1">
        <v>45148</v>
      </c>
      <c r="B61" t="s">
        <v>3</v>
      </c>
      <c r="C61">
        <f>IF(WEEKDAY(A61)=1,0,7)</f>
        <v>7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  <c r="I61" t="s">
        <v>22</v>
      </c>
      <c r="J61" t="s">
        <v>22</v>
      </c>
      <c r="K61">
        <f>COUNTIF(Table1[[#This Row],[1]:[7]],"Attended")</f>
        <v>0</v>
      </c>
    </row>
    <row r="62" spans="1:11" hidden="1" x14ac:dyDescent="0.3">
      <c r="A62" s="1">
        <v>45149</v>
      </c>
      <c r="B62" t="s">
        <v>4</v>
      </c>
      <c r="C62">
        <f>IF(WEEKDAY(A62)=1,0,7)</f>
        <v>7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>
        <f>COUNTIF(Table1[[#This Row],[1]:[7]],"Attended")</f>
        <v>0</v>
      </c>
    </row>
    <row r="63" spans="1:11" hidden="1" x14ac:dyDescent="0.3">
      <c r="A63" s="1">
        <v>45150</v>
      </c>
      <c r="B63" t="s">
        <v>5</v>
      </c>
      <c r="C63">
        <f>IF(WEEKDAY(A63)=1,0,7)</f>
        <v>7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>
        <f>COUNTIF(Table1[[#This Row],[1]:[7]],"Attended")</f>
        <v>0</v>
      </c>
    </row>
    <row r="64" spans="1:11" hidden="1" x14ac:dyDescent="0.3">
      <c r="A64" s="1"/>
    </row>
    <row r="65" spans="1:11" hidden="1" x14ac:dyDescent="0.3">
      <c r="A65" s="1">
        <v>45152</v>
      </c>
      <c r="B65" t="s">
        <v>0</v>
      </c>
      <c r="C65">
        <f>IF(WEEKDAY(A65)=1,0,7)</f>
        <v>7</v>
      </c>
      <c r="D65" t="s">
        <v>22</v>
      </c>
      <c r="E65" t="s">
        <v>22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>
        <f>COUNTIF(Table1[[#This Row],[1]:[7]],"Attended")</f>
        <v>0</v>
      </c>
    </row>
    <row r="66" spans="1:11" hidden="1" x14ac:dyDescent="0.3">
      <c r="A66" s="1">
        <v>45153</v>
      </c>
      <c r="B66" t="s">
        <v>1</v>
      </c>
      <c r="C66">
        <f>IF(WEEKDAY(A66)=1,0,7)</f>
        <v>7</v>
      </c>
      <c r="D66" t="s">
        <v>22</v>
      </c>
      <c r="E66" t="s">
        <v>22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>
        <f>COUNTIF(Table1[[#This Row],[1]:[7]],"Attended")</f>
        <v>0</v>
      </c>
    </row>
    <row r="67" spans="1:11" hidden="1" x14ac:dyDescent="0.3">
      <c r="A67" s="1">
        <v>45154</v>
      </c>
      <c r="B67" t="s">
        <v>2</v>
      </c>
      <c r="C67">
        <f>IF(WEEKDAY(A67)=1,0,7)</f>
        <v>7</v>
      </c>
      <c r="D67" t="s">
        <v>22</v>
      </c>
      <c r="E67" t="s">
        <v>22</v>
      </c>
      <c r="F67" t="s">
        <v>22</v>
      </c>
      <c r="G67" t="s">
        <v>22</v>
      </c>
      <c r="H67" t="s">
        <v>22</v>
      </c>
      <c r="I67" t="s">
        <v>22</v>
      </c>
      <c r="J67" t="s">
        <v>22</v>
      </c>
      <c r="K67">
        <f>COUNTIF(Table1[[#This Row],[1]:[7]],"Attended")</f>
        <v>0</v>
      </c>
    </row>
    <row r="68" spans="1:11" hidden="1" x14ac:dyDescent="0.3">
      <c r="A68" s="1">
        <v>45155</v>
      </c>
      <c r="B68" t="s">
        <v>3</v>
      </c>
      <c r="C68">
        <f>IF(WEEKDAY(A68)=1,0,7)</f>
        <v>7</v>
      </c>
      <c r="D68" t="s">
        <v>22</v>
      </c>
      <c r="E68" t="s">
        <v>22</v>
      </c>
      <c r="F68" t="s">
        <v>22</v>
      </c>
      <c r="G68" t="s">
        <v>22</v>
      </c>
      <c r="H68" t="s">
        <v>22</v>
      </c>
      <c r="I68" t="s">
        <v>22</v>
      </c>
      <c r="J68" t="s">
        <v>22</v>
      </c>
      <c r="K68">
        <f>COUNTIF(Table1[[#This Row],[1]:[7]],"Attended")</f>
        <v>0</v>
      </c>
    </row>
    <row r="69" spans="1:11" hidden="1" x14ac:dyDescent="0.3">
      <c r="A69" s="1">
        <v>45156</v>
      </c>
      <c r="B69" t="s">
        <v>4</v>
      </c>
      <c r="C69">
        <f>IF(WEEKDAY(A69)=1,0,7)</f>
        <v>7</v>
      </c>
      <c r="D69" t="s">
        <v>22</v>
      </c>
      <c r="E69" t="s">
        <v>22</v>
      </c>
      <c r="F69" t="s">
        <v>22</v>
      </c>
      <c r="G69" t="s">
        <v>22</v>
      </c>
      <c r="H69" t="s">
        <v>22</v>
      </c>
      <c r="I69" t="s">
        <v>22</v>
      </c>
      <c r="J69" t="s">
        <v>22</v>
      </c>
      <c r="K69">
        <f>COUNTIF(Table1[[#This Row],[1]:[7]],"Attended")</f>
        <v>0</v>
      </c>
    </row>
    <row r="70" spans="1:11" hidden="1" x14ac:dyDescent="0.3">
      <c r="A70" s="1">
        <v>45157</v>
      </c>
      <c r="B70" t="s">
        <v>5</v>
      </c>
      <c r="C70">
        <f>IF(WEEKDAY(A70)=1,0,7)</f>
        <v>7</v>
      </c>
      <c r="D70" t="s">
        <v>22</v>
      </c>
      <c r="E70" t="s">
        <v>22</v>
      </c>
      <c r="F70" t="s">
        <v>22</v>
      </c>
      <c r="G70" t="s">
        <v>22</v>
      </c>
      <c r="H70" t="s">
        <v>22</v>
      </c>
      <c r="I70" t="s">
        <v>22</v>
      </c>
      <c r="J70" t="s">
        <v>22</v>
      </c>
      <c r="K70">
        <f>COUNTIF(Table1[[#This Row],[1]:[7]],"Attended")</f>
        <v>0</v>
      </c>
    </row>
    <row r="71" spans="1:11" hidden="1" x14ac:dyDescent="0.3">
      <c r="A71" s="1"/>
    </row>
    <row r="72" spans="1:11" hidden="1" x14ac:dyDescent="0.3">
      <c r="A72" s="1">
        <v>45159</v>
      </c>
      <c r="B72" t="s">
        <v>0</v>
      </c>
      <c r="C72">
        <f>IF(WEEKDAY(A72)=1,0,7)</f>
        <v>7</v>
      </c>
      <c r="D72" t="s">
        <v>22</v>
      </c>
      <c r="E72" t="s">
        <v>22</v>
      </c>
      <c r="F72" t="s">
        <v>22</v>
      </c>
      <c r="G72" t="s">
        <v>22</v>
      </c>
      <c r="H72" t="s">
        <v>22</v>
      </c>
      <c r="I72" t="s">
        <v>22</v>
      </c>
      <c r="J72" t="s">
        <v>22</v>
      </c>
      <c r="K72">
        <f>COUNTIF(Table1[[#This Row],[1]:[7]],"Attended")</f>
        <v>0</v>
      </c>
    </row>
    <row r="73" spans="1:11" hidden="1" x14ac:dyDescent="0.3">
      <c r="A73" s="1">
        <v>45160</v>
      </c>
      <c r="B73" t="s">
        <v>1</v>
      </c>
      <c r="C73">
        <f>IF(WEEKDAY(A73)=1,0,7)</f>
        <v>7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I73" t="s">
        <v>22</v>
      </c>
      <c r="J73" t="s">
        <v>22</v>
      </c>
      <c r="K73">
        <f>COUNTIF(Table1[[#This Row],[1]:[7]],"Attended")</f>
        <v>0</v>
      </c>
    </row>
    <row r="74" spans="1:11" hidden="1" x14ac:dyDescent="0.3">
      <c r="A74" s="1">
        <v>45161</v>
      </c>
      <c r="B74" t="s">
        <v>2</v>
      </c>
      <c r="C74">
        <f>IF(WEEKDAY(A74)=1,0,7)</f>
        <v>7</v>
      </c>
      <c r="D74" t="s">
        <v>22</v>
      </c>
      <c r="E74" t="s">
        <v>22</v>
      </c>
      <c r="F74" t="s">
        <v>22</v>
      </c>
      <c r="G74" t="s">
        <v>22</v>
      </c>
      <c r="H74" t="s">
        <v>22</v>
      </c>
      <c r="I74" t="s">
        <v>22</v>
      </c>
      <c r="J74" t="s">
        <v>22</v>
      </c>
      <c r="K74">
        <f>COUNTIF(Table1[[#This Row],[1]:[7]],"Attended")</f>
        <v>0</v>
      </c>
    </row>
    <row r="75" spans="1:11" hidden="1" x14ac:dyDescent="0.3">
      <c r="A75" s="1">
        <v>45162</v>
      </c>
      <c r="B75" t="s">
        <v>3</v>
      </c>
      <c r="C75">
        <f>IF(WEEKDAY(A75)=1,0,7)</f>
        <v>7</v>
      </c>
      <c r="D75" t="s">
        <v>22</v>
      </c>
      <c r="E75" t="s">
        <v>22</v>
      </c>
      <c r="F75" t="s">
        <v>22</v>
      </c>
      <c r="G75" t="s">
        <v>22</v>
      </c>
      <c r="H75" t="s">
        <v>22</v>
      </c>
      <c r="I75" t="s">
        <v>22</v>
      </c>
      <c r="J75" t="s">
        <v>22</v>
      </c>
      <c r="K75">
        <f>COUNTIF(Table1[[#This Row],[1]:[7]],"Attended")</f>
        <v>0</v>
      </c>
    </row>
    <row r="76" spans="1:11" hidden="1" x14ac:dyDescent="0.3">
      <c r="A76" s="1">
        <v>45163</v>
      </c>
      <c r="B76" t="s">
        <v>4</v>
      </c>
      <c r="C76">
        <f>IF(WEEKDAY(A76)=1,0,7)</f>
        <v>7</v>
      </c>
      <c r="D76" t="s">
        <v>22</v>
      </c>
      <c r="E76" t="s">
        <v>22</v>
      </c>
      <c r="F76" t="s">
        <v>22</v>
      </c>
      <c r="G76" t="s">
        <v>22</v>
      </c>
      <c r="H76" t="s">
        <v>22</v>
      </c>
      <c r="I76" t="s">
        <v>22</v>
      </c>
      <c r="J76" t="s">
        <v>22</v>
      </c>
      <c r="K76">
        <f>COUNTIF(Table1[[#This Row],[1]:[7]],"Attended")</f>
        <v>0</v>
      </c>
    </row>
    <row r="77" spans="1:11" hidden="1" x14ac:dyDescent="0.3">
      <c r="A77" s="1">
        <v>45164</v>
      </c>
      <c r="B77" t="s">
        <v>5</v>
      </c>
      <c r="C77">
        <f>IF(WEEKDAY(A77)=1,0,7)</f>
        <v>7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>
        <f>COUNTIF(Table1[[#This Row],[1]:[7]],"Attended")</f>
        <v>0</v>
      </c>
    </row>
    <row r="78" spans="1:11" hidden="1" x14ac:dyDescent="0.3">
      <c r="A78" s="1"/>
    </row>
    <row r="79" spans="1:11" hidden="1" x14ac:dyDescent="0.3">
      <c r="A79" s="1">
        <v>45166</v>
      </c>
      <c r="B79" t="s">
        <v>0</v>
      </c>
      <c r="C79">
        <f>IF(WEEKDAY(A79)=1,0,7)</f>
        <v>7</v>
      </c>
      <c r="D79" t="s">
        <v>22</v>
      </c>
      <c r="E79" t="s">
        <v>22</v>
      </c>
      <c r="F79" t="s">
        <v>22</v>
      </c>
      <c r="G79" t="s">
        <v>22</v>
      </c>
      <c r="H79" t="s">
        <v>22</v>
      </c>
      <c r="I79" t="s">
        <v>22</v>
      </c>
      <c r="J79" t="s">
        <v>22</v>
      </c>
      <c r="K79">
        <f>COUNTIF(Table1[[#This Row],[1]:[7]],"Attended")</f>
        <v>0</v>
      </c>
    </row>
    <row r="80" spans="1:11" hidden="1" x14ac:dyDescent="0.3">
      <c r="A80" s="1">
        <v>45167</v>
      </c>
      <c r="B80" t="s">
        <v>1</v>
      </c>
      <c r="C80">
        <f>IF(WEEKDAY(A80)=1,0,7)</f>
        <v>7</v>
      </c>
      <c r="D80" t="s">
        <v>22</v>
      </c>
      <c r="E80" t="s">
        <v>22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>
        <f>COUNTIF(Table1[[#This Row],[1]:[7]],"Attended")</f>
        <v>0</v>
      </c>
    </row>
    <row r="81" spans="1:11" hidden="1" x14ac:dyDescent="0.3">
      <c r="A81" s="1">
        <v>45168</v>
      </c>
      <c r="B81" t="s">
        <v>2</v>
      </c>
      <c r="C81">
        <f>IF(WEEKDAY(A81)=1,0,7)</f>
        <v>7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>
        <f>COUNTIF(Table1[[#This Row],[1]:[7]],"Attended")</f>
        <v>0</v>
      </c>
    </row>
    <row r="82" spans="1:11" hidden="1" x14ac:dyDescent="0.3">
      <c r="A82" s="1">
        <v>45169</v>
      </c>
      <c r="B82" t="s">
        <v>3</v>
      </c>
      <c r="C82">
        <f>IF(WEEKDAY(A82)=1,0,7)</f>
        <v>7</v>
      </c>
      <c r="D82" t="s">
        <v>22</v>
      </c>
      <c r="E82" t="s">
        <v>22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>
        <f>COUNTIF(Table1[[#This Row],[1]:[7]],"Attended")</f>
        <v>0</v>
      </c>
    </row>
    <row r="83" spans="1:11" hidden="1" x14ac:dyDescent="0.3">
      <c r="A83" s="1">
        <v>45170</v>
      </c>
      <c r="B83" t="s">
        <v>4</v>
      </c>
      <c r="C83">
        <f>IF(WEEKDAY(A83)=1,0,7)</f>
        <v>7</v>
      </c>
      <c r="D83" t="s">
        <v>22</v>
      </c>
      <c r="E83" t="s">
        <v>22</v>
      </c>
      <c r="F83" t="s">
        <v>22</v>
      </c>
      <c r="G83" t="s">
        <v>22</v>
      </c>
      <c r="H83" t="s">
        <v>22</v>
      </c>
      <c r="I83" t="s">
        <v>22</v>
      </c>
      <c r="J83" t="s">
        <v>22</v>
      </c>
      <c r="K83">
        <f>COUNTIF(Table1[[#This Row],[1]:[7]],"Attended")</f>
        <v>0</v>
      </c>
    </row>
    <row r="84" spans="1:11" x14ac:dyDescent="0.3">
      <c r="A84" t="s">
        <v>9</v>
      </c>
      <c r="C84">
        <f>SUBTOTAL(109,Table1[No. of periods])</f>
        <v>126</v>
      </c>
      <c r="K84">
        <f>SUBTOTAL(109,Table1[TOTAL])</f>
        <v>3</v>
      </c>
    </row>
    <row r="86" spans="1:11" x14ac:dyDescent="0.3">
      <c r="A86" s="2"/>
      <c r="B86" s="2"/>
    </row>
    <row r="87" spans="1:11" x14ac:dyDescent="0.3">
      <c r="A87" s="2" t="s">
        <v>23</v>
      </c>
      <c r="F87" s="2" t="s">
        <v>24</v>
      </c>
    </row>
    <row r="88" spans="1:11" x14ac:dyDescent="0.3">
      <c r="A88" s="2" t="s">
        <v>11</v>
      </c>
      <c r="B88" s="2" t="s">
        <v>12</v>
      </c>
      <c r="C88" s="2" t="s">
        <v>10</v>
      </c>
      <c r="F88" s="2" t="s">
        <v>11</v>
      </c>
      <c r="G88" s="2" t="s">
        <v>25</v>
      </c>
      <c r="H88" s="2" t="s">
        <v>10</v>
      </c>
    </row>
    <row r="89" spans="1:11" x14ac:dyDescent="0.3">
      <c r="A89">
        <v>372.75</v>
      </c>
      <c r="B89">
        <f>_xlfn.CEILING.MATH(A89/7)</f>
        <v>54</v>
      </c>
      <c r="C89">
        <f>A89*100/Table1[[#Totals],[No. of periods]]</f>
        <v>295.83333333333331</v>
      </c>
      <c r="F89">
        <f>Table1[[#Totals],[TOTAL]]</f>
        <v>3</v>
      </c>
      <c r="G89">
        <f>_xlfn.CEILING.MATH(F89/7)</f>
        <v>1</v>
      </c>
      <c r="H89">
        <f>ROUND(F89*100/Table1[[#Totals],[No. of periods]],2)</f>
        <v>2.38</v>
      </c>
    </row>
  </sheetData>
  <phoneticPr fontId="2" type="noConversion"/>
  <conditionalFormatting sqref="D2:J83">
    <cfRule type="cellIs" dxfId="3" priority="1" operator="equal">
      <formula>"Attended"</formula>
    </cfRule>
  </conditionalFormatting>
  <dataValidations count="1">
    <dataValidation type="list" allowBlank="1" showInputMessage="1" showErrorMessage="1" sqref="D2:J83" xr:uid="{A4CE3701-F96C-4029-8C45-359AADEDA6BE}">
      <formula1>"Attended,Not Attended"</formula1>
    </dataValidation>
  </dataValidations>
  <pageMargins left="0.7" right="0.7" top="0.75" bottom="0.75" header="0.3" footer="0.3"/>
  <ignoredErrors>
    <ignoredError sqref="K2" calculatedColumn="1"/>
  </ignoredErrors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Tejus Kandipilli</dc:creator>
  <cp:lastModifiedBy>Tejus Kandipilli</cp:lastModifiedBy>
  <dcterms:created xsi:type="dcterms:W3CDTF">2023-06-29T11:44:34Z</dcterms:created>
  <dcterms:modified xsi:type="dcterms:W3CDTF">2023-06-29T12:53:53Z</dcterms:modified>
</cp:coreProperties>
</file>