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jus\Desktop\"/>
    </mc:Choice>
  </mc:AlternateContent>
  <xr:revisionPtr revIDLastSave="0" documentId="13_ncr:1_{6B73DEDB-714C-4FA9-A3B7-F1EC26087C37}" xr6:coauthVersionLast="47" xr6:coauthVersionMax="47" xr10:uidLastSave="{00000000-0000-0000-0000-000000000000}"/>
  <bookViews>
    <workbookView xWindow="-108" yWindow="-108" windowWidth="23256" windowHeight="13176" tabRatio="787" firstSheet="1" activeTab="1" xr2:uid="{13BA4DDA-030C-4992-9A4C-9CC645564E41}"/>
  </bookViews>
  <sheets>
    <sheet name="List of Courses" sheetId="10" state="hidden" r:id="rId1"/>
    <sheet name="Excel" sheetId="1" r:id="rId2"/>
    <sheet name="Completion Summary by Topic" sheetId="2" r:id="rId3"/>
    <sheet name="Section 1" sheetId="3" r:id="rId4"/>
    <sheet name="Section 2" sheetId="4" r:id="rId5"/>
    <sheet name="Section 3" sheetId="5" r:id="rId6"/>
    <sheet name="Section 4" sheetId="6" r:id="rId7"/>
    <sheet name="Section 5" sheetId="7" r:id="rId8"/>
    <sheet name="Section 6" sheetId="8" r:id="rId9"/>
    <sheet name="Section 7" sheetId="9" r:id="rId10"/>
    <sheet name="Section 8" sheetId="11" r:id="rId11"/>
    <sheet name="Section 9" sheetId="13" r:id="rId12"/>
    <sheet name="Section 10" sheetId="14" r:id="rId13"/>
    <sheet name="Section 11" sheetId="15" r:id="rId14"/>
    <sheet name="Section 12" sheetId="16" r:id="rId15"/>
    <sheet name="Section 13" sheetId="17" r:id="rId16"/>
    <sheet name="Section 14" sheetId="18" r:id="rId17"/>
    <sheet name="Section 15" sheetId="19" r:id="rId18"/>
    <sheet name="Section 16" sheetId="20" r:id="rId19"/>
    <sheet name="Section 17" sheetId="21" r:id="rId20"/>
    <sheet name="Section 18" sheetId="22" r:id="rId21"/>
    <sheet name="Section 19" sheetId="23" r:id="rId22"/>
    <sheet name="Section 20" sheetId="24" r:id="rId23"/>
    <sheet name="Section 21" sheetId="25" r:id="rId24"/>
    <sheet name="Section 22" sheetId="26" r:id="rId25"/>
    <sheet name="Section 23" sheetId="27" r:id="rId26"/>
    <sheet name="Section 24" sheetId="28" r:id="rId27"/>
    <sheet name="Section 25" sheetId="29" r:id="rId28"/>
    <sheet name="Section 26" sheetId="30" r:id="rId29"/>
    <sheet name="Section 27" sheetId="31" r:id="rId30"/>
    <sheet name="Section 28" sheetId="32" r:id="rId31"/>
    <sheet name="Section 29" sheetId="33" r:id="rId32"/>
    <sheet name="Section 30" sheetId="34" r:id="rId33"/>
    <sheet name="Section 31" sheetId="35" r:id="rId34"/>
    <sheet name="Section 32" sheetId="36" r:id="rId35"/>
    <sheet name="Section 33" sheetId="37" r:id="rId36"/>
    <sheet name="Section 34" sheetId="38" r:id="rId37"/>
    <sheet name="Section 35" sheetId="39" r:id="rId38"/>
    <sheet name="Section 36" sheetId="40" r:id="rId39"/>
    <sheet name="Section 37" sheetId="41" r:id="rId40"/>
    <sheet name="Section 38" sheetId="42" r:id="rId41"/>
    <sheet name="Section 39" sheetId="43" r:id="rId42"/>
    <sheet name="Section 40" sheetId="44" r:id="rId43"/>
    <sheet name="Section 41" sheetId="45" r:id="rId44"/>
    <sheet name="Section 42" sheetId="46" r:id="rId45"/>
    <sheet name="Section 43" sheetId="47" r:id="rId4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2" l="1"/>
  <c r="E44" i="2"/>
  <c r="J39" i="2"/>
  <c r="I39" i="2"/>
  <c r="H39" i="2"/>
  <c r="J37" i="2"/>
  <c r="F37" i="2"/>
  <c r="E37" i="2"/>
  <c r="D37" i="2"/>
  <c r="J32" i="2"/>
  <c r="I32" i="2"/>
  <c r="H32" i="2"/>
  <c r="I28" i="2"/>
  <c r="H28" i="2"/>
  <c r="G28" i="2"/>
  <c r="H24" i="2"/>
  <c r="G24" i="2"/>
  <c r="F24" i="2"/>
  <c r="E24" i="2"/>
  <c r="J23" i="2"/>
  <c r="I23" i="2"/>
  <c r="I21" i="2"/>
  <c r="H21" i="2"/>
  <c r="G21" i="2"/>
  <c r="H20" i="2"/>
  <c r="J18" i="2"/>
  <c r="I16" i="2"/>
  <c r="E16" i="2"/>
  <c r="G14" i="2"/>
  <c r="F14" i="2"/>
  <c r="E14" i="2"/>
  <c r="D14" i="2"/>
  <c r="E13" i="2"/>
  <c r="D13" i="2"/>
  <c r="F9" i="2"/>
  <c r="E9" i="2"/>
  <c r="D9" i="2"/>
  <c r="O9" i="47"/>
  <c r="M9" i="47"/>
  <c r="K9" i="47"/>
  <c r="I9" i="47"/>
  <c r="G9" i="47"/>
  <c r="E9" i="47"/>
  <c r="C9" i="47"/>
  <c r="O8" i="47"/>
  <c r="J44" i="2" s="1"/>
  <c r="M8" i="47"/>
  <c r="I44" i="2" s="1"/>
  <c r="K8" i="47"/>
  <c r="H44" i="2" s="1"/>
  <c r="I8" i="47"/>
  <c r="G44" i="2" s="1"/>
  <c r="G8" i="47"/>
  <c r="E8" i="47"/>
  <c r="C8" i="47"/>
  <c r="D44" i="2" s="1"/>
  <c r="O2" i="47"/>
  <c r="M2" i="47"/>
  <c r="K2" i="47"/>
  <c r="I2" i="47"/>
  <c r="G2" i="47"/>
  <c r="E2" i="47"/>
  <c r="C2" i="47"/>
  <c r="O17" i="46"/>
  <c r="M17" i="46"/>
  <c r="K17" i="46"/>
  <c r="I17" i="46"/>
  <c r="G17" i="46"/>
  <c r="E17" i="46"/>
  <c r="C17" i="46"/>
  <c r="O16" i="46"/>
  <c r="J43" i="2" s="1"/>
  <c r="M16" i="46"/>
  <c r="I43" i="2" s="1"/>
  <c r="K16" i="46"/>
  <c r="H43" i="2" s="1"/>
  <c r="I16" i="46"/>
  <c r="G43" i="2" s="1"/>
  <c r="G16" i="46"/>
  <c r="F43" i="2" s="1"/>
  <c r="E16" i="46"/>
  <c r="E43" i="2" s="1"/>
  <c r="C16" i="46"/>
  <c r="D43" i="2" s="1"/>
  <c r="O2" i="46"/>
  <c r="M2" i="46"/>
  <c r="K2" i="46"/>
  <c r="I2" i="46"/>
  <c r="G2" i="46"/>
  <c r="E2" i="46"/>
  <c r="C2" i="46"/>
  <c r="O23" i="45"/>
  <c r="M23" i="45"/>
  <c r="K23" i="45"/>
  <c r="I23" i="45"/>
  <c r="G23" i="45"/>
  <c r="E23" i="45"/>
  <c r="C23" i="45"/>
  <c r="O22" i="45"/>
  <c r="J42" i="2" s="1"/>
  <c r="M22" i="45"/>
  <c r="I42" i="2" s="1"/>
  <c r="K22" i="45"/>
  <c r="H42" i="2" s="1"/>
  <c r="I22" i="45"/>
  <c r="G42" i="2" s="1"/>
  <c r="G22" i="45"/>
  <c r="F42" i="2" s="1"/>
  <c r="E22" i="45"/>
  <c r="E42" i="2" s="1"/>
  <c r="C22" i="45"/>
  <c r="D42" i="2" s="1"/>
  <c r="O2" i="45"/>
  <c r="M2" i="45"/>
  <c r="K2" i="45"/>
  <c r="I2" i="45"/>
  <c r="G2" i="45"/>
  <c r="E2" i="45"/>
  <c r="C2" i="45"/>
  <c r="O16" i="44"/>
  <c r="M16" i="44"/>
  <c r="K16" i="44"/>
  <c r="I16" i="44"/>
  <c r="G16" i="44"/>
  <c r="E16" i="44"/>
  <c r="C16" i="44"/>
  <c r="O15" i="44"/>
  <c r="J41" i="2" s="1"/>
  <c r="M15" i="44"/>
  <c r="I41" i="2" s="1"/>
  <c r="K15" i="44"/>
  <c r="H41" i="2" s="1"/>
  <c r="I15" i="44"/>
  <c r="G41" i="2" s="1"/>
  <c r="G15" i="44"/>
  <c r="F41" i="2" s="1"/>
  <c r="E15" i="44"/>
  <c r="E41" i="2" s="1"/>
  <c r="C15" i="44"/>
  <c r="D41" i="2" s="1"/>
  <c r="O2" i="44"/>
  <c r="M2" i="44"/>
  <c r="K2" i="44"/>
  <c r="I2" i="44"/>
  <c r="G2" i="44"/>
  <c r="E2" i="44"/>
  <c r="C2" i="44"/>
  <c r="O15" i="43"/>
  <c r="M15" i="43"/>
  <c r="K15" i="43"/>
  <c r="I15" i="43"/>
  <c r="G15" i="43"/>
  <c r="E15" i="43"/>
  <c r="C15" i="43"/>
  <c r="O14" i="43"/>
  <c r="J40" i="2" s="1"/>
  <c r="M14" i="43"/>
  <c r="I40" i="2" s="1"/>
  <c r="K14" i="43"/>
  <c r="H40" i="2" s="1"/>
  <c r="I14" i="43"/>
  <c r="G40" i="2" s="1"/>
  <c r="G14" i="43"/>
  <c r="F40" i="2" s="1"/>
  <c r="E14" i="43"/>
  <c r="E40" i="2" s="1"/>
  <c r="C14" i="43"/>
  <c r="D40" i="2" s="1"/>
  <c r="O2" i="43"/>
  <c r="M2" i="43"/>
  <c r="K2" i="43"/>
  <c r="I2" i="43"/>
  <c r="G2" i="43"/>
  <c r="E2" i="43"/>
  <c r="C2" i="43"/>
  <c r="O17" i="42"/>
  <c r="M17" i="42"/>
  <c r="K17" i="42"/>
  <c r="I17" i="42"/>
  <c r="G17" i="42"/>
  <c r="E17" i="42"/>
  <c r="C17" i="42"/>
  <c r="O16" i="42"/>
  <c r="M16" i="42"/>
  <c r="K16" i="42"/>
  <c r="I16" i="42"/>
  <c r="G39" i="2" s="1"/>
  <c r="G16" i="42"/>
  <c r="F39" i="2" s="1"/>
  <c r="E16" i="42"/>
  <c r="E39" i="2" s="1"/>
  <c r="C16" i="42"/>
  <c r="D39" i="2" s="1"/>
  <c r="O2" i="42"/>
  <c r="M2" i="42"/>
  <c r="K2" i="42"/>
  <c r="I2" i="42"/>
  <c r="G2" i="42"/>
  <c r="E2" i="42"/>
  <c r="C2" i="42"/>
  <c r="O18" i="41"/>
  <c r="M18" i="41"/>
  <c r="K18" i="41"/>
  <c r="I18" i="41"/>
  <c r="G18" i="41"/>
  <c r="E18" i="41"/>
  <c r="C18" i="41"/>
  <c r="O17" i="41"/>
  <c r="J38" i="2" s="1"/>
  <c r="M17" i="41"/>
  <c r="I38" i="2" s="1"/>
  <c r="K17" i="41"/>
  <c r="H38" i="2" s="1"/>
  <c r="I17" i="41"/>
  <c r="G38" i="2" s="1"/>
  <c r="G17" i="41"/>
  <c r="F38" i="2" s="1"/>
  <c r="E17" i="41"/>
  <c r="E38" i="2" s="1"/>
  <c r="C17" i="41"/>
  <c r="D38" i="2" s="1"/>
  <c r="O2" i="41"/>
  <c r="M2" i="41"/>
  <c r="K2" i="41"/>
  <c r="I2" i="41"/>
  <c r="G2" i="41"/>
  <c r="E2" i="41"/>
  <c r="C2" i="41"/>
  <c r="O17" i="40"/>
  <c r="M17" i="40"/>
  <c r="K17" i="40"/>
  <c r="I17" i="40"/>
  <c r="G17" i="40"/>
  <c r="E17" i="40"/>
  <c r="C17" i="40"/>
  <c r="O16" i="40"/>
  <c r="M16" i="40"/>
  <c r="I37" i="2" s="1"/>
  <c r="K16" i="40"/>
  <c r="H37" i="2" s="1"/>
  <c r="I16" i="40"/>
  <c r="G37" i="2" s="1"/>
  <c r="G16" i="40"/>
  <c r="E16" i="40"/>
  <c r="C16" i="40"/>
  <c r="O2" i="40"/>
  <c r="M2" i="40"/>
  <c r="K2" i="40"/>
  <c r="I2" i="40"/>
  <c r="G2" i="40"/>
  <c r="E2" i="40"/>
  <c r="C2" i="40"/>
  <c r="O21" i="39"/>
  <c r="M21" i="39"/>
  <c r="K21" i="39"/>
  <c r="I21" i="39"/>
  <c r="G21" i="39"/>
  <c r="E21" i="39"/>
  <c r="C21" i="39"/>
  <c r="O20" i="39"/>
  <c r="J36" i="2" s="1"/>
  <c r="M20" i="39"/>
  <c r="I36" i="2" s="1"/>
  <c r="K20" i="39"/>
  <c r="H36" i="2" s="1"/>
  <c r="I20" i="39"/>
  <c r="G36" i="2" s="1"/>
  <c r="G20" i="39"/>
  <c r="F36" i="2" s="1"/>
  <c r="E20" i="39"/>
  <c r="E36" i="2" s="1"/>
  <c r="C20" i="39"/>
  <c r="D36" i="2" s="1"/>
  <c r="O2" i="39"/>
  <c r="M2" i="39"/>
  <c r="K2" i="39"/>
  <c r="I2" i="39"/>
  <c r="G2" i="39"/>
  <c r="E2" i="39"/>
  <c r="C2" i="39"/>
  <c r="O19" i="38"/>
  <c r="M19" i="38"/>
  <c r="K19" i="38"/>
  <c r="I19" i="38"/>
  <c r="G19" i="38"/>
  <c r="E19" i="38"/>
  <c r="C19" i="38"/>
  <c r="O18" i="38"/>
  <c r="J35" i="2" s="1"/>
  <c r="M18" i="38"/>
  <c r="I35" i="2" s="1"/>
  <c r="K18" i="38"/>
  <c r="H35" i="2" s="1"/>
  <c r="I18" i="38"/>
  <c r="G35" i="2" s="1"/>
  <c r="G18" i="38"/>
  <c r="F35" i="2" s="1"/>
  <c r="E18" i="38"/>
  <c r="E35" i="2" s="1"/>
  <c r="C18" i="38"/>
  <c r="D35" i="2" s="1"/>
  <c r="O2" i="38"/>
  <c r="M2" i="38"/>
  <c r="K2" i="38"/>
  <c r="I2" i="38"/>
  <c r="G2" i="38"/>
  <c r="E2" i="38"/>
  <c r="C2" i="38"/>
  <c r="O10" i="37"/>
  <c r="M10" i="37"/>
  <c r="K10" i="37"/>
  <c r="I10" i="37"/>
  <c r="G10" i="37"/>
  <c r="E10" i="37"/>
  <c r="C10" i="37"/>
  <c r="O9" i="37"/>
  <c r="J34" i="2" s="1"/>
  <c r="M9" i="37"/>
  <c r="I34" i="2" s="1"/>
  <c r="K9" i="37"/>
  <c r="H34" i="2" s="1"/>
  <c r="I9" i="37"/>
  <c r="G34" i="2" s="1"/>
  <c r="G9" i="37"/>
  <c r="F34" i="2" s="1"/>
  <c r="E9" i="37"/>
  <c r="E34" i="2" s="1"/>
  <c r="C9" i="37"/>
  <c r="D34" i="2" s="1"/>
  <c r="O2" i="37"/>
  <c r="M2" i="37"/>
  <c r="K2" i="37"/>
  <c r="I2" i="37"/>
  <c r="G2" i="37"/>
  <c r="E2" i="37"/>
  <c r="C2" i="37"/>
  <c r="O9" i="36"/>
  <c r="M9" i="36"/>
  <c r="K9" i="36"/>
  <c r="I9" i="36"/>
  <c r="G9" i="36"/>
  <c r="E9" i="36"/>
  <c r="C9" i="36"/>
  <c r="O8" i="36"/>
  <c r="J33" i="2" s="1"/>
  <c r="M8" i="36"/>
  <c r="I33" i="2" s="1"/>
  <c r="K8" i="36"/>
  <c r="H33" i="2" s="1"/>
  <c r="I8" i="36"/>
  <c r="G33" i="2" s="1"/>
  <c r="G8" i="36"/>
  <c r="F33" i="2" s="1"/>
  <c r="E8" i="36"/>
  <c r="E33" i="2" s="1"/>
  <c r="C8" i="36"/>
  <c r="D33" i="2" s="1"/>
  <c r="O2" i="36"/>
  <c r="M2" i="36"/>
  <c r="K2" i="36"/>
  <c r="I2" i="36"/>
  <c r="G2" i="36"/>
  <c r="E2" i="36"/>
  <c r="C2" i="36"/>
  <c r="O9" i="35"/>
  <c r="M9" i="35"/>
  <c r="K9" i="35"/>
  <c r="I9" i="35"/>
  <c r="G9" i="35"/>
  <c r="E9" i="35"/>
  <c r="C9" i="35"/>
  <c r="O8" i="35"/>
  <c r="M8" i="35"/>
  <c r="K8" i="35"/>
  <c r="I8" i="35"/>
  <c r="G32" i="2" s="1"/>
  <c r="G8" i="35"/>
  <c r="F32" i="2" s="1"/>
  <c r="E8" i="35"/>
  <c r="E32" i="2" s="1"/>
  <c r="C8" i="35"/>
  <c r="D32" i="2" s="1"/>
  <c r="O2" i="35"/>
  <c r="M2" i="35"/>
  <c r="K2" i="35"/>
  <c r="I2" i="35"/>
  <c r="G2" i="35"/>
  <c r="E2" i="35"/>
  <c r="C2" i="35"/>
  <c r="O13" i="34"/>
  <c r="M13" i="34"/>
  <c r="K13" i="34"/>
  <c r="I13" i="34"/>
  <c r="G13" i="34"/>
  <c r="E13" i="34"/>
  <c r="C13" i="34"/>
  <c r="O12" i="34"/>
  <c r="J31" i="2" s="1"/>
  <c r="M12" i="34"/>
  <c r="I31" i="2" s="1"/>
  <c r="K12" i="34"/>
  <c r="H31" i="2" s="1"/>
  <c r="I12" i="34"/>
  <c r="G31" i="2" s="1"/>
  <c r="G12" i="34"/>
  <c r="F31" i="2" s="1"/>
  <c r="E12" i="34"/>
  <c r="E31" i="2" s="1"/>
  <c r="C12" i="34"/>
  <c r="D31" i="2" s="1"/>
  <c r="O2" i="34"/>
  <c r="M2" i="34"/>
  <c r="K2" i="34"/>
  <c r="I2" i="34"/>
  <c r="G2" i="34"/>
  <c r="E2" i="34"/>
  <c r="C2" i="34"/>
  <c r="O12" i="33"/>
  <c r="M12" i="33"/>
  <c r="K12" i="33"/>
  <c r="I12" i="33"/>
  <c r="G12" i="33"/>
  <c r="E12" i="33"/>
  <c r="C12" i="33"/>
  <c r="O11" i="33"/>
  <c r="J30" i="2" s="1"/>
  <c r="M11" i="33"/>
  <c r="I30" i="2" s="1"/>
  <c r="K11" i="33"/>
  <c r="H30" i="2" s="1"/>
  <c r="I11" i="33"/>
  <c r="G30" i="2" s="1"/>
  <c r="G11" i="33"/>
  <c r="F30" i="2" s="1"/>
  <c r="E11" i="33"/>
  <c r="E30" i="2" s="1"/>
  <c r="C11" i="33"/>
  <c r="D30" i="2" s="1"/>
  <c r="O2" i="33"/>
  <c r="M2" i="33"/>
  <c r="K2" i="33"/>
  <c r="I2" i="33"/>
  <c r="G2" i="33"/>
  <c r="E2" i="33"/>
  <c r="C2" i="33"/>
  <c r="O11" i="32"/>
  <c r="M11" i="32"/>
  <c r="K11" i="32"/>
  <c r="I11" i="32"/>
  <c r="G11" i="32"/>
  <c r="E11" i="32"/>
  <c r="C11" i="32"/>
  <c r="O10" i="32"/>
  <c r="J29" i="2" s="1"/>
  <c r="M10" i="32"/>
  <c r="I29" i="2" s="1"/>
  <c r="K10" i="32"/>
  <c r="H29" i="2" s="1"/>
  <c r="I10" i="32"/>
  <c r="G29" i="2" s="1"/>
  <c r="G10" i="32"/>
  <c r="F29" i="2" s="1"/>
  <c r="E10" i="32"/>
  <c r="E29" i="2" s="1"/>
  <c r="C10" i="32"/>
  <c r="D29" i="2" s="1"/>
  <c r="O2" i="32"/>
  <c r="M2" i="32"/>
  <c r="K2" i="32"/>
  <c r="I2" i="32"/>
  <c r="G2" i="32"/>
  <c r="E2" i="32"/>
  <c r="C2" i="32"/>
  <c r="O12" i="31"/>
  <c r="M12" i="31"/>
  <c r="K12" i="31"/>
  <c r="I12" i="31"/>
  <c r="G12" i="31"/>
  <c r="E12" i="31"/>
  <c r="C12" i="31"/>
  <c r="O11" i="31"/>
  <c r="J28" i="2" s="1"/>
  <c r="M11" i="31"/>
  <c r="K11" i="31"/>
  <c r="I11" i="31"/>
  <c r="G11" i="31"/>
  <c r="F28" i="2" s="1"/>
  <c r="E11" i="31"/>
  <c r="E28" i="2" s="1"/>
  <c r="C11" i="31"/>
  <c r="D28" i="2" s="1"/>
  <c r="O2" i="31"/>
  <c r="M2" i="31"/>
  <c r="K2" i="31"/>
  <c r="I2" i="31"/>
  <c r="G2" i="31"/>
  <c r="E2" i="31"/>
  <c r="C2" i="31"/>
  <c r="O12" i="30"/>
  <c r="M12" i="30"/>
  <c r="K12" i="30"/>
  <c r="I12" i="30"/>
  <c r="G12" i="30"/>
  <c r="E12" i="30"/>
  <c r="C12" i="30"/>
  <c r="O11" i="30"/>
  <c r="J27" i="2" s="1"/>
  <c r="M11" i="30"/>
  <c r="I27" i="2" s="1"/>
  <c r="K11" i="30"/>
  <c r="H27" i="2" s="1"/>
  <c r="I11" i="30"/>
  <c r="G27" i="2" s="1"/>
  <c r="G11" i="30"/>
  <c r="F27" i="2" s="1"/>
  <c r="E11" i="30"/>
  <c r="E27" i="2" s="1"/>
  <c r="C11" i="30"/>
  <c r="D27" i="2" s="1"/>
  <c r="O2" i="30"/>
  <c r="M2" i="30"/>
  <c r="K2" i="30"/>
  <c r="I2" i="30"/>
  <c r="G2" i="30"/>
  <c r="E2" i="30"/>
  <c r="C2" i="30"/>
  <c r="O15" i="29"/>
  <c r="M15" i="29"/>
  <c r="K15" i="29"/>
  <c r="I15" i="29"/>
  <c r="G15" i="29"/>
  <c r="E15" i="29"/>
  <c r="C15" i="29"/>
  <c r="O14" i="29"/>
  <c r="J26" i="2" s="1"/>
  <c r="M14" i="29"/>
  <c r="I26" i="2" s="1"/>
  <c r="K14" i="29"/>
  <c r="H26" i="2" s="1"/>
  <c r="I14" i="29"/>
  <c r="G26" i="2" s="1"/>
  <c r="G14" i="29"/>
  <c r="F26" i="2" s="1"/>
  <c r="E14" i="29"/>
  <c r="E26" i="2" s="1"/>
  <c r="C14" i="29"/>
  <c r="D26" i="2" s="1"/>
  <c r="O2" i="29"/>
  <c r="M2" i="29"/>
  <c r="K2" i="29"/>
  <c r="I2" i="29"/>
  <c r="G2" i="29"/>
  <c r="E2" i="29"/>
  <c r="C2" i="29"/>
  <c r="Q18" i="28"/>
  <c r="O18" i="28"/>
  <c r="M18" i="28"/>
  <c r="K18" i="28"/>
  <c r="I18" i="28"/>
  <c r="G18" i="28"/>
  <c r="E18" i="28"/>
  <c r="C18" i="28"/>
  <c r="Q17" i="28"/>
  <c r="O17" i="28"/>
  <c r="J25" i="2" s="1"/>
  <c r="M17" i="28"/>
  <c r="I25" i="2" s="1"/>
  <c r="K17" i="28"/>
  <c r="H25" i="2" s="1"/>
  <c r="I17" i="28"/>
  <c r="G25" i="2" s="1"/>
  <c r="G17" i="28"/>
  <c r="F25" i="2" s="1"/>
  <c r="E17" i="28"/>
  <c r="E25" i="2" s="1"/>
  <c r="C17" i="28"/>
  <c r="D25" i="2" s="1"/>
  <c r="Q2" i="28"/>
  <c r="O2" i="28"/>
  <c r="M2" i="28"/>
  <c r="K2" i="28"/>
  <c r="I2" i="28"/>
  <c r="G2" i="28"/>
  <c r="E2" i="28"/>
  <c r="C2" i="28"/>
  <c r="O9" i="27"/>
  <c r="M9" i="27"/>
  <c r="K9" i="27"/>
  <c r="I9" i="27"/>
  <c r="G9" i="27"/>
  <c r="E9" i="27"/>
  <c r="C9" i="27"/>
  <c r="O8" i="27"/>
  <c r="J24" i="2" s="1"/>
  <c r="M8" i="27"/>
  <c r="I24" i="2" s="1"/>
  <c r="K8" i="27"/>
  <c r="I8" i="27"/>
  <c r="G8" i="27"/>
  <c r="E8" i="27"/>
  <c r="C8" i="27"/>
  <c r="D24" i="2" s="1"/>
  <c r="O2" i="27"/>
  <c r="M2" i="27"/>
  <c r="K2" i="27"/>
  <c r="I2" i="27"/>
  <c r="G2" i="27"/>
  <c r="E2" i="27"/>
  <c r="C2" i="27"/>
  <c r="O9" i="26"/>
  <c r="M9" i="26"/>
  <c r="K9" i="26"/>
  <c r="I9" i="26"/>
  <c r="G9" i="26"/>
  <c r="E9" i="26"/>
  <c r="C9" i="26"/>
  <c r="O8" i="26"/>
  <c r="M8" i="26"/>
  <c r="K8" i="26"/>
  <c r="H23" i="2" s="1"/>
  <c r="I8" i="26"/>
  <c r="G23" i="2" s="1"/>
  <c r="G8" i="26"/>
  <c r="F23" i="2" s="1"/>
  <c r="E8" i="26"/>
  <c r="E23" i="2" s="1"/>
  <c r="C8" i="26"/>
  <c r="D23" i="2" s="1"/>
  <c r="O2" i="26"/>
  <c r="M2" i="26"/>
  <c r="K2" i="26"/>
  <c r="I2" i="26"/>
  <c r="G2" i="26"/>
  <c r="E2" i="26"/>
  <c r="C2" i="26"/>
  <c r="O9" i="25"/>
  <c r="M9" i="25"/>
  <c r="K9" i="25"/>
  <c r="I9" i="25"/>
  <c r="G9" i="25"/>
  <c r="E9" i="25"/>
  <c r="C9" i="25"/>
  <c r="O8" i="25"/>
  <c r="J22" i="2" s="1"/>
  <c r="M8" i="25"/>
  <c r="I22" i="2" s="1"/>
  <c r="K8" i="25"/>
  <c r="H22" i="2" s="1"/>
  <c r="I8" i="25"/>
  <c r="G22" i="2" s="1"/>
  <c r="G8" i="25"/>
  <c r="F22" i="2" s="1"/>
  <c r="E8" i="25"/>
  <c r="E22" i="2" s="1"/>
  <c r="C8" i="25"/>
  <c r="D22" i="2" s="1"/>
  <c r="O2" i="25"/>
  <c r="M2" i="25"/>
  <c r="K2" i="25"/>
  <c r="I2" i="25"/>
  <c r="G2" i="25"/>
  <c r="E2" i="25"/>
  <c r="C2" i="25"/>
  <c r="O13" i="24"/>
  <c r="M13" i="24"/>
  <c r="K13" i="24"/>
  <c r="I13" i="24"/>
  <c r="G13" i="24"/>
  <c r="E13" i="24"/>
  <c r="C13" i="24"/>
  <c r="O12" i="24"/>
  <c r="J21" i="2" s="1"/>
  <c r="M12" i="24"/>
  <c r="K12" i="24"/>
  <c r="I12" i="24"/>
  <c r="G12" i="24"/>
  <c r="F21" i="2" s="1"/>
  <c r="E12" i="24"/>
  <c r="E21" i="2" s="1"/>
  <c r="C12" i="24"/>
  <c r="D21" i="2" s="1"/>
  <c r="O2" i="24"/>
  <c r="M2" i="24"/>
  <c r="K2" i="24"/>
  <c r="I2" i="24"/>
  <c r="G2" i="24"/>
  <c r="E2" i="24"/>
  <c r="C2" i="24"/>
  <c r="O15" i="23"/>
  <c r="M15" i="23"/>
  <c r="K15" i="23"/>
  <c r="I15" i="23"/>
  <c r="G15" i="23"/>
  <c r="E15" i="23"/>
  <c r="C15" i="23"/>
  <c r="O14" i="23"/>
  <c r="J20" i="2" s="1"/>
  <c r="M14" i="23"/>
  <c r="I20" i="2" s="1"/>
  <c r="K14" i="23"/>
  <c r="I14" i="23"/>
  <c r="G20" i="2" s="1"/>
  <c r="G14" i="23"/>
  <c r="F20" i="2" s="1"/>
  <c r="E14" i="23"/>
  <c r="E20" i="2" s="1"/>
  <c r="C14" i="23"/>
  <c r="D20" i="2" s="1"/>
  <c r="O2" i="23"/>
  <c r="M2" i="23"/>
  <c r="K2" i="23"/>
  <c r="I2" i="23"/>
  <c r="G2" i="23"/>
  <c r="E2" i="23"/>
  <c r="C2" i="23"/>
  <c r="O18" i="22"/>
  <c r="M18" i="22"/>
  <c r="K18" i="22"/>
  <c r="I18" i="22"/>
  <c r="G18" i="22"/>
  <c r="E18" i="22"/>
  <c r="C18" i="22"/>
  <c r="O17" i="22"/>
  <c r="J19" i="2" s="1"/>
  <c r="M17" i="22"/>
  <c r="I19" i="2" s="1"/>
  <c r="K17" i="22"/>
  <c r="H19" i="2" s="1"/>
  <c r="I17" i="22"/>
  <c r="G19" i="2" s="1"/>
  <c r="G17" i="22"/>
  <c r="F19" i="2" s="1"/>
  <c r="E17" i="22"/>
  <c r="E19" i="2" s="1"/>
  <c r="C17" i="22"/>
  <c r="D19" i="2" s="1"/>
  <c r="O2" i="22"/>
  <c r="M2" i="22"/>
  <c r="K2" i="22"/>
  <c r="I2" i="22"/>
  <c r="G2" i="22"/>
  <c r="E2" i="22"/>
  <c r="C2" i="22"/>
  <c r="O16" i="21"/>
  <c r="M16" i="21"/>
  <c r="K16" i="21"/>
  <c r="I16" i="21"/>
  <c r="G16" i="21"/>
  <c r="E16" i="21"/>
  <c r="C16" i="21"/>
  <c r="O15" i="21"/>
  <c r="M15" i="21"/>
  <c r="I18" i="2" s="1"/>
  <c r="K15" i="21"/>
  <c r="H18" i="2" s="1"/>
  <c r="I15" i="21"/>
  <c r="G18" i="2" s="1"/>
  <c r="G15" i="21"/>
  <c r="F18" i="2" s="1"/>
  <c r="E15" i="21"/>
  <c r="E18" i="2" s="1"/>
  <c r="C15" i="21"/>
  <c r="D18" i="2" s="1"/>
  <c r="Q2" i="21"/>
  <c r="O2" i="21"/>
  <c r="M2" i="21"/>
  <c r="K2" i="21"/>
  <c r="I2" i="21"/>
  <c r="G2" i="21"/>
  <c r="E2" i="21"/>
  <c r="C2" i="21"/>
  <c r="O14" i="20"/>
  <c r="M14" i="20"/>
  <c r="K14" i="20"/>
  <c r="I14" i="20"/>
  <c r="G14" i="20"/>
  <c r="E14" i="20"/>
  <c r="C14" i="20"/>
  <c r="O13" i="20"/>
  <c r="J17" i="2" s="1"/>
  <c r="M13" i="20"/>
  <c r="I17" i="2" s="1"/>
  <c r="K13" i="20"/>
  <c r="H17" i="2" s="1"/>
  <c r="I13" i="20"/>
  <c r="G17" i="2" s="1"/>
  <c r="G13" i="20"/>
  <c r="F17" i="2" s="1"/>
  <c r="E13" i="20"/>
  <c r="E17" i="2" s="1"/>
  <c r="C13" i="20"/>
  <c r="D17" i="2" s="1"/>
  <c r="O2" i="20"/>
  <c r="M2" i="20"/>
  <c r="K2" i="20"/>
  <c r="I2" i="20"/>
  <c r="G2" i="20"/>
  <c r="E2" i="20"/>
  <c r="C2" i="20"/>
  <c r="O16" i="19"/>
  <c r="M16" i="19"/>
  <c r="K16" i="19"/>
  <c r="I16" i="19"/>
  <c r="G16" i="19"/>
  <c r="E16" i="19"/>
  <c r="C16" i="19"/>
  <c r="O15" i="19"/>
  <c r="J16" i="2" s="1"/>
  <c r="M15" i="19"/>
  <c r="K15" i="19"/>
  <c r="H16" i="2" s="1"/>
  <c r="I15" i="19"/>
  <c r="G16" i="2" s="1"/>
  <c r="G15" i="19"/>
  <c r="F16" i="2" s="1"/>
  <c r="E15" i="19"/>
  <c r="C15" i="19"/>
  <c r="D16" i="2" s="1"/>
  <c r="O2" i="19"/>
  <c r="M2" i="19"/>
  <c r="K2" i="19"/>
  <c r="I2" i="19"/>
  <c r="G2" i="19"/>
  <c r="E2" i="19"/>
  <c r="C2" i="19"/>
  <c r="O18" i="18"/>
  <c r="M18" i="18"/>
  <c r="K18" i="18"/>
  <c r="I18" i="18"/>
  <c r="G18" i="18"/>
  <c r="E18" i="18"/>
  <c r="C18" i="18"/>
  <c r="O17" i="18"/>
  <c r="J15" i="2" s="1"/>
  <c r="M17" i="18"/>
  <c r="I15" i="2" s="1"/>
  <c r="K17" i="18"/>
  <c r="H15" i="2" s="1"/>
  <c r="I17" i="18"/>
  <c r="G15" i="2" s="1"/>
  <c r="G17" i="18"/>
  <c r="F15" i="2" s="1"/>
  <c r="E17" i="18"/>
  <c r="E15" i="2" s="1"/>
  <c r="C17" i="18"/>
  <c r="D15" i="2" s="1"/>
  <c r="O2" i="18"/>
  <c r="M2" i="18"/>
  <c r="K2" i="18"/>
  <c r="I2" i="18"/>
  <c r="G2" i="18"/>
  <c r="E2" i="18"/>
  <c r="C2" i="18"/>
  <c r="O9" i="17"/>
  <c r="M9" i="17"/>
  <c r="K9" i="17"/>
  <c r="I9" i="17"/>
  <c r="G9" i="17"/>
  <c r="E9" i="17"/>
  <c r="C9" i="17"/>
  <c r="O8" i="17"/>
  <c r="J14" i="2" s="1"/>
  <c r="M8" i="17"/>
  <c r="I14" i="2" s="1"/>
  <c r="K8" i="17"/>
  <c r="H14" i="2" s="1"/>
  <c r="I8" i="17"/>
  <c r="G8" i="17"/>
  <c r="E8" i="17"/>
  <c r="C8" i="17"/>
  <c r="O2" i="17"/>
  <c r="M2" i="17"/>
  <c r="K2" i="17"/>
  <c r="I2" i="17"/>
  <c r="G2" i="17"/>
  <c r="E2" i="17"/>
  <c r="C2" i="17"/>
  <c r="O9" i="16"/>
  <c r="M9" i="16"/>
  <c r="K9" i="16"/>
  <c r="I9" i="16"/>
  <c r="G9" i="16"/>
  <c r="E9" i="16"/>
  <c r="C9" i="16"/>
  <c r="O8" i="16"/>
  <c r="J13" i="2" s="1"/>
  <c r="M8" i="16"/>
  <c r="I13" i="2" s="1"/>
  <c r="K8" i="16"/>
  <c r="H13" i="2" s="1"/>
  <c r="I8" i="16"/>
  <c r="G13" i="2" s="1"/>
  <c r="G8" i="16"/>
  <c r="F13" i="2" s="1"/>
  <c r="E8" i="16"/>
  <c r="C8" i="16"/>
  <c r="O2" i="16"/>
  <c r="M2" i="16"/>
  <c r="K2" i="16"/>
  <c r="I2" i="16"/>
  <c r="G2" i="16"/>
  <c r="E2" i="16"/>
  <c r="C2" i="16"/>
  <c r="O8" i="15"/>
  <c r="J12" i="2" s="1"/>
  <c r="M8" i="15"/>
  <c r="I12" i="2" s="1"/>
  <c r="K8" i="15"/>
  <c r="H12" i="2" s="1"/>
  <c r="I8" i="15"/>
  <c r="G12" i="2" s="1"/>
  <c r="G8" i="15"/>
  <c r="F12" i="2" s="1"/>
  <c r="E8" i="15"/>
  <c r="E12" i="2" s="1"/>
  <c r="C8" i="15"/>
  <c r="D12" i="2" s="1"/>
  <c r="O9" i="15"/>
  <c r="M9" i="15"/>
  <c r="K9" i="15"/>
  <c r="I9" i="15"/>
  <c r="G9" i="15"/>
  <c r="E9" i="15"/>
  <c r="C9" i="15"/>
  <c r="O2" i="15"/>
  <c r="M2" i="15"/>
  <c r="K2" i="15"/>
  <c r="I2" i="15"/>
  <c r="G2" i="15"/>
  <c r="E2" i="15"/>
  <c r="C2" i="15"/>
  <c r="O12" i="14"/>
  <c r="M12" i="14"/>
  <c r="K12" i="14"/>
  <c r="I12" i="14"/>
  <c r="G12" i="14"/>
  <c r="E12" i="14"/>
  <c r="C12" i="14"/>
  <c r="O11" i="14"/>
  <c r="J11" i="2" s="1"/>
  <c r="M11" i="14"/>
  <c r="I11" i="2" s="1"/>
  <c r="K11" i="14"/>
  <c r="H11" i="2" s="1"/>
  <c r="I11" i="14"/>
  <c r="G11" i="2" s="1"/>
  <c r="G11" i="14"/>
  <c r="F11" i="2" s="1"/>
  <c r="E11" i="14"/>
  <c r="E11" i="2" s="1"/>
  <c r="C11" i="14"/>
  <c r="D11" i="2" s="1"/>
  <c r="O2" i="14"/>
  <c r="M2" i="14"/>
  <c r="K2" i="14"/>
  <c r="I2" i="14"/>
  <c r="G2" i="14"/>
  <c r="E2" i="14"/>
  <c r="C2" i="14"/>
  <c r="O15" i="13"/>
  <c r="M15" i="13"/>
  <c r="K15" i="13"/>
  <c r="I15" i="13"/>
  <c r="G15" i="13"/>
  <c r="E15" i="13"/>
  <c r="C15" i="13"/>
  <c r="O14" i="13"/>
  <c r="J10" i="2" s="1"/>
  <c r="M14" i="13"/>
  <c r="I10" i="2" s="1"/>
  <c r="K14" i="13"/>
  <c r="H10" i="2" s="1"/>
  <c r="I14" i="13"/>
  <c r="G10" i="2" s="1"/>
  <c r="G14" i="13"/>
  <c r="F10" i="2" s="1"/>
  <c r="E14" i="13"/>
  <c r="E10" i="2" s="1"/>
  <c r="C14" i="13"/>
  <c r="D10" i="2" s="1"/>
  <c r="O2" i="13"/>
  <c r="M2" i="13"/>
  <c r="K2" i="13"/>
  <c r="I2" i="13"/>
  <c r="G2" i="13"/>
  <c r="E2" i="13"/>
  <c r="C2" i="13"/>
  <c r="O15" i="11"/>
  <c r="M15" i="11"/>
  <c r="K15" i="11"/>
  <c r="I15" i="11"/>
  <c r="G15" i="11"/>
  <c r="E15" i="11"/>
  <c r="C15" i="11"/>
  <c r="O14" i="11"/>
  <c r="J9" i="2" s="1"/>
  <c r="M14" i="11"/>
  <c r="I9" i="2" s="1"/>
  <c r="K14" i="11"/>
  <c r="H9" i="2" s="1"/>
  <c r="I14" i="11"/>
  <c r="G9" i="2" s="1"/>
  <c r="G14" i="11"/>
  <c r="E14" i="11"/>
  <c r="C14" i="11"/>
  <c r="O2" i="11"/>
  <c r="M2" i="11"/>
  <c r="K2" i="11"/>
  <c r="I2" i="11"/>
  <c r="G2" i="11"/>
  <c r="E2" i="11"/>
  <c r="C2" i="11"/>
  <c r="O19" i="8"/>
  <c r="J7" i="2" s="1"/>
  <c r="M19" i="8"/>
  <c r="I7" i="2" s="1"/>
  <c r="K19" i="8"/>
  <c r="I19" i="8"/>
  <c r="G19" i="8"/>
  <c r="F7" i="2" s="1"/>
  <c r="E19" i="8"/>
  <c r="E7" i="2" s="1"/>
  <c r="C19" i="8"/>
  <c r="D7" i="2" s="1"/>
  <c r="O16" i="4"/>
  <c r="J3" i="2" s="1"/>
  <c r="M16" i="4"/>
  <c r="I3" i="2" s="1"/>
  <c r="K16" i="4"/>
  <c r="H3" i="2" s="1"/>
  <c r="I16" i="4"/>
  <c r="G3" i="2" s="1"/>
  <c r="G16" i="4"/>
  <c r="F3" i="2" s="1"/>
  <c r="E16" i="4"/>
  <c r="E3" i="2" s="1"/>
  <c r="C16" i="4"/>
  <c r="D3" i="2" s="1"/>
  <c r="O10" i="3"/>
  <c r="J2" i="2" s="1"/>
  <c r="M10" i="3"/>
  <c r="I2" i="2" s="1"/>
  <c r="K10" i="3"/>
  <c r="H2" i="2" s="1"/>
  <c r="I10" i="3"/>
  <c r="G2" i="2" s="1"/>
  <c r="G10" i="3"/>
  <c r="F2" i="2" s="1"/>
  <c r="E10" i="3"/>
  <c r="E2" i="2" s="1"/>
  <c r="C10" i="3"/>
  <c r="D2" i="2" s="1"/>
  <c r="B24" i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25" i="1"/>
  <c r="B26" i="1" s="1"/>
  <c r="B27" i="1" s="1"/>
  <c r="B28" i="1" s="1"/>
  <c r="B29" i="1" s="1"/>
  <c r="B30" i="1" s="1"/>
  <c r="E16" i="7"/>
  <c r="C11" i="3"/>
  <c r="Q11" i="9"/>
  <c r="O11" i="9"/>
  <c r="J8" i="2" s="1"/>
  <c r="M11" i="9"/>
  <c r="I8" i="2" s="1"/>
  <c r="K11" i="9"/>
  <c r="H8" i="2" s="1"/>
  <c r="I11" i="9"/>
  <c r="G8" i="2" s="1"/>
  <c r="G11" i="9"/>
  <c r="F8" i="2" s="1"/>
  <c r="E11" i="9"/>
  <c r="E8" i="2" s="1"/>
  <c r="C11" i="9"/>
  <c r="D8" i="2" s="1"/>
  <c r="H7" i="2"/>
  <c r="G7" i="2"/>
  <c r="O15" i="7"/>
  <c r="J6" i="2" s="1"/>
  <c r="M15" i="7"/>
  <c r="I6" i="2" s="1"/>
  <c r="K15" i="7"/>
  <c r="H6" i="2" s="1"/>
  <c r="I15" i="7"/>
  <c r="G6" i="2" s="1"/>
  <c r="G15" i="7"/>
  <c r="F6" i="2" s="1"/>
  <c r="E15" i="7"/>
  <c r="E6" i="2" s="1"/>
  <c r="C15" i="7"/>
  <c r="D6" i="2" s="1"/>
  <c r="O17" i="6"/>
  <c r="J5" i="2" s="1"/>
  <c r="M17" i="6"/>
  <c r="I5" i="2" s="1"/>
  <c r="K17" i="6"/>
  <c r="H5" i="2" s="1"/>
  <c r="I17" i="6"/>
  <c r="G5" i="2" s="1"/>
  <c r="G17" i="6"/>
  <c r="F5" i="2" s="1"/>
  <c r="E17" i="6"/>
  <c r="E5" i="2" s="1"/>
  <c r="C17" i="6"/>
  <c r="D5" i="2" s="1"/>
  <c r="O15" i="5"/>
  <c r="J4" i="2" s="1"/>
  <c r="M15" i="5"/>
  <c r="I4" i="2" s="1"/>
  <c r="K15" i="5"/>
  <c r="H4" i="2" s="1"/>
  <c r="I15" i="5"/>
  <c r="G4" i="2" s="1"/>
  <c r="G15" i="5"/>
  <c r="F4" i="2" s="1"/>
  <c r="E15" i="5"/>
  <c r="E4" i="2" s="1"/>
  <c r="C15" i="5"/>
  <c r="D4" i="2" s="1"/>
  <c r="Q12" i="9"/>
  <c r="O12" i="9"/>
  <c r="M12" i="9"/>
  <c r="K12" i="9"/>
  <c r="I12" i="9"/>
  <c r="G12" i="9"/>
  <c r="E12" i="9"/>
  <c r="C12" i="9"/>
  <c r="Q2" i="9"/>
  <c r="O2" i="9"/>
  <c r="M2" i="9"/>
  <c r="K2" i="9"/>
  <c r="I2" i="9"/>
  <c r="G2" i="9"/>
  <c r="E2" i="9"/>
  <c r="C2" i="9"/>
  <c r="O20" i="8"/>
  <c r="M20" i="8"/>
  <c r="K20" i="8"/>
  <c r="I20" i="8"/>
  <c r="G20" i="8"/>
  <c r="E20" i="8"/>
  <c r="C20" i="8"/>
  <c r="O2" i="8"/>
  <c r="M2" i="8"/>
  <c r="K2" i="8"/>
  <c r="I2" i="8"/>
  <c r="G2" i="8"/>
  <c r="E2" i="8"/>
  <c r="C2" i="8"/>
  <c r="O16" i="7"/>
  <c r="M16" i="7"/>
  <c r="K16" i="7"/>
  <c r="I16" i="7"/>
  <c r="G16" i="7"/>
  <c r="C16" i="7"/>
  <c r="O2" i="7"/>
  <c r="M2" i="7"/>
  <c r="K2" i="7"/>
  <c r="I2" i="7"/>
  <c r="G2" i="7"/>
  <c r="E2" i="7"/>
  <c r="C2" i="7"/>
  <c r="O18" i="6"/>
  <c r="M18" i="6"/>
  <c r="K18" i="6"/>
  <c r="I18" i="6"/>
  <c r="G18" i="6"/>
  <c r="E18" i="6"/>
  <c r="C18" i="6"/>
  <c r="O2" i="6"/>
  <c r="M2" i="6"/>
  <c r="K2" i="6"/>
  <c r="I2" i="6"/>
  <c r="G2" i="6"/>
  <c r="E2" i="6"/>
  <c r="C2" i="6"/>
  <c r="C2" i="5"/>
  <c r="O2" i="5"/>
  <c r="M2" i="5"/>
  <c r="K2" i="5"/>
  <c r="I2" i="5"/>
  <c r="G2" i="5"/>
  <c r="E2" i="5"/>
  <c r="O2" i="4"/>
  <c r="M2" i="4"/>
  <c r="K2" i="4"/>
  <c r="I2" i="4"/>
  <c r="G2" i="4"/>
  <c r="E2" i="4"/>
  <c r="C2" i="4"/>
  <c r="O16" i="5"/>
  <c r="M16" i="5"/>
  <c r="K16" i="5"/>
  <c r="I16" i="5"/>
  <c r="G16" i="5"/>
  <c r="E16" i="5"/>
  <c r="C16" i="5"/>
  <c r="O17" i="4"/>
  <c r="M17" i="4"/>
  <c r="K17" i="4"/>
  <c r="I17" i="4"/>
  <c r="G17" i="4"/>
  <c r="E17" i="4"/>
  <c r="C17" i="4"/>
  <c r="O11" i="3"/>
  <c r="M11" i="3"/>
  <c r="K11" i="3"/>
  <c r="I11" i="3"/>
  <c r="G11" i="3"/>
  <c r="E11" i="3"/>
  <c r="C2" i="3"/>
  <c r="O2" i="3"/>
  <c r="M2" i="3"/>
  <c r="K2" i="3"/>
  <c r="I2" i="3"/>
  <c r="G2" i="3"/>
  <c r="E2" i="3"/>
  <c r="J1" i="2"/>
  <c r="I1" i="2"/>
  <c r="H1" i="2"/>
  <c r="G1" i="2"/>
  <c r="F1" i="2"/>
  <c r="E1" i="2"/>
  <c r="D1" i="2"/>
  <c r="C54" i="2" l="1"/>
  <c r="C53" i="2"/>
  <c r="J46" i="2"/>
  <c r="H30" i="1" s="1"/>
  <c r="I46" i="2"/>
  <c r="H29" i="1" s="1"/>
  <c r="H46" i="2"/>
  <c r="H28" i="1" s="1"/>
  <c r="G46" i="2"/>
  <c r="H27" i="1" s="1"/>
  <c r="F46" i="2"/>
  <c r="H26" i="1" s="1"/>
  <c r="E46" i="2"/>
  <c r="H25" i="1" s="1"/>
  <c r="D46" i="2"/>
  <c r="H24" i="1" s="1"/>
  <c r="C56" i="2"/>
  <c r="C55" i="2"/>
  <c r="C52" i="2"/>
  <c r="C51" i="2"/>
  <c r="C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Tejus Kandipilli</author>
  </authors>
  <commentList>
    <comment ref="B22" authorId="0" shapeId="0" xr:uid="{067FF3E8-8DE1-4CEE-A4DB-55133529CD9D}">
      <text>
        <r>
          <rPr>
            <b/>
            <sz val="8"/>
            <color indexed="81"/>
            <rFont val="Tahoma"/>
            <family val="2"/>
          </rPr>
          <t>Enter Users here and the entire workbook gets updated.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<sst xmlns="http://schemas.openxmlformats.org/spreadsheetml/2006/main" count="3066" uniqueCount="392">
  <si>
    <t>S.NO.</t>
  </si>
  <si>
    <t>Name:</t>
  </si>
  <si>
    <t>Click Here:</t>
  </si>
  <si>
    <t>Excel</t>
  </si>
  <si>
    <t>SQL</t>
  </si>
  <si>
    <t>COURSE OVERVIEW:</t>
  </si>
  <si>
    <t>Name of the Course:</t>
  </si>
  <si>
    <t>Link of the Course:</t>
  </si>
  <si>
    <t>Click here</t>
  </si>
  <si>
    <t>Course Watchtime:</t>
  </si>
  <si>
    <t>Number of Sections:</t>
  </si>
  <si>
    <t>Number of Lectures:</t>
  </si>
  <si>
    <t>Users List</t>
  </si>
  <si>
    <t>S.No</t>
  </si>
  <si>
    <t>First Name</t>
  </si>
  <si>
    <t>Last Name</t>
  </si>
  <si>
    <t>Course Name</t>
  </si>
  <si>
    <t>Start Date</t>
  </si>
  <si>
    <t>End Date</t>
  </si>
  <si>
    <t>Completion (%)</t>
  </si>
  <si>
    <t>S. No.</t>
  </si>
  <si>
    <t>TOPICS</t>
  </si>
  <si>
    <t>DURATION</t>
  </si>
  <si>
    <t>Current Progress:</t>
  </si>
  <si>
    <t>AVERAGE TIME TAKEN BY SECTION:</t>
  </si>
  <si>
    <t xml:space="preserve">Section 1 </t>
  </si>
  <si>
    <t>Section 2</t>
  </si>
  <si>
    <t>Section 3</t>
  </si>
  <si>
    <t>Section 4</t>
  </si>
  <si>
    <t>Section 5</t>
  </si>
  <si>
    <t>Section 6</t>
  </si>
  <si>
    <t>Section 7</t>
  </si>
  <si>
    <t>Topics</t>
  </si>
  <si>
    <t>Start date:</t>
  </si>
  <si>
    <t>End date:</t>
  </si>
  <si>
    <t>Not Started</t>
  </si>
  <si>
    <t>Completion percentage:</t>
  </si>
  <si>
    <t>Time Taken (in Days) :</t>
  </si>
  <si>
    <t>Microsoft Excel - Excel from Beginner to Advanced</t>
  </si>
  <si>
    <t xml:space="preserve"> 21h 3m</t>
  </si>
  <si>
    <t>Microsoft excel 101 Course Introduction</t>
  </si>
  <si>
    <t>4 min</t>
  </si>
  <si>
    <t>Microsoft Excel Fundamentals</t>
  </si>
  <si>
    <t>31 min</t>
  </si>
  <si>
    <t>Entering and Editing Text and Formulas</t>
  </si>
  <si>
    <t>Working with Basic Excel Functions</t>
  </si>
  <si>
    <t>1 hr and 3 min</t>
  </si>
  <si>
    <t>Modifying an Excel Worksheet</t>
  </si>
  <si>
    <t>37 min</t>
  </si>
  <si>
    <t>46 min</t>
  </si>
  <si>
    <t>Formatting Data in Excel Worksheet</t>
  </si>
  <si>
    <t>Inserting Images and Shapes into an Excel Worksheet</t>
  </si>
  <si>
    <t>Creating Basic Charts in Excel</t>
  </si>
  <si>
    <t>Printing an Excel Worksheet</t>
  </si>
  <si>
    <t>Working with Excel Templates</t>
  </si>
  <si>
    <t>Excel 101- Practise What You've Learned</t>
  </si>
  <si>
    <t>Congratulations! Solid Excel Foundation</t>
  </si>
  <si>
    <t>Microsoft Excel 102 Course Introduction</t>
  </si>
  <si>
    <t>Working with an Excel List</t>
  </si>
  <si>
    <t>Excel List Functions</t>
  </si>
  <si>
    <t>Importing and Exporting Data</t>
  </si>
  <si>
    <t>Excel PivotTables</t>
  </si>
  <si>
    <t>Working with Excel's PowerPivot Tools</t>
  </si>
  <si>
    <t>Working with Large Sets of Excel Data</t>
  </si>
  <si>
    <t>Excel 102 Additional Practice Excercises</t>
  </si>
  <si>
    <t>Congratulations!Intermediate Excel User</t>
  </si>
  <si>
    <t>Microsoft Excel 103 Course Introduction</t>
  </si>
  <si>
    <t>Working with Excel's Conditional Functions</t>
  </si>
  <si>
    <t>Working with Excel's Lookup Functions</t>
  </si>
  <si>
    <t>Working with Excel's Text Based Functions</t>
  </si>
  <si>
    <t>Auditing an Excel Worksheet</t>
  </si>
  <si>
    <t>Protecting Excel Worksheets and Workbooks</t>
  </si>
  <si>
    <t>Mastering Excel's "What If?" Tools</t>
  </si>
  <si>
    <t>Automating Repetitive Tasks in Excel with Macros</t>
  </si>
  <si>
    <t>Excel 103 Additional Practice Excercises</t>
  </si>
  <si>
    <t>Congratulations!</t>
  </si>
  <si>
    <t>Microsoft Excel Macros and VBA Course Introduction</t>
  </si>
  <si>
    <t>Project #1: Using Excel's Macro Recorder Tool</t>
  </si>
  <si>
    <t>Excel VBA Concepts</t>
  </si>
  <si>
    <t>Working with Excel VBA Logic Statements</t>
  </si>
  <si>
    <t>Project #2:Moving Beyond the Basics and into VBA</t>
  </si>
  <si>
    <t>Project #3:Preparing and Cleaning Up Data with Excel VBA</t>
  </si>
  <si>
    <t>Project #4: Using VBA to Automate Excel Formulas</t>
  </si>
  <si>
    <t>Project #5: Bringing it All Together and a Weekly Report</t>
  </si>
  <si>
    <t>Project #6: Working with Excel VBA User Forms</t>
  </si>
  <si>
    <t>Project #7: Importing Data from Text Files</t>
  </si>
  <si>
    <t>Course Wrap Up</t>
  </si>
  <si>
    <t>1 min</t>
  </si>
  <si>
    <t>45 min</t>
  </si>
  <si>
    <t>19 min</t>
  </si>
  <si>
    <t>29 min</t>
  </si>
  <si>
    <t>27 min</t>
  </si>
  <si>
    <t>18 min</t>
  </si>
  <si>
    <t>2 min</t>
  </si>
  <si>
    <t>38 min</t>
  </si>
  <si>
    <t>Excel Data Validation</t>
  </si>
  <si>
    <t>24 min</t>
  </si>
  <si>
    <t>34 min</t>
  </si>
  <si>
    <t>51 min</t>
  </si>
  <si>
    <t>42 min</t>
  </si>
  <si>
    <t>25 min</t>
  </si>
  <si>
    <t>52 min</t>
  </si>
  <si>
    <t>28 min</t>
  </si>
  <si>
    <t>14 min</t>
  </si>
  <si>
    <t>16 min</t>
  </si>
  <si>
    <t>33 min</t>
  </si>
  <si>
    <t>22 min</t>
  </si>
  <si>
    <t>11 min</t>
  </si>
  <si>
    <t>53 min</t>
  </si>
  <si>
    <t>1 hr and 16 min</t>
  </si>
  <si>
    <t>57 min</t>
  </si>
  <si>
    <t>39 min</t>
  </si>
  <si>
    <t>1 hr and 5 min</t>
  </si>
  <si>
    <t>49 min</t>
  </si>
  <si>
    <t>Ask Questions</t>
  </si>
  <si>
    <t>Course Exercise Files</t>
  </si>
  <si>
    <t>Certificate of Completion</t>
  </si>
  <si>
    <t>Launching Excel</t>
  </si>
  <si>
    <t>Microsoft Excel Startup Screen</t>
  </si>
  <si>
    <t>Introduction to the Excel Interface</t>
  </si>
  <si>
    <t>Customizing the Excel Quick Access Toolbar</t>
  </si>
  <si>
    <t>More on the Excel Interface</t>
  </si>
  <si>
    <t>Understanding the Structure of an Excel Workbook</t>
  </si>
  <si>
    <t>Saving an Excel document</t>
  </si>
  <si>
    <t>Common Excel Shortcut Keys</t>
  </si>
  <si>
    <t>Excel Fundamentals Quiz</t>
  </si>
  <si>
    <t>Entering Text to Create Spreadsheet Tiles</t>
  </si>
  <si>
    <t>Working with Numeric Data in Excel</t>
  </si>
  <si>
    <t>Entering Date Values in Excel</t>
  </si>
  <si>
    <t>Working with Cell References</t>
  </si>
  <si>
    <t>Creating Basic Formulas in Excel</t>
  </si>
  <si>
    <t>Relative Versus Absolute Cell References in Formulas</t>
  </si>
  <si>
    <t xml:space="preserve">Understanding the Order of Operation </t>
  </si>
  <si>
    <t>Entering and Editing Text and Formulas Quiz</t>
  </si>
  <si>
    <t>The Struture of an Excel Function</t>
  </si>
  <si>
    <t>Working with the SUM() Function</t>
  </si>
  <si>
    <t>Working with the MIN() and MAX()Functions</t>
  </si>
  <si>
    <t>Working with the AVERAGE() Function</t>
  </si>
  <si>
    <t>Working with the COUNT() Function</t>
  </si>
  <si>
    <t>Adjacent Cells Error in Excel Calculations</t>
  </si>
  <si>
    <t>Using the AutoFill Command to Copy Formulas</t>
  </si>
  <si>
    <t>Using the AutoSum Command</t>
  </si>
  <si>
    <t>Excel's AutoSum Shortcut Key</t>
  </si>
  <si>
    <t>Basic Excel Functions Quiz</t>
  </si>
  <si>
    <t>Moving and Copying Data in an Excel Worksheet</t>
  </si>
  <si>
    <t>Inserting and Deleting Rows and Columns</t>
  </si>
  <si>
    <t>Changing the Width and Height of Cells</t>
  </si>
  <si>
    <t>Hiding and Unhiding Excel Rows and Columns</t>
  </si>
  <si>
    <t>Renaming an Excel Worksheet</t>
  </si>
  <si>
    <t>Deleting an Excel Worksheet</t>
  </si>
  <si>
    <t>Moving and Copying an Excel Worksheet</t>
  </si>
  <si>
    <t>Modifying Worksheets Quiz</t>
  </si>
  <si>
    <t>Changing the Background Color of a Cell</t>
  </si>
  <si>
    <t>Adding Borders to Cells</t>
  </si>
  <si>
    <t>Excel Cell Borders Continued</t>
  </si>
  <si>
    <t>Formatting Data as Currency Values</t>
  </si>
  <si>
    <t>Formatting Percentages</t>
  </si>
  <si>
    <t>Using Excel's Format Painter</t>
  </si>
  <si>
    <t>Creating Stles to Format Data</t>
  </si>
  <si>
    <t>Merging and Centering Cells</t>
  </si>
  <si>
    <t>Using Conditional Formatting</t>
  </si>
  <si>
    <t>Editing Excel Conditional Formatting</t>
  </si>
  <si>
    <t>Formatting Data Quiz</t>
  </si>
  <si>
    <t>Working with Font Formatting Commands</t>
  </si>
  <si>
    <t>Formatting Data in an Excel Worksheet</t>
  </si>
  <si>
    <t>Inserting Images</t>
  </si>
  <si>
    <t>Inserting Excel Shapes</t>
  </si>
  <si>
    <t>Formatting Excel Shapes</t>
  </si>
  <si>
    <t>Working with Excel SmartArt</t>
  </si>
  <si>
    <t>Working with the Excel Chart Ribbon</t>
  </si>
  <si>
    <t>Adding and Modifying Data on an Excel Chart</t>
  </si>
  <si>
    <t>Formatting an Excel Chart</t>
  </si>
  <si>
    <t>Moving a Chart to another Worksheet</t>
  </si>
  <si>
    <t>Working with Excel Pie Charts</t>
  </si>
  <si>
    <t>Working with Excel Charts Quiz</t>
  </si>
  <si>
    <t>Creating an Excel Column Chart</t>
  </si>
  <si>
    <t>Viewing your Document in Print Preview</t>
  </si>
  <si>
    <t>Changing the Margins, Scaling and Orientation</t>
  </si>
  <si>
    <t>Excel Worksheet Margins</t>
  </si>
  <si>
    <t>Working with Page Layout View</t>
  </si>
  <si>
    <t>Adding Header and Footer Content</t>
  </si>
  <si>
    <t>Printing a Specific Range of Cells</t>
  </si>
  <si>
    <t>Printing an Excel Worksheet Quiz</t>
  </si>
  <si>
    <t>Intro to Excel Templates</t>
  </si>
  <si>
    <t>Opening an Existing Template</t>
  </si>
  <si>
    <t>Creating an Custom Template</t>
  </si>
  <si>
    <t>Excel Template Quiz</t>
  </si>
  <si>
    <t>Excel 101 - Practice What You've Learned</t>
  </si>
  <si>
    <t>Excel 102 Course Files --Download</t>
  </si>
  <si>
    <t>Understanding Excel List Structure</t>
  </si>
  <si>
    <t>Sorting a List Using Single Level Sort</t>
  </si>
  <si>
    <t>Sorting a List using Multi Level Sorts</t>
  </si>
  <si>
    <t>Using Custom Sorts in an Excel List</t>
  </si>
  <si>
    <t>Filter an Excel List Using the Auto Filter Tool</t>
  </si>
  <si>
    <t>Creating Subtotals in a List</t>
  </si>
  <si>
    <t>Format a List as a Table</t>
  </si>
  <si>
    <t>Using Conditional Formatting to Find Duplicates</t>
  </si>
  <si>
    <t>Removing Duplicates</t>
  </si>
  <si>
    <t>Excel List Quiz</t>
  </si>
  <si>
    <t>Introduction to Excel's Function: DSUM()</t>
  </si>
  <si>
    <t>Excel DSUM Function Single Criteria Continued</t>
  </si>
  <si>
    <t>Excel DSUM Function with OR Criteria</t>
  </si>
  <si>
    <t>Excel DSUM Function with AND Criteria</t>
  </si>
  <si>
    <t>Excel Function: DAVERAGE()</t>
  </si>
  <si>
    <t>Excel Function: DCOUNT()</t>
  </si>
  <si>
    <t>Excel Function: SUBTOTAL()</t>
  </si>
  <si>
    <t>List Functions: Quiz</t>
  </si>
  <si>
    <t>Understanding the Need for Excel Data Validation</t>
  </si>
  <si>
    <t>Creating an Excel Data Validation List</t>
  </si>
  <si>
    <t>Excel Decimal Data Validation</t>
  </si>
  <si>
    <t>Adding a Custom Excel Data Validation Error</t>
  </si>
  <si>
    <t>Dynamic Formulas by Using Excel Data Validation Techniques</t>
  </si>
  <si>
    <t>Data Validation Quiz</t>
  </si>
  <si>
    <t>Importing Data Into Microsoft Excel</t>
  </si>
  <si>
    <t>Importing Data from Text Files</t>
  </si>
  <si>
    <t>Importing Data from Microsoft Access</t>
  </si>
  <si>
    <t>NEW VERSION -- Import Data From Text Files into Excel</t>
  </si>
  <si>
    <t>NEW VERSION -- Import Data From Database into Excel</t>
  </si>
  <si>
    <t>Microsoft Excel Legacy Import Options</t>
  </si>
  <si>
    <t>Exporting Data to a Text File</t>
  </si>
  <si>
    <t>Importing and Exporting Data Quiz</t>
  </si>
  <si>
    <t>Understanding Excel PivotTables</t>
  </si>
  <si>
    <t>Creating an Excel PivotTable</t>
  </si>
  <si>
    <t>Modifying Excel PivotTable Calculations</t>
  </si>
  <si>
    <t>Grouping PivotTable Data</t>
  </si>
  <si>
    <t>Formatting PivotTable Data</t>
  </si>
  <si>
    <t>Modifying PivotTable Calculations</t>
  </si>
  <si>
    <t>Drilling Down into PivotTable Data</t>
  </si>
  <si>
    <t>Creating PivotCharts</t>
  </si>
  <si>
    <t>Filtering PivotTable Data</t>
  </si>
  <si>
    <t>Filtering with the Slicer Tool</t>
  </si>
  <si>
    <t>Introduction to Excel Power Pivot</t>
  </si>
  <si>
    <t>Why PowerPivot?</t>
  </si>
  <si>
    <t>Activating the Excel PowerPivot AddIn</t>
  </si>
  <si>
    <t>Creating Data Models with Powerpivot</t>
  </si>
  <si>
    <t>Excel Power Pivot Data Model Relationships</t>
  </si>
  <si>
    <t>Creating PivotTables based on Data Models</t>
  </si>
  <si>
    <t>Excel Power Pivot KPIs</t>
  </si>
  <si>
    <t>Working with Large sets of Excel Data</t>
  </si>
  <si>
    <t>Using the Freeze Panes Tool</t>
  </si>
  <si>
    <t>Grouping Data (Columns and/or Rows)</t>
  </si>
  <si>
    <t xml:space="preserve">Print Options for Large Sets of Data </t>
  </si>
  <si>
    <t>Linking Worksheets (3D Formulas)</t>
  </si>
  <si>
    <t>Consolidating Data from Multiple Worksheets</t>
  </si>
  <si>
    <t>Excel 102 - Practice What You've Learned</t>
  </si>
  <si>
    <t>Excel 103 Course Exercise Files</t>
  </si>
  <si>
    <t>Working with Excel Name Ranges</t>
  </si>
  <si>
    <t>Advantages and Disadvantages of Excel name ranges</t>
  </si>
  <si>
    <t>Editing an Excel Name Range</t>
  </si>
  <si>
    <t>Using Excel's IF() Function</t>
  </si>
  <si>
    <t>Excel's IF() Function with a Name Range</t>
  </si>
  <si>
    <t>Nesting Functions with excel</t>
  </si>
  <si>
    <t>Nesting Excels AND() Function within the IF() Function</t>
  </si>
  <si>
    <t xml:space="preserve">Using Excel's COUNTIF() Function </t>
  </si>
  <si>
    <t>Using Excels SUMIF() Function</t>
  </si>
  <si>
    <t>Using Excel's IFERROR() Function</t>
  </si>
  <si>
    <t>Microsoft Excel VLOOKUP() Function</t>
  </si>
  <si>
    <t>Microsoft Excel HLOOKUP() Function</t>
  </si>
  <si>
    <t>Microsoft Excel INDEX() Function</t>
  </si>
  <si>
    <t>Microsoft Excel MATCH() Function</t>
  </si>
  <si>
    <t>Microsoft Excel INDEX() and MATCH() Function Combined</t>
  </si>
  <si>
    <t>Microsoft Excel INDEX() and MATCH() Function Combined Continued</t>
  </si>
  <si>
    <t>Creating a Dynamic HLOOKUP() with the MATCH() Function</t>
  </si>
  <si>
    <t>Using Excel's LEFT(), RIGHT(), and MID() Functions</t>
  </si>
  <si>
    <t>Using Excel's LEN() Function</t>
  </si>
  <si>
    <t>Using Excel's SEARCH() Function</t>
  </si>
  <si>
    <t>Using Excel's CONCATENATE() Function</t>
  </si>
  <si>
    <t>Tracing Precedents in Excel Formulas</t>
  </si>
  <si>
    <t>Tracing Dependents in Excel Formulas</t>
  </si>
  <si>
    <t>Working with the Watch Window</t>
  </si>
  <si>
    <t>Showing Formulas</t>
  </si>
  <si>
    <t>Protecting excel Worksheets and Workbooks</t>
  </si>
  <si>
    <t>Protecting Specific Cells in a worksheet</t>
  </si>
  <si>
    <t>Protecting the Structure of a Workbook</t>
  </si>
  <si>
    <t>adding a Workbook Password</t>
  </si>
  <si>
    <t>mastering excel's "What if?" Tools</t>
  </si>
  <si>
    <t>Working with excel's goal seek Tool</t>
  </si>
  <si>
    <t>Working with excel's Solver tool</t>
  </si>
  <si>
    <t>Building effective Data Tables in excel</t>
  </si>
  <si>
    <t>Creating Scenarios in Excel</t>
  </si>
  <si>
    <t>Understanding Excel Macros</t>
  </si>
  <si>
    <t>activating the developer tab in excel</t>
  </si>
  <si>
    <t>Creating a Macro with the Macro Recorder</t>
  </si>
  <si>
    <t>Editing a Macro with VBA</t>
  </si>
  <si>
    <t>Creating Buttons to Run Macros</t>
  </si>
  <si>
    <t>Excel 103 -- Parctice What You've Learned</t>
  </si>
  <si>
    <t>Congratulations on Completing Excel 103</t>
  </si>
  <si>
    <t>Microsoft Excel macros and VBA Course introduction</t>
  </si>
  <si>
    <t xml:space="preserve">Welcome to the Course </t>
  </si>
  <si>
    <t>Understanding the Why and How Behind Excel macros</t>
  </si>
  <si>
    <t>Project #1:Using excel's Macro Recorder Tool</t>
  </si>
  <si>
    <t>Introduction to Project #1: Inserting and formatting</t>
  </si>
  <si>
    <t>Project #1: section Exercise files</t>
  </si>
  <si>
    <t>Activating the Excel Developer Tab</t>
  </si>
  <si>
    <t>Prject #1: Start Recording</t>
  </si>
  <si>
    <t>Running a Microsoft Excel Macro</t>
  </si>
  <si>
    <t>Project #1: Running an Excel Macro with a Button</t>
  </si>
  <si>
    <t>BONUS - Create a Custom button using shpaes</t>
  </si>
  <si>
    <t>Adding the Excel Macro to the Quick Access Toolbar</t>
  </si>
  <si>
    <t>Project #1 : Editing the VBA Recorded by the Macro Recorder</t>
  </si>
  <si>
    <t>save a Workbook with a Macro/VBA Code</t>
  </si>
  <si>
    <t>Practical Uses of excel Macros</t>
  </si>
  <si>
    <t>Intro to Exel VBA Concepts</t>
  </si>
  <si>
    <t>Intro to Excel VBA Object Oriented Programming Concepts</t>
  </si>
  <si>
    <t xml:space="preserve">Into to Excel VBA Exercise Files </t>
  </si>
  <si>
    <t>The Visual Basic Editor (VBE)</t>
  </si>
  <si>
    <t>Introduction to the Excel VBA Immediate Window</t>
  </si>
  <si>
    <t>Excel VBA Modules</t>
  </si>
  <si>
    <t>Creating an Excel VBA procedure</t>
  </si>
  <si>
    <t>Adding code to a VBA Procedure</t>
  </si>
  <si>
    <t>Including Excel VBA Comments</t>
  </si>
  <si>
    <t>Excel VBA MSGBOX Function</t>
  </si>
  <si>
    <t>Excel VBA MsgBox Microsoft Help Information</t>
  </si>
  <si>
    <t>Understanding and Working with Excel VBA Variables</t>
  </si>
  <si>
    <t>REMINDER: Saving an Excel Workbook with VBA Code</t>
  </si>
  <si>
    <t>Working with Excel VBA Logic Exercise Files</t>
  </si>
  <si>
    <t>Building Logic with an Excel VBA IF Statement</t>
  </si>
  <si>
    <t>Including an Else Statement in the VBA IF Statement</t>
  </si>
  <si>
    <t>Expanding the IF Logic with Multiple ElseIf Statements</t>
  </si>
  <si>
    <t>Working with Excel VBA Select Case Statements</t>
  </si>
  <si>
    <t>Working with an Excel VBA Do While loop</t>
  </si>
  <si>
    <t>Excel VBA Do While Loop Dynamic Condition</t>
  </si>
  <si>
    <t>Working with an Excel VBA For Each loop</t>
  </si>
  <si>
    <t>Working with an Excel VBA For Next Loop</t>
  </si>
  <si>
    <t>Project #2: Moving Beyond the Basics and into VBA</t>
  </si>
  <si>
    <t>Intro to Project#2: Interacting with the User</t>
  </si>
  <si>
    <t>Beyond the Basics Sort Project Exercise Files</t>
  </si>
  <si>
    <t>Project #2: Into to the Excel VBA Range.Sort Method</t>
  </si>
  <si>
    <t>Creating the Excel VBA Sort Procedures for this Project</t>
  </si>
  <si>
    <t>Project #2: Prompting the user for Information</t>
  </si>
  <si>
    <t>Continue Excel VBA InputBox</t>
  </si>
  <si>
    <t>Project #2: Building Logic into your Macros</t>
  </si>
  <si>
    <t>Project #2: Alerting the User of Errors</t>
  </si>
  <si>
    <t>Using Excel VBA Error Control Statements</t>
  </si>
  <si>
    <t>Create a Button to Run the Sort Procedure and Save</t>
  </si>
  <si>
    <t>Project #3: Preparing and Cleaning Up Data with excel VBA</t>
  </si>
  <si>
    <t>Intro to Project #3: Cleaning up and Formatting Data</t>
  </si>
  <si>
    <t>Project #3: Exercise files</t>
  </si>
  <si>
    <t>Project #3: Preparing to use the macro recorder</t>
  </si>
  <si>
    <t>Project #3: Inserting the Headers</t>
  </si>
  <si>
    <t>Project #3: Formatting the Headers</t>
  </si>
  <si>
    <t>Project #3: Testing the Macros</t>
  </si>
  <si>
    <t>Project #3: Using an Excel VBA Loop to Loop through all Worksheets</t>
  </si>
  <si>
    <t>Project #3: testing the Excel VBA Loop</t>
  </si>
  <si>
    <t>Project #3: adding Logic to an Excel VBA Loop</t>
  </si>
  <si>
    <t>Intro to Project #4: Automate Excel Formulas</t>
  </si>
  <si>
    <t>Project #4: Automate Sum Function Execise Files</t>
  </si>
  <si>
    <t>Poject #4: Start the Procedure to Automate the SUM Function</t>
  </si>
  <si>
    <t>Working with Range Address Property</t>
  </si>
  <si>
    <t>Creating the SUM Function in VBA</t>
  </si>
  <si>
    <t>Run the Excel VBA Procedure to SUM Records</t>
  </si>
  <si>
    <t>Project #4: Loop the SUM() Function Over Multiple Worksheets</t>
  </si>
  <si>
    <t>Intro to Project #5: Creating the Final Report</t>
  </si>
  <si>
    <t>Project #5: Final report Loop exercide Files</t>
  </si>
  <si>
    <t>Project #5: Creating the Final Report Excel VBA Loop</t>
  </si>
  <si>
    <t>Project #5: Copying Content with Excel VBA</t>
  </si>
  <si>
    <t>Project #5: Pasting Content with Excel VBA</t>
  </si>
  <si>
    <t>Cleaning up the Final Report VBA Loop Code</t>
  </si>
  <si>
    <t>Adding Logic to Stop the Loop from Running Multiple Times on a Worksheet</t>
  </si>
  <si>
    <t>Project #5 - Running the Final Report Procedure</t>
  </si>
  <si>
    <t>Intro to Porject #6: working with Excel VBA User Forms</t>
  </si>
  <si>
    <t>Project #6:Working with Excel VBA User Forms Exercise Files</t>
  </si>
  <si>
    <t>Project #6:Creating an Excel User Form</t>
  </si>
  <si>
    <t>Project #6:Working with Form and Control Properties</t>
  </si>
  <si>
    <t>Project #6:Formatting Excel VBA User Form Controls</t>
  </si>
  <si>
    <t>Project #6:Adding VBA Code to the Initialize Event</t>
  </si>
  <si>
    <t>Project #6:Using the AddItem Method within a loop</t>
  </si>
  <si>
    <t>Project #6:adding the VBA Code to the ComboBox Change Event</t>
  </si>
  <si>
    <t>Project #6: Adding VBA Code to the Add Worksheet Button</t>
  </si>
  <si>
    <t>Project #6: Change Worksheet Name</t>
  </si>
  <si>
    <t>Project #6: Catch Errors When Adding a worksheet</t>
  </si>
  <si>
    <t>Add Sheet Procedure Catch errors</t>
  </si>
  <si>
    <t>Project #6: Addditional Conditions on the Loop</t>
  </si>
  <si>
    <t>Project #6: Running the Final Report Procedure</t>
  </si>
  <si>
    <t>Project #6:Showing the VBA User Form on the Workbook open</t>
  </si>
  <si>
    <t>Project #7: Opening a Text File for Import</t>
  </si>
  <si>
    <t>Project #7:Opening a Text File for Import</t>
  </si>
  <si>
    <t>Project #7: Get Data from a text Files</t>
  </si>
  <si>
    <t>Project #7:Importing Multiple Text Files with the GetOpenFilename Method</t>
  </si>
  <si>
    <t>Project #7:Creating a Loop to read each file</t>
  </si>
  <si>
    <t>Project #7: Adding a new sheet for Imported data</t>
  </si>
  <si>
    <t>Project #7: Clear the Clipboard</t>
  </si>
  <si>
    <t>Project #7: Working with the ScreenUpdating Property</t>
  </si>
  <si>
    <t>Project #7: Creating Reusable Code with a VBA Function</t>
  </si>
  <si>
    <t>Congratulations! You're an Excel Macro/VBA Master</t>
  </si>
  <si>
    <t>User1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</si>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</sst>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i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8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 applyProtection="1">
      <alignment horizontal="left" vertical="center"/>
      <protection locked="0"/>
    </xf>
    <xf numFmtId="164" fontId="8" fillId="2" borderId="0" xfId="0" applyNumberFormat="1" applyFont="1" applyFill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0" fontId="14" fillId="0" borderId="0" xfId="0" applyFont="1" applyProtection="1">
      <protection locked="0"/>
    </xf>
    <xf numFmtId="10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Protection="1"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164" fontId="13" fillId="0" borderId="0" xfId="0" applyNumberFormat="1" applyFont="1" applyAlignment="1" applyProtection="1">
      <alignment horizontal="left" vertical="center" wrapText="1"/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5" fillId="0" borderId="0" xfId="0" applyFont="1"/>
    <xf numFmtId="0" fontId="15" fillId="0" borderId="0" xfId="0" applyFont="1"/>
    <xf numFmtId="0" fontId="16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8" fillId="0" borderId="4" xfId="0" applyFont="1" applyBorder="1" applyAlignment="1">
      <alignment horizontal="center"/>
    </xf>
    <xf numFmtId="0" fontId="18" fillId="3" borderId="5" xfId="0" applyFont="1" applyFill="1" applyBorder="1" applyAlignment="1" applyProtection="1">
      <alignment horizontal="center"/>
      <protection locked="0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4" xfId="0" applyFont="1" applyFill="1" applyBorder="1" applyProtection="1">
      <protection locked="0"/>
    </xf>
    <xf numFmtId="0" fontId="10" fillId="2" borderId="6" xfId="0" applyFont="1" applyFill="1" applyBorder="1" applyProtection="1">
      <protection locked="0"/>
    </xf>
    <xf numFmtId="0" fontId="10" fillId="2" borderId="7" xfId="0" applyFont="1" applyFill="1" applyBorder="1" applyProtection="1">
      <protection locked="0"/>
    </xf>
    <xf numFmtId="0" fontId="18" fillId="3" borderId="4" xfId="0" applyFont="1" applyFill="1" applyBorder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14" fontId="8" fillId="0" borderId="0" xfId="0" applyNumberFormat="1" applyFont="1" applyAlignment="1" applyProtection="1">
      <alignment horizontal="left"/>
      <protection locked="0"/>
    </xf>
    <xf numFmtId="10" fontId="8" fillId="0" borderId="5" xfId="0" applyNumberFormat="1" applyFont="1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 applyProtection="1">
      <alignment horizontal="left"/>
      <protection locked="0"/>
    </xf>
    <xf numFmtId="14" fontId="8" fillId="0" borderId="7" xfId="0" applyNumberFormat="1" applyFont="1" applyBorder="1" applyAlignment="1" applyProtection="1">
      <alignment horizontal="left"/>
      <protection locked="0"/>
    </xf>
    <xf numFmtId="10" fontId="8" fillId="0" borderId="8" xfId="0" applyNumberFormat="1" applyFont="1" applyBorder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0" fontId="10" fillId="2" borderId="1" xfId="0" applyFont="1" applyFill="1" applyBorder="1" applyAlignment="1" applyProtection="1">
      <alignment horizontal="left"/>
      <protection locked="0"/>
    </xf>
    <xf numFmtId="0" fontId="10" fillId="2" borderId="2" xfId="0" applyFont="1" applyFill="1" applyBorder="1" applyAlignment="1" applyProtection="1">
      <alignment horizontal="left"/>
      <protection locked="0"/>
    </xf>
    <xf numFmtId="0" fontId="10" fillId="2" borderId="4" xfId="0" applyFont="1" applyFill="1" applyBorder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3" fillId="4" borderId="5" xfId="0" applyFont="1" applyFill="1" applyBorder="1" applyAlignment="1" applyProtection="1">
      <alignment horizontal="left"/>
      <protection locked="0"/>
    </xf>
    <xf numFmtId="0" fontId="6" fillId="4" borderId="0" xfId="1" applyFill="1" applyBorder="1"/>
    <xf numFmtId="0" fontId="6" fillId="4" borderId="5" xfId="1" applyFill="1" applyBorder="1"/>
    <xf numFmtId="0" fontId="3" fillId="4" borderId="0" xfId="0" applyFont="1" applyFill="1" applyAlignment="1" applyProtection="1">
      <alignment horizontal="left"/>
      <protection locked="0"/>
    </xf>
    <xf numFmtId="0" fontId="3" fillId="4" borderId="5" xfId="0" applyFont="1" applyFill="1" applyBorder="1" applyAlignment="1" applyProtection="1">
      <alignment horizontal="left"/>
      <protection locked="0"/>
    </xf>
    <xf numFmtId="0" fontId="3" fillId="4" borderId="7" xfId="0" applyFont="1" applyFill="1" applyBorder="1" applyAlignment="1" applyProtection="1">
      <alignment horizontal="left"/>
      <protection locked="0"/>
    </xf>
    <xf numFmtId="0" fontId="3" fillId="4" borderId="8" xfId="0" applyFont="1" applyFill="1" applyBorder="1" applyAlignment="1" applyProtection="1">
      <alignment horizontal="left"/>
      <protection locked="0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10" fillId="5" borderId="2" xfId="0" applyFont="1" applyFill="1" applyBorder="1" applyAlignment="1" applyProtection="1">
      <alignment horizontal="center" vertical="center"/>
      <protection locked="0"/>
    </xf>
    <xf numFmtId="0" fontId="10" fillId="5" borderId="3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 applyProtection="1">
      <protection locked="0"/>
    </xf>
    <xf numFmtId="0" fontId="4" fillId="4" borderId="0" xfId="0" applyFont="1" applyFill="1" applyAlignment="1" applyProtection="1">
      <alignment horizontal="center" vertical="center" wrapText="1"/>
      <protection locked="0"/>
    </xf>
    <xf numFmtId="0" fontId="4" fillId="4" borderId="0" xfId="0" applyFont="1" applyFill="1" applyAlignment="1" applyProtection="1">
      <alignment vertical="center" wrapText="1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10" fontId="0" fillId="0" borderId="0" xfId="0" applyNumberFormat="1" applyProtection="1"/>
    <xf numFmtId="0" fontId="0" fillId="5" borderId="9" xfId="0" applyFill="1" applyBorder="1" applyProtection="1"/>
    <xf numFmtId="0" fontId="0" fillId="5" borderId="10" xfId="0" applyFill="1" applyBorder="1" applyProtection="1"/>
    <xf numFmtId="0" fontId="0" fillId="5" borderId="11" xfId="0" applyFill="1" applyBorder="1" applyProtection="1"/>
    <xf numFmtId="10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38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strike val="0"/>
        <outline val="0"/>
        <shadow val="0"/>
        <vertAlign val="baseline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vertAlign val="baseline"/>
        <name val="Arial"/>
        <family val="2"/>
        <scheme val="none"/>
      </font>
      <protection locked="0" hidden="0"/>
    </dxf>
    <dxf>
      <font>
        <strike val="0"/>
        <outline val="0"/>
        <shadow val="0"/>
        <vertAlign val="baseline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Q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1</xdr:row>
      <xdr:rowOff>22860</xdr:rowOff>
    </xdr:from>
    <xdr:to>
      <xdr:col>16</xdr:col>
      <xdr:colOff>30480</xdr:colOff>
      <xdr:row>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44340" y="205740"/>
          <a:ext cx="5539740" cy="8077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/>
            <a:t>LIST OF COURSES</a:t>
          </a:r>
        </a:p>
      </xdr:txBody>
    </xdr:sp>
    <xdr:clientData/>
  </xdr:twoCellAnchor>
  <xdr:twoCellAnchor>
    <xdr:from>
      <xdr:col>2</xdr:col>
      <xdr:colOff>137160</xdr:colOff>
      <xdr:row>7</xdr:row>
      <xdr:rowOff>53340</xdr:rowOff>
    </xdr:from>
    <xdr:to>
      <xdr:col>2</xdr:col>
      <xdr:colOff>769620</xdr:colOff>
      <xdr:row>7</xdr:row>
      <xdr:rowOff>213360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05626D9-AE5B-BA5F-FB1E-012A129F53F3}"/>
            </a:ext>
          </a:extLst>
        </xdr:cNvPr>
        <xdr:cNvSpPr/>
      </xdr:nvSpPr>
      <xdr:spPr>
        <a:xfrm>
          <a:off x="1348740" y="1417320"/>
          <a:ext cx="632460" cy="160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Click</a:t>
          </a:r>
        </a:p>
      </xdr:txBody>
    </xdr:sp>
    <xdr:clientData/>
  </xdr:twoCellAnchor>
  <xdr:twoCellAnchor>
    <xdr:from>
      <xdr:col>2</xdr:col>
      <xdr:colOff>137160</xdr:colOff>
      <xdr:row>8</xdr:row>
      <xdr:rowOff>60960</xdr:rowOff>
    </xdr:from>
    <xdr:to>
      <xdr:col>2</xdr:col>
      <xdr:colOff>769620</xdr:colOff>
      <xdr:row>8</xdr:row>
      <xdr:rowOff>220980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A3972-963D-459C-8078-96241B50FC79}"/>
            </a:ext>
          </a:extLst>
        </xdr:cNvPr>
        <xdr:cNvSpPr/>
      </xdr:nvSpPr>
      <xdr:spPr>
        <a:xfrm>
          <a:off x="1348740" y="1691640"/>
          <a:ext cx="632460" cy="160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Click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53340</xdr:rowOff>
    </xdr:from>
    <xdr:to>
      <xdr:col>11</xdr:col>
      <xdr:colOff>381000</xdr:colOff>
      <xdr:row>3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846320" y="53340"/>
          <a:ext cx="4556760" cy="617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400" b="1"/>
            <a:t>EXCEL COURSE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F04C1E-AFFF-A3CC-E96F-4BB9E024BD86}"/>
            </a:ext>
          </a:extLst>
        </xdr:cNvPr>
        <xdr:cNvSpPr/>
      </xdr:nvSpPr>
      <xdr:spPr>
        <a:xfrm>
          <a:off x="4434840" y="0"/>
          <a:ext cx="5227320" cy="426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</a:t>
          </a:r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Excel 101 Course Introduction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9C6DBBD-A069-4359-83D6-859D95C84922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Working with Excel Templates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E37F9B-07CD-4A43-98DB-C378B91B7DC7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 101 Practice What You've Learned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C6C71D-8A89-417F-8059-E63D5BCD8388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Congratulations! Solid Excel Foundation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0A45CA-8DEE-4C67-AD4D-E0D06AC759DB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 Excel 102 Course Introduction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E31169-9B58-444A-BFAB-1B36E52837CB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 12 additional Practice Exercises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B43684-9DF3-480E-8441-DF2D69908AD9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Congratulations! Intermediate Excel user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99A09E-6B55-4074-AB5F-E93147E27080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 Excel 103 Course introduction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673C19-DD3D-4615-9262-798AF191C119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 103 Additional Practice Exercises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EBBBA5-9E0A-46B0-8A32-DB41ED1386EA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Congratulations!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0</xdr:rowOff>
    </xdr:from>
    <xdr:to>
      <xdr:col>9</xdr:col>
      <xdr:colOff>495300</xdr:colOff>
      <xdr:row>0</xdr:row>
      <xdr:rowOff>426720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1AF273-0DFA-4F71-8944-4135D8726DC5}"/>
            </a:ext>
          </a:extLst>
        </xdr:cNvPr>
        <xdr:cNvSpPr/>
      </xdr:nvSpPr>
      <xdr:spPr>
        <a:xfrm>
          <a:off x="4869180" y="0"/>
          <a:ext cx="5737860" cy="403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Course Wrap Up!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BB04D-A87A-4243-91D7-42332BE3E36E}" name="Table1" displayName="Table1" ref="B24:H51" headerRowCount="0" totalsRowShown="0" headerRowDxfId="380" dataDxfId="379">
  <tableColumns count="7">
    <tableColumn id="1" xr3:uid="{9C2AB19A-A294-4DB7-A437-A07D1AB2F627}" name="Column1" dataDxfId="378">
      <calculatedColumnFormula array="1">IF(Table1[[#This Row],[Column2]]=null,null,"1")</calculatedColumnFormula>
    </tableColumn>
    <tableColumn id="2" xr3:uid="{D345B808-1B4A-4695-9023-A88E821870DB}" name="Column2" dataDxfId="377"/>
    <tableColumn id="3" xr3:uid="{6D8AE637-87AA-4A90-AAB2-4B3B5197CB8E}" name="Column3" headerRowDxfId="376" dataDxfId="375"/>
    <tableColumn id="4" xr3:uid="{75C2398B-A026-483A-B5E1-89CA95A59EF6}" name="Column4" headerRowDxfId="374" dataDxfId="373"/>
    <tableColumn id="5" xr3:uid="{65E06CA7-F966-43FF-BEEA-D283231A7B5E}" name="Column5" headerRowDxfId="372" dataDxfId="371"/>
    <tableColumn id="6" xr3:uid="{88F55C22-7D9D-4C20-946A-41327528BA54}" name="Column6" headerRowDxfId="370" dataDxfId="369"/>
    <tableColumn id="7" xr3:uid="{2668868F-959C-4BF9-ABAA-2A81DA73919A}" name="Column7" headerRowDxfId="368" dataDxfId="367">
      <calculatedColumnFormula>'Completion Summary by Topic'!E45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udemy.com/share/101Wde3@4LsUdI24khKMp5Yop0j_A4bNvrtAjt7Xg2f7oEcNyN_IYPYqVtC0fcwWxRt6Bv7ulg==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B448-C58A-4D69-9BA8-9861D68E9332}">
  <sheetPr codeName="Sheet10"/>
  <dimension ref="A7:D27"/>
  <sheetViews>
    <sheetView workbookViewId="0">
      <selection activeCell="B9" sqref="B9"/>
    </sheetView>
  </sheetViews>
  <sheetFormatPr defaultRowHeight="14.4" x14ac:dyDescent="0.3"/>
  <cols>
    <col min="1" max="1" width="8.33203125" bestFit="1" customWidth="1"/>
    <col min="2" max="2" width="9.44140625" bestFit="1" customWidth="1"/>
    <col min="3" max="3" width="14.6640625" bestFit="1" customWidth="1"/>
  </cols>
  <sheetData>
    <row r="7" spans="1:4" ht="21" x14ac:dyDescent="0.4">
      <c r="A7" s="23" t="s">
        <v>0</v>
      </c>
      <c r="B7" s="23" t="s">
        <v>1</v>
      </c>
      <c r="C7" s="23" t="s">
        <v>2</v>
      </c>
      <c r="D7" s="23"/>
    </row>
    <row r="8" spans="1:4" ht="21" x14ac:dyDescent="0.4">
      <c r="A8" s="24">
        <v>1</v>
      </c>
      <c r="B8" s="24" t="s">
        <v>3</v>
      </c>
      <c r="C8" s="23"/>
      <c r="D8" s="23"/>
    </row>
    <row r="9" spans="1:4" ht="21" x14ac:dyDescent="0.4">
      <c r="A9" s="24">
        <v>2</v>
      </c>
      <c r="B9" s="24" t="s">
        <v>4</v>
      </c>
      <c r="C9" s="23"/>
      <c r="D9" s="23"/>
    </row>
    <row r="10" spans="1:4" ht="21" x14ac:dyDescent="0.4">
      <c r="A10" s="23"/>
      <c r="B10" s="23"/>
      <c r="C10" s="23"/>
      <c r="D10" s="23"/>
    </row>
    <row r="11" spans="1:4" ht="21" x14ac:dyDescent="0.4">
      <c r="A11" s="23"/>
      <c r="B11" s="23"/>
      <c r="C11" s="23"/>
      <c r="D11" s="23"/>
    </row>
    <row r="12" spans="1:4" ht="21" x14ac:dyDescent="0.4">
      <c r="A12" s="23"/>
      <c r="B12" s="23"/>
      <c r="C12" s="23"/>
      <c r="D12" s="23"/>
    </row>
    <row r="13" spans="1:4" ht="21" x14ac:dyDescent="0.4">
      <c r="A13" s="23"/>
      <c r="B13" s="23"/>
      <c r="C13" s="23"/>
      <c r="D13" s="23"/>
    </row>
    <row r="14" spans="1:4" ht="21" x14ac:dyDescent="0.4">
      <c r="A14" s="23"/>
      <c r="B14" s="23"/>
      <c r="C14" s="23"/>
      <c r="D14" s="23"/>
    </row>
    <row r="15" spans="1:4" ht="21" x14ac:dyDescent="0.4">
      <c r="A15" s="23"/>
      <c r="B15" s="23"/>
      <c r="C15" s="23"/>
      <c r="D15" s="23"/>
    </row>
    <row r="16" spans="1:4" ht="21" x14ac:dyDescent="0.4">
      <c r="A16" s="23"/>
      <c r="B16" s="23"/>
      <c r="C16" s="23"/>
      <c r="D16" s="23"/>
    </row>
    <row r="17" spans="1:4" ht="21" x14ac:dyDescent="0.4">
      <c r="A17" s="23"/>
      <c r="B17" s="23"/>
      <c r="C17" s="23"/>
      <c r="D17" s="23"/>
    </row>
    <row r="18" spans="1:4" ht="21" x14ac:dyDescent="0.4">
      <c r="A18" s="23"/>
      <c r="B18" s="23"/>
      <c r="C18" s="23"/>
      <c r="D18" s="23"/>
    </row>
    <row r="19" spans="1:4" ht="21" x14ac:dyDescent="0.4">
      <c r="A19" s="23"/>
      <c r="B19" s="23"/>
      <c r="C19" s="23"/>
      <c r="D19" s="23"/>
    </row>
    <row r="20" spans="1:4" ht="21" x14ac:dyDescent="0.4">
      <c r="A20" s="23"/>
      <c r="B20" s="23"/>
      <c r="C20" s="23"/>
      <c r="D20" s="23"/>
    </row>
    <row r="21" spans="1:4" ht="21" x14ac:dyDescent="0.4">
      <c r="A21" s="23"/>
      <c r="B21" s="23"/>
      <c r="C21" s="23"/>
      <c r="D21" s="23"/>
    </row>
    <row r="22" spans="1:4" ht="21" x14ac:dyDescent="0.4">
      <c r="A22" s="23"/>
      <c r="B22" s="23"/>
      <c r="C22" s="23"/>
      <c r="D22" s="23"/>
    </row>
    <row r="23" spans="1:4" ht="21" x14ac:dyDescent="0.4">
      <c r="A23" s="23"/>
      <c r="B23" s="23"/>
      <c r="C23" s="23"/>
      <c r="D23" s="23"/>
    </row>
    <row r="24" spans="1:4" ht="21" x14ac:dyDescent="0.4">
      <c r="A24" s="23"/>
      <c r="B24" s="23"/>
      <c r="C24" s="23"/>
      <c r="D24" s="23"/>
    </row>
    <row r="25" spans="1:4" ht="21" x14ac:dyDescent="0.4">
      <c r="A25" s="23"/>
      <c r="B25" s="23"/>
      <c r="C25" s="23"/>
      <c r="D25" s="23"/>
    </row>
    <row r="26" spans="1:4" ht="21" x14ac:dyDescent="0.4">
      <c r="A26" s="23"/>
      <c r="B26" s="23"/>
      <c r="C26" s="23"/>
      <c r="D26" s="23"/>
    </row>
    <row r="27" spans="1:4" ht="21" x14ac:dyDescent="0.4">
      <c r="A27" s="23"/>
      <c r="B27" s="23"/>
      <c r="C27" s="23"/>
      <c r="D27" s="23"/>
    </row>
  </sheetData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B68-C08C-4F03-B992-1B63512DE695}">
  <sheetPr codeName="Sheet1"/>
  <dimension ref="A6:W51"/>
  <sheetViews>
    <sheetView tabSelected="1" zoomScaleNormal="100" workbookViewId="0">
      <selection activeCell="H24" sqref="H24"/>
    </sheetView>
  </sheetViews>
  <sheetFormatPr defaultColWidth="8.88671875" defaultRowHeight="13.8" x14ac:dyDescent="0.25"/>
  <cols>
    <col min="1" max="1" width="12.5546875" style="3" customWidth="1"/>
    <col min="2" max="2" width="15.109375" style="3" customWidth="1"/>
    <col min="3" max="3" width="12.44140625" style="3" customWidth="1"/>
    <col min="4" max="4" width="12.109375" style="3" bestFit="1" customWidth="1"/>
    <col min="5" max="5" width="18.109375" style="3" bestFit="1" customWidth="1"/>
    <col min="6" max="6" width="11.33203125" style="3" bestFit="1" customWidth="1"/>
    <col min="7" max="7" width="8.88671875" style="3"/>
    <col min="8" max="8" width="19.5546875" style="3" customWidth="1"/>
    <col min="9" max="9" width="13.88671875" style="3" customWidth="1"/>
    <col min="10" max="10" width="8.88671875" style="3"/>
    <col min="11" max="11" width="13.5546875" style="3" customWidth="1"/>
    <col min="12" max="12" width="13.44140625" style="3" bestFit="1" customWidth="1"/>
    <col min="13" max="13" width="10.33203125" style="3" customWidth="1"/>
    <col min="14" max="14" width="13.44140625" style="3" customWidth="1"/>
    <col min="15" max="15" width="11.109375" style="3" customWidth="1"/>
    <col min="16" max="16" width="14.33203125" style="3" customWidth="1"/>
    <col min="17" max="17" width="18.109375" style="3" bestFit="1" customWidth="1"/>
    <col min="18" max="16384" width="8.88671875" style="3"/>
  </cols>
  <sheetData>
    <row r="6" spans="1:23" ht="13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R6" s="2"/>
      <c r="S6" s="2"/>
      <c r="T6" s="2"/>
      <c r="U6" s="2"/>
      <c r="V6" s="2"/>
      <c r="W6" s="2"/>
    </row>
    <row r="7" spans="1:23" ht="14.4" customHeight="1" x14ac:dyDescent="0.25">
      <c r="A7" s="4" t="s">
        <v>5</v>
      </c>
      <c r="B7" s="4"/>
      <c r="C7" s="5"/>
      <c r="R7" s="2"/>
      <c r="S7" s="2"/>
      <c r="T7" s="2"/>
      <c r="U7" s="2"/>
      <c r="V7" s="2"/>
      <c r="W7" s="2"/>
    </row>
    <row r="8" spans="1:23" ht="14.4" customHeight="1" thickBot="1" x14ac:dyDescent="0.3">
      <c r="R8" s="1"/>
      <c r="S8" s="1"/>
      <c r="T8" s="1"/>
      <c r="U8" s="1"/>
      <c r="V8" s="1"/>
      <c r="W8" s="1"/>
    </row>
    <row r="9" spans="1:23" ht="14.4" customHeight="1" x14ac:dyDescent="0.3">
      <c r="B9" s="46" t="s">
        <v>6</v>
      </c>
      <c r="C9" s="47"/>
      <c r="D9" s="50" t="s">
        <v>38</v>
      </c>
      <c r="E9" s="50"/>
      <c r="F9" s="50"/>
      <c r="G9" s="50"/>
      <c r="H9" s="50"/>
      <c r="I9" s="51"/>
    </row>
    <row r="10" spans="1:23" ht="17.399999999999999" x14ac:dyDescent="0.3">
      <c r="B10" s="33"/>
      <c r="C10" s="45"/>
      <c r="D10" s="52"/>
      <c r="E10" s="52"/>
      <c r="F10" s="52"/>
      <c r="G10" s="52"/>
      <c r="H10" s="52"/>
      <c r="I10" s="53"/>
    </row>
    <row r="11" spans="1:23" ht="14.4" customHeight="1" x14ac:dyDescent="0.3">
      <c r="B11" s="48" t="s">
        <v>7</v>
      </c>
      <c r="C11" s="49"/>
      <c r="D11" s="54" t="s">
        <v>8</v>
      </c>
      <c r="E11" s="54"/>
      <c r="F11" s="54"/>
      <c r="G11" s="54"/>
      <c r="H11" s="54"/>
      <c r="I11" s="55"/>
    </row>
    <row r="12" spans="1:23" ht="17.399999999999999" x14ac:dyDescent="0.3">
      <c r="B12" s="33"/>
      <c r="C12" s="45"/>
      <c r="D12" s="52"/>
      <c r="E12" s="52"/>
      <c r="F12" s="52"/>
      <c r="G12" s="52"/>
      <c r="H12" s="52"/>
      <c r="I12" s="53"/>
    </row>
    <row r="13" spans="1:23" ht="17.399999999999999" x14ac:dyDescent="0.3">
      <c r="B13" s="33" t="s">
        <v>9</v>
      </c>
      <c r="C13" s="45"/>
      <c r="D13" s="56" t="s">
        <v>39</v>
      </c>
      <c r="E13" s="56"/>
      <c r="F13" s="56"/>
      <c r="G13" s="56"/>
      <c r="H13" s="56"/>
      <c r="I13" s="57"/>
    </row>
    <row r="14" spans="1:23" ht="17.399999999999999" x14ac:dyDescent="0.3">
      <c r="B14" s="33"/>
      <c r="C14" s="45"/>
      <c r="D14" s="52"/>
      <c r="E14" s="52"/>
      <c r="F14" s="52"/>
      <c r="G14" s="52"/>
      <c r="H14" s="52"/>
      <c r="I14" s="53"/>
      <c r="Q14" s="6"/>
    </row>
    <row r="15" spans="1:23" ht="17.399999999999999" x14ac:dyDescent="0.3">
      <c r="B15" s="33" t="s">
        <v>10</v>
      </c>
      <c r="C15" s="45"/>
      <c r="D15" s="56">
        <v>43</v>
      </c>
      <c r="E15" s="56"/>
      <c r="F15" s="56"/>
      <c r="G15" s="56"/>
      <c r="H15" s="56"/>
      <c r="I15" s="57"/>
    </row>
    <row r="16" spans="1:23" ht="17.399999999999999" x14ac:dyDescent="0.3">
      <c r="B16" s="33"/>
      <c r="C16" s="45"/>
      <c r="D16" s="52"/>
      <c r="E16" s="52"/>
      <c r="F16" s="52"/>
      <c r="G16" s="52"/>
      <c r="H16" s="52"/>
      <c r="I16" s="53"/>
    </row>
    <row r="17" spans="2:9" ht="18" thickBot="1" x14ac:dyDescent="0.35">
      <c r="B17" s="34" t="s">
        <v>11</v>
      </c>
      <c r="C17" s="35"/>
      <c r="D17" s="58">
        <v>254</v>
      </c>
      <c r="E17" s="58"/>
      <c r="F17" s="58"/>
      <c r="G17" s="58"/>
      <c r="H17" s="58"/>
      <c r="I17" s="59"/>
    </row>
    <row r="21" spans="2:9" ht="14.4" thickBot="1" x14ac:dyDescent="0.3"/>
    <row r="22" spans="2:9" ht="17.399999999999999" x14ac:dyDescent="0.25">
      <c r="B22" s="60" t="s">
        <v>12</v>
      </c>
      <c r="C22" s="61"/>
      <c r="D22" s="61"/>
      <c r="E22" s="61"/>
      <c r="F22" s="61"/>
      <c r="G22" s="61"/>
      <c r="H22" s="62"/>
    </row>
    <row r="23" spans="2:9" x14ac:dyDescent="0.25">
      <c r="B23" s="36" t="s">
        <v>13</v>
      </c>
      <c r="C23" s="37" t="s">
        <v>14</v>
      </c>
      <c r="D23" s="37" t="s">
        <v>15</v>
      </c>
      <c r="E23" s="37" t="s">
        <v>16</v>
      </c>
      <c r="F23" s="37" t="s">
        <v>17</v>
      </c>
      <c r="G23" s="37" t="s">
        <v>18</v>
      </c>
      <c r="H23" s="29" t="s">
        <v>19</v>
      </c>
    </row>
    <row r="24" spans="2:9" x14ac:dyDescent="0.25">
      <c r="B24" s="28">
        <f>IF(ISBLANK(Table1[[#This Row],[Column2]]),"",1)</f>
        <v>1</v>
      </c>
      <c r="C24" s="38" t="s">
        <v>385</v>
      </c>
      <c r="D24" s="38"/>
      <c r="E24" s="39"/>
      <c r="F24" s="38"/>
      <c r="G24" s="38"/>
      <c r="H24" s="40">
        <f>IF(Table1[[#This Row],[Column2]]="","",'Completion Summary by Topic'!D$46)</f>
        <v>0</v>
      </c>
    </row>
    <row r="25" spans="2:9" x14ac:dyDescent="0.25">
      <c r="B25" s="28">
        <f>IF(ISBLANK(Table1[[#This Row],[Column2]])," ",B24+1)</f>
        <v>2</v>
      </c>
      <c r="C25" s="38" t="s">
        <v>386</v>
      </c>
      <c r="D25" s="38"/>
      <c r="E25" s="39"/>
      <c r="F25" s="38"/>
      <c r="G25" s="38"/>
      <c r="H25" s="40">
        <f>IF(Table1[[#This Row],[Column2]]="","",'Completion Summary by Topic'!E$46)</f>
        <v>0</v>
      </c>
    </row>
    <row r="26" spans="2:9" x14ac:dyDescent="0.25">
      <c r="B26" s="28">
        <f>IF(ISBLANK(Table1[[#This Row],[Column2]])," ",B25+1)</f>
        <v>3</v>
      </c>
      <c r="C26" s="38" t="s">
        <v>387</v>
      </c>
      <c r="D26" s="38"/>
      <c r="E26" s="39"/>
      <c r="F26" s="38"/>
      <c r="G26" s="38"/>
      <c r="H26" s="40">
        <f>IF(Table1[[#This Row],[Column2]]="","",'Completion Summary by Topic'!F$46)</f>
        <v>0</v>
      </c>
    </row>
    <row r="27" spans="2:9" x14ac:dyDescent="0.25">
      <c r="B27" s="28">
        <f>IF(ISBLANK(Table1[[#This Row],[Column2]])," ",B26+1)</f>
        <v>4</v>
      </c>
      <c r="C27" s="38" t="s">
        <v>388</v>
      </c>
      <c r="D27" s="38"/>
      <c r="E27" s="39"/>
      <c r="F27" s="38"/>
      <c r="G27" s="38"/>
      <c r="H27" s="40">
        <f>IF(Table1[[#This Row],[Column2]]="","",'Completion Summary by Topic'!G$46)</f>
        <v>0</v>
      </c>
    </row>
    <row r="28" spans="2:9" x14ac:dyDescent="0.25">
      <c r="B28" s="28">
        <f>IF(ISBLANK(Table1[[#This Row],[Column2]])," ",B27+1)</f>
        <v>5</v>
      </c>
      <c r="C28" s="38" t="s">
        <v>389</v>
      </c>
      <c r="D28" s="38"/>
      <c r="E28" s="39"/>
      <c r="F28" s="38"/>
      <c r="G28" s="38"/>
      <c r="H28" s="40">
        <f>IF(Table1[[#This Row],[Column2]]="","",'Completion Summary by Topic'!H$46)</f>
        <v>0</v>
      </c>
    </row>
    <row r="29" spans="2:9" x14ac:dyDescent="0.25">
      <c r="B29" s="28">
        <f>IF(ISBLANK(Table1[[#This Row],[Column2]])," ",B28+1)</f>
        <v>6</v>
      </c>
      <c r="C29" s="38" t="s">
        <v>390</v>
      </c>
      <c r="D29" s="38"/>
      <c r="E29" s="39"/>
      <c r="F29" s="38"/>
      <c r="G29" s="38"/>
      <c r="H29" s="40">
        <f>IF(Table1[[#This Row],[Column2]]="","",'Completion Summary by Topic'!I$46)</f>
        <v>0</v>
      </c>
    </row>
    <row r="30" spans="2:9" x14ac:dyDescent="0.25">
      <c r="B30" s="28">
        <f>IF(ISBLANK(Table1[[#This Row],[Column2]])," ",B29+1)</f>
        <v>7</v>
      </c>
      <c r="C30" s="38" t="s">
        <v>391</v>
      </c>
      <c r="D30" s="38"/>
      <c r="E30" s="39"/>
      <c r="F30" s="38"/>
      <c r="G30" s="38"/>
      <c r="H30" s="40">
        <f>IF(Table1[[#This Row],[Column2]]="","",'Completion Summary by Topic'!J$46)</f>
        <v>0</v>
      </c>
    </row>
    <row r="31" spans="2:9" x14ac:dyDescent="0.25">
      <c r="B31" s="28" t="str">
        <f>IF(ISBLANK(Table1[[#This Row],[Column2]])," ",B30+1)</f>
        <v xml:space="preserve"> </v>
      </c>
      <c r="C31" s="38"/>
      <c r="D31" s="38"/>
      <c r="E31" s="39"/>
      <c r="F31" s="38"/>
      <c r="G31" s="38"/>
      <c r="H31" s="40"/>
    </row>
    <row r="32" spans="2:9" x14ac:dyDescent="0.25">
      <c r="B32" s="28" t="str">
        <f>IF(ISBLANK(Table1[[#This Row],[Column2]])," ",B31+1)</f>
        <v xml:space="preserve"> </v>
      </c>
      <c r="C32" s="38"/>
      <c r="D32" s="38"/>
      <c r="E32" s="39"/>
      <c r="F32" s="38"/>
      <c r="G32" s="38"/>
      <c r="H32" s="40"/>
    </row>
    <row r="33" spans="2:8" x14ac:dyDescent="0.25">
      <c r="B33" s="28" t="str">
        <f>IF(ISBLANK(Table1[[#This Row],[Column2]])," ",B32+1)</f>
        <v xml:space="preserve"> </v>
      </c>
      <c r="C33" s="38"/>
      <c r="D33" s="38"/>
      <c r="E33" s="39"/>
      <c r="F33" s="38"/>
      <c r="G33" s="38"/>
      <c r="H33" s="40"/>
    </row>
    <row r="34" spans="2:8" x14ac:dyDescent="0.25">
      <c r="B34" s="28" t="str">
        <f>IF(ISBLANK(Table1[[#This Row],[Column2]])," ",B33+1)</f>
        <v xml:space="preserve"> </v>
      </c>
      <c r="C34" s="38"/>
      <c r="D34" s="38"/>
      <c r="E34" s="39"/>
      <c r="F34" s="38"/>
      <c r="G34" s="38"/>
      <c r="H34" s="40"/>
    </row>
    <row r="35" spans="2:8" x14ac:dyDescent="0.25">
      <c r="B35" s="28" t="str">
        <f>IF(ISBLANK(Table1[[#This Row],[Column2]])," ",B34+1)</f>
        <v xml:space="preserve"> </v>
      </c>
      <c r="C35" s="38"/>
      <c r="D35" s="38"/>
      <c r="E35" s="39"/>
      <c r="F35" s="38"/>
      <c r="G35" s="38"/>
      <c r="H35" s="40"/>
    </row>
    <row r="36" spans="2:8" x14ac:dyDescent="0.25">
      <c r="B36" s="28" t="str">
        <f>IF(ISBLANK(Table1[[#This Row],[Column2]])," ",B35+1)</f>
        <v xml:space="preserve"> </v>
      </c>
      <c r="C36" s="38"/>
      <c r="D36" s="38"/>
      <c r="E36" s="39"/>
      <c r="F36" s="38"/>
      <c r="G36" s="38"/>
      <c r="H36" s="40"/>
    </row>
    <row r="37" spans="2:8" x14ac:dyDescent="0.25">
      <c r="B37" s="28" t="str">
        <f>IF(ISBLANK(Table1[[#This Row],[Column2]])," ",B36+1)</f>
        <v xml:space="preserve"> </v>
      </c>
      <c r="C37" s="38"/>
      <c r="D37" s="38"/>
      <c r="E37" s="39"/>
      <c r="F37" s="38"/>
      <c r="G37" s="38"/>
      <c r="H37" s="40"/>
    </row>
    <row r="38" spans="2:8" x14ac:dyDescent="0.25">
      <c r="B38" s="28" t="str">
        <f>IF(ISBLANK(Table1[[#This Row],[Column2]])," ",B37+1)</f>
        <v xml:space="preserve"> </v>
      </c>
      <c r="C38" s="38"/>
      <c r="D38" s="38"/>
      <c r="E38" s="39"/>
      <c r="F38" s="38"/>
      <c r="G38" s="38"/>
      <c r="H38" s="40"/>
    </row>
    <row r="39" spans="2:8" x14ac:dyDescent="0.25">
      <c r="B39" s="28" t="str">
        <f>IF(ISBLANK(Table1[[#This Row],[Column2]])," ",B38+1)</f>
        <v xml:space="preserve"> </v>
      </c>
      <c r="C39" s="38"/>
      <c r="D39" s="38"/>
      <c r="E39" s="39"/>
      <c r="F39" s="38"/>
      <c r="G39" s="38"/>
      <c r="H39" s="40"/>
    </row>
    <row r="40" spans="2:8" x14ac:dyDescent="0.25">
      <c r="B40" s="28" t="str">
        <f>IF(ISBLANK(Table1[[#This Row],[Column2]])," ",B39+1)</f>
        <v xml:space="preserve"> </v>
      </c>
      <c r="C40" s="38"/>
      <c r="D40" s="38"/>
      <c r="E40" s="39"/>
      <c r="F40" s="38"/>
      <c r="G40" s="38"/>
      <c r="H40" s="40"/>
    </row>
    <row r="41" spans="2:8" x14ac:dyDescent="0.25">
      <c r="B41" s="28" t="str">
        <f>IF(ISBLANK(Table1[[#This Row],[Column2]])," ",B40+1)</f>
        <v xml:space="preserve"> </v>
      </c>
      <c r="C41" s="38"/>
      <c r="D41" s="38"/>
      <c r="E41" s="39"/>
      <c r="F41" s="38"/>
      <c r="G41" s="38"/>
      <c r="H41" s="40"/>
    </row>
    <row r="42" spans="2:8" x14ac:dyDescent="0.25">
      <c r="B42" s="28" t="str">
        <f>IF(ISBLANK(Table1[[#This Row],[Column2]])," ",B41+1)</f>
        <v xml:space="preserve"> </v>
      </c>
      <c r="C42" s="38"/>
      <c r="D42" s="38"/>
      <c r="E42" s="39"/>
      <c r="F42" s="38"/>
      <c r="G42" s="38"/>
      <c r="H42" s="40"/>
    </row>
    <row r="43" spans="2:8" x14ac:dyDescent="0.25">
      <c r="B43" s="28" t="str">
        <f>IF(ISBLANK(Table1[[#This Row],[Column2]])," ",B42+1)</f>
        <v xml:space="preserve"> </v>
      </c>
      <c r="C43" s="38"/>
      <c r="D43" s="38"/>
      <c r="E43" s="39"/>
      <c r="F43" s="38"/>
      <c r="G43" s="38"/>
      <c r="H43" s="40"/>
    </row>
    <row r="44" spans="2:8" x14ac:dyDescent="0.25">
      <c r="B44" s="28" t="str">
        <f>IF(ISBLANK(Table1[[#This Row],[Column2]])," ",B43+1)</f>
        <v xml:space="preserve"> </v>
      </c>
      <c r="C44" s="38"/>
      <c r="D44" s="38"/>
      <c r="E44" s="39"/>
      <c r="F44" s="38"/>
      <c r="G44" s="38"/>
      <c r="H44" s="40"/>
    </row>
    <row r="45" spans="2:8" x14ac:dyDescent="0.25">
      <c r="B45" s="28" t="str">
        <f>IF(ISBLANK(Table1[[#This Row],[Column2]])," ",B44+1)</f>
        <v xml:space="preserve"> </v>
      </c>
      <c r="C45" s="38"/>
      <c r="D45" s="38"/>
      <c r="E45" s="39"/>
      <c r="F45" s="38"/>
      <c r="G45" s="38"/>
      <c r="H45" s="40"/>
    </row>
    <row r="46" spans="2:8" x14ac:dyDescent="0.25">
      <c r="B46" s="28" t="str">
        <f>IF(ISBLANK(Table1[[#This Row],[Column2]])," ",B45+1)</f>
        <v xml:space="preserve"> </v>
      </c>
      <c r="C46" s="38"/>
      <c r="D46" s="38"/>
      <c r="E46" s="39"/>
      <c r="F46" s="38"/>
      <c r="G46" s="38"/>
      <c r="H46" s="40"/>
    </row>
    <row r="47" spans="2:8" x14ac:dyDescent="0.25">
      <c r="B47" s="28" t="str">
        <f>IF(ISBLANK(Table1[[#This Row],[Column2]])," ",B46+1)</f>
        <v xml:space="preserve"> </v>
      </c>
      <c r="C47" s="38"/>
      <c r="D47" s="38"/>
      <c r="E47" s="39"/>
      <c r="F47" s="38"/>
      <c r="G47" s="38"/>
      <c r="H47" s="40"/>
    </row>
    <row r="48" spans="2:8" x14ac:dyDescent="0.25">
      <c r="B48" s="28" t="str">
        <f>IF(ISBLANK(Table1[[#This Row],[Column2]])," ",B47+1)</f>
        <v xml:space="preserve"> </v>
      </c>
      <c r="C48" s="38"/>
      <c r="D48" s="38"/>
      <c r="E48" s="39"/>
      <c r="F48" s="38"/>
      <c r="G48" s="38"/>
      <c r="H48" s="40"/>
    </row>
    <row r="49" spans="2:8" x14ac:dyDescent="0.25">
      <c r="B49" s="28" t="str">
        <f>IF(ISBLANK(Table1[[#This Row],[Column2]])," ",B48+1)</f>
        <v xml:space="preserve"> </v>
      </c>
      <c r="C49" s="38"/>
      <c r="D49" s="38"/>
      <c r="E49" s="39"/>
      <c r="F49" s="38"/>
      <c r="G49" s="38"/>
      <c r="H49" s="40"/>
    </row>
    <row r="50" spans="2:8" x14ac:dyDescent="0.25">
      <c r="B50" s="28" t="str">
        <f>IF(ISBLANK(Table1[[#This Row],[Column2]])," ",B49+1)</f>
        <v xml:space="preserve"> </v>
      </c>
      <c r="C50" s="38"/>
      <c r="D50" s="38"/>
      <c r="E50" s="39"/>
      <c r="F50" s="38"/>
      <c r="G50" s="38"/>
      <c r="H50" s="40"/>
    </row>
    <row r="51" spans="2:8" ht="14.4" thickBot="1" x14ac:dyDescent="0.3">
      <c r="B51" s="41" t="str">
        <f>IF(ISBLANK(Table1[[#This Row],[Column2]])," ",B50+1)</f>
        <v xml:space="preserve"> </v>
      </c>
      <c r="C51" s="38"/>
      <c r="D51" s="42"/>
      <c r="E51" s="43"/>
      <c r="F51" s="42"/>
      <c r="G51" s="42"/>
      <c r="H51" s="44"/>
    </row>
  </sheetData>
  <sheetProtection sheet="1" objects="1" scenarios="1"/>
  <mergeCells count="8">
    <mergeCell ref="B9:C9"/>
    <mergeCell ref="D9:I9"/>
    <mergeCell ref="B11:C11"/>
    <mergeCell ref="B22:H22"/>
    <mergeCell ref="D11:I11"/>
    <mergeCell ref="D13:I13"/>
    <mergeCell ref="D15:I15"/>
    <mergeCell ref="D17:I17"/>
  </mergeCells>
  <phoneticPr fontId="7" type="noConversion"/>
  <hyperlinks>
    <hyperlink ref="D11:I11" r:id="rId1" display="Click here" xr:uid="{FF24B57B-D496-4970-8856-27B8DE20DED3}"/>
  </hyperlinks>
  <pageMargins left="0.7" right="0.7" top="0.75" bottom="0.75" header="0.3" footer="0.3"/>
  <ignoredErrors>
    <ignoredError sqref="B24:B44 B45:B51" calculatedColumn="1"/>
    <ignoredError sqref="H24:H30" unlockedFormula="1" calculatedColumn="1"/>
  </ignoredErrors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C775-414F-4566-AF48-F39883538C58}">
  <sheetPr codeName="Sheet2"/>
  <dimension ref="A1:J56"/>
  <sheetViews>
    <sheetView topLeftCell="A40" workbookViewId="0">
      <selection activeCell="F86" sqref="F86"/>
    </sheetView>
  </sheetViews>
  <sheetFormatPr defaultColWidth="8.88671875" defaultRowHeight="14.4" x14ac:dyDescent="0.3"/>
  <cols>
    <col min="1" max="1" width="8.88671875" style="9"/>
    <col min="2" max="2" width="40.33203125" style="9" customWidth="1"/>
    <col min="3" max="3" width="14.5546875" style="9" customWidth="1"/>
    <col min="4" max="11" width="10.33203125" style="9" customWidth="1"/>
    <col min="12" max="16384" width="8.88671875" style="9"/>
  </cols>
  <sheetData>
    <row r="1" spans="1:10" ht="15.6" x14ac:dyDescent="0.3">
      <c r="A1" s="67" t="s">
        <v>20</v>
      </c>
      <c r="B1" s="67" t="s">
        <v>21</v>
      </c>
      <c r="C1" s="67" t="s">
        <v>22</v>
      </c>
      <c r="D1" s="68" t="str">
        <f>IF(Excel!$C24=0,"",Excel!$C24)</f>
        <v>User1</v>
      </c>
      <c r="E1" s="68" t="str">
        <f>IF(Excel!$C25=0,"",Excel!$C25)</f>
        <v>User2</v>
      </c>
      <c r="F1" s="68" t="str">
        <f>IF(Excel!$C26=0,"",Excel!$C26)</f>
        <v>User3</v>
      </c>
      <c r="G1" s="68" t="str">
        <f>IF(Excel!$C27=0,"",Excel!$C27)</f>
        <v>User4</v>
      </c>
      <c r="H1" s="68" t="str">
        <f>IF(Excel!$C28=0,"",Excel!$C28)</f>
        <v>User5</v>
      </c>
      <c r="I1" s="68" t="str">
        <f>IF(Excel!$C29=0,"",Excel!$C29)</f>
        <v>User6</v>
      </c>
      <c r="J1" s="68" t="str">
        <f>IF(Excel!$C30=0,"",Excel!$C30)</f>
        <v>User7</v>
      </c>
    </row>
    <row r="2" spans="1:10" ht="38.4" customHeight="1" x14ac:dyDescent="0.3">
      <c r="A2" s="7">
        <v>1</v>
      </c>
      <c r="B2" s="10" t="s">
        <v>40</v>
      </c>
      <c r="C2" s="9" t="s">
        <v>41</v>
      </c>
      <c r="D2" s="69">
        <f>'Section 1'!C10</f>
        <v>0</v>
      </c>
      <c r="E2" s="69">
        <f>'Section 1'!E10</f>
        <v>0</v>
      </c>
      <c r="F2" s="69">
        <f>'Section 1'!G10</f>
        <v>0</v>
      </c>
      <c r="G2" s="69">
        <f>'Section 1'!I10</f>
        <v>0</v>
      </c>
      <c r="H2" s="69">
        <f>'Section 1'!K10</f>
        <v>0</v>
      </c>
      <c r="I2" s="69">
        <f>'Section 1'!M10</f>
        <v>0</v>
      </c>
      <c r="J2" s="69">
        <f>'Section 1'!O10</f>
        <v>0</v>
      </c>
    </row>
    <row r="3" spans="1:10" ht="38.4" customHeight="1" x14ac:dyDescent="0.3">
      <c r="A3" s="7">
        <v>2</v>
      </c>
      <c r="B3" s="11" t="s">
        <v>42</v>
      </c>
      <c r="C3" s="9" t="s">
        <v>43</v>
      </c>
      <c r="D3" s="69">
        <f>'Section 2'!C16</f>
        <v>0</v>
      </c>
      <c r="E3" s="69">
        <f>'Section 2'!E16</f>
        <v>0</v>
      </c>
      <c r="F3" s="69">
        <f>'Section 2'!G16</f>
        <v>0</v>
      </c>
      <c r="G3" s="69">
        <f>'Section 2'!I16</f>
        <v>0</v>
      </c>
      <c r="H3" s="69">
        <f>'Section 2'!K16</f>
        <v>0</v>
      </c>
      <c r="I3" s="69">
        <f>'Section 2'!M16</f>
        <v>0</v>
      </c>
      <c r="J3" s="69">
        <f>'Section 2'!O16</f>
        <v>0</v>
      </c>
    </row>
    <row r="4" spans="1:10" ht="38.4" customHeight="1" x14ac:dyDescent="0.3">
      <c r="A4" s="7">
        <v>3</v>
      </c>
      <c r="B4" s="11" t="s">
        <v>44</v>
      </c>
      <c r="C4" s="9" t="s">
        <v>46</v>
      </c>
      <c r="D4" s="69">
        <f>'Section 3'!C15</f>
        <v>0</v>
      </c>
      <c r="E4" s="69">
        <f>'Section 3'!E15</f>
        <v>0</v>
      </c>
      <c r="F4" s="69">
        <f>'Section 3'!G15</f>
        <v>0</v>
      </c>
      <c r="G4" s="69">
        <f>'Section 3'!I15</f>
        <v>0</v>
      </c>
      <c r="H4" s="69">
        <f>'Section 3'!K15</f>
        <v>0</v>
      </c>
      <c r="I4" s="69">
        <f>'Section 3'!M15</f>
        <v>0</v>
      </c>
      <c r="J4" s="69">
        <f>'Section 3'!O15</f>
        <v>0</v>
      </c>
    </row>
    <row r="5" spans="1:10" ht="38.4" customHeight="1" x14ac:dyDescent="0.3">
      <c r="A5" s="7">
        <v>4</v>
      </c>
      <c r="B5" s="11" t="s">
        <v>45</v>
      </c>
      <c r="C5" s="9" t="s">
        <v>49</v>
      </c>
      <c r="D5" s="69">
        <f>'Section 4'!C17</f>
        <v>0</v>
      </c>
      <c r="E5" s="69">
        <f>'Section 4'!E17</f>
        <v>0</v>
      </c>
      <c r="F5" s="69">
        <f>'Section 4'!G17</f>
        <v>0</v>
      </c>
      <c r="G5" s="69">
        <f>'Section 4'!I17</f>
        <v>0</v>
      </c>
      <c r="H5" s="69">
        <f>'Section 4'!K17</f>
        <v>0</v>
      </c>
      <c r="I5" s="69">
        <f>'Section 4'!M17</f>
        <v>0</v>
      </c>
      <c r="J5" s="69">
        <f>'Section 4'!O17</f>
        <v>0</v>
      </c>
    </row>
    <row r="6" spans="1:10" ht="38.4" customHeight="1" x14ac:dyDescent="0.3">
      <c r="A6" s="7">
        <v>5</v>
      </c>
      <c r="B6" s="11" t="s">
        <v>47</v>
      </c>
      <c r="C6" s="9" t="s">
        <v>48</v>
      </c>
      <c r="D6" s="69">
        <f>'Section 5'!C15</f>
        <v>0</v>
      </c>
      <c r="E6" s="69">
        <f>'Section 5'!E15</f>
        <v>0</v>
      </c>
      <c r="F6" s="69">
        <f>'Section 5'!G15</f>
        <v>0</v>
      </c>
      <c r="G6" s="69">
        <f>'Section 5'!I15</f>
        <v>0</v>
      </c>
      <c r="H6" s="69">
        <f>'Section 5'!K15</f>
        <v>0</v>
      </c>
      <c r="I6" s="69">
        <f>'Section 5'!M15</f>
        <v>0</v>
      </c>
      <c r="J6" s="69">
        <f>'Section 5'!O15</f>
        <v>0</v>
      </c>
    </row>
    <row r="7" spans="1:10" ht="38.4" customHeight="1" x14ac:dyDescent="0.3">
      <c r="A7" s="7">
        <v>6</v>
      </c>
      <c r="B7" s="10" t="s">
        <v>50</v>
      </c>
      <c r="C7" s="9" t="s">
        <v>88</v>
      </c>
      <c r="D7" s="69">
        <f>'Section 6'!C19</f>
        <v>0</v>
      </c>
      <c r="E7" s="69">
        <f>'Section 6'!E19</f>
        <v>0</v>
      </c>
      <c r="F7" s="69">
        <f>'Section 6'!G19</f>
        <v>0</v>
      </c>
      <c r="G7" s="69">
        <f>'Section 6'!I19</f>
        <v>0</v>
      </c>
      <c r="H7" s="69">
        <f>'Section 6'!K19</f>
        <v>0</v>
      </c>
      <c r="I7" s="69">
        <f>'Section 6'!M19</f>
        <v>0</v>
      </c>
      <c r="J7" s="69">
        <f>'Section 6'!O19</f>
        <v>0</v>
      </c>
    </row>
    <row r="8" spans="1:10" ht="38.4" customHeight="1" x14ac:dyDescent="0.3">
      <c r="A8" s="7">
        <v>7</v>
      </c>
      <c r="B8" s="10" t="s">
        <v>51</v>
      </c>
      <c r="C8" s="9" t="s">
        <v>89</v>
      </c>
      <c r="D8" s="69">
        <f>'Section 7'!C11</f>
        <v>0</v>
      </c>
      <c r="E8" s="69">
        <f>'Section 7'!E11</f>
        <v>0</v>
      </c>
      <c r="F8" s="69">
        <f>'Section 7'!G11</f>
        <v>0</v>
      </c>
      <c r="G8" s="69">
        <f>'Section 7'!I11</f>
        <v>0</v>
      </c>
      <c r="H8" s="69">
        <f>'Section 7'!K11</f>
        <v>0</v>
      </c>
      <c r="I8" s="69">
        <f>'Section 7'!M11</f>
        <v>0</v>
      </c>
      <c r="J8" s="69">
        <f>'Section 7'!O11</f>
        <v>0</v>
      </c>
    </row>
    <row r="9" spans="1:10" ht="38.4" customHeight="1" x14ac:dyDescent="0.3">
      <c r="A9" s="7">
        <v>8</v>
      </c>
      <c r="B9" s="10" t="s">
        <v>52</v>
      </c>
      <c r="C9" s="9" t="s">
        <v>90</v>
      </c>
      <c r="D9" s="69">
        <f>'Section 8'!C14</f>
        <v>0</v>
      </c>
      <c r="E9" s="69">
        <f>'Section 8'!E14</f>
        <v>0</v>
      </c>
      <c r="F9" s="69">
        <f>'Section 8'!G14</f>
        <v>0</v>
      </c>
      <c r="G9" s="69">
        <f>'Section 8'!I14</f>
        <v>0</v>
      </c>
      <c r="H9" s="69">
        <f>'Section 8'!K14</f>
        <v>0</v>
      </c>
      <c r="I9" s="69">
        <f>'Section 8'!M14</f>
        <v>0</v>
      </c>
      <c r="J9" s="69">
        <f>'Section 8'!O14</f>
        <v>0</v>
      </c>
    </row>
    <row r="10" spans="1:10" ht="38.4" customHeight="1" x14ac:dyDescent="0.3">
      <c r="A10" s="7">
        <v>9</v>
      </c>
      <c r="B10" s="10" t="s">
        <v>53</v>
      </c>
      <c r="C10" s="9" t="s">
        <v>91</v>
      </c>
      <c r="D10" s="69">
        <f>'Section 9'!C14</f>
        <v>0</v>
      </c>
      <c r="E10" s="69">
        <f>'Section 9'!E14</f>
        <v>0</v>
      </c>
      <c r="F10" s="69">
        <f>'Section 9'!G14</f>
        <v>0</v>
      </c>
      <c r="G10" s="69">
        <f>'Section 9'!I14</f>
        <v>0</v>
      </c>
      <c r="H10" s="69">
        <f>'Section 9'!K14</f>
        <v>0</v>
      </c>
      <c r="I10" s="69">
        <f>'Section 9'!M14</f>
        <v>0</v>
      </c>
      <c r="J10" s="69">
        <f>'Section 9'!O14</f>
        <v>0</v>
      </c>
    </row>
    <row r="11" spans="1:10" ht="38.4" customHeight="1" x14ac:dyDescent="0.3">
      <c r="A11" s="7">
        <v>10</v>
      </c>
      <c r="B11" s="10" t="s">
        <v>54</v>
      </c>
      <c r="C11" s="9" t="s">
        <v>92</v>
      </c>
      <c r="D11" s="69">
        <f>'Section 10'!$C11</f>
        <v>0</v>
      </c>
      <c r="E11" s="69">
        <f>'Section 10'!$E11</f>
        <v>0</v>
      </c>
      <c r="F11" s="69">
        <f>'Section 10'!$G11</f>
        <v>0</v>
      </c>
      <c r="G11" s="69">
        <f>'Section 10'!$I11</f>
        <v>0</v>
      </c>
      <c r="H11" s="69">
        <f>'Section 10'!$K11</f>
        <v>0</v>
      </c>
      <c r="I11" s="69">
        <f>'Section 10'!$M11</f>
        <v>0</v>
      </c>
      <c r="J11" s="69">
        <f>'Section 10'!$O11</f>
        <v>0</v>
      </c>
    </row>
    <row r="12" spans="1:10" ht="38.4" customHeight="1" x14ac:dyDescent="0.3">
      <c r="A12" s="7">
        <v>11</v>
      </c>
      <c r="B12" s="10" t="s">
        <v>55</v>
      </c>
      <c r="C12" s="9" t="s">
        <v>87</v>
      </c>
      <c r="D12" s="69">
        <f>'Section 11'!$C8</f>
        <v>0</v>
      </c>
      <c r="E12" s="69">
        <f>'Section 11'!$E8</f>
        <v>0</v>
      </c>
      <c r="F12" s="69">
        <f>'Section 11'!$G8</f>
        <v>0</v>
      </c>
      <c r="G12" s="69">
        <f>'Section 11'!$I8</f>
        <v>0</v>
      </c>
      <c r="H12" s="69">
        <f>'Section 11'!$K8</f>
        <v>0</v>
      </c>
      <c r="I12" s="69">
        <f>'Section 11'!$M8</f>
        <v>0</v>
      </c>
      <c r="J12" s="69">
        <f>'Section 11'!$O8</f>
        <v>0</v>
      </c>
    </row>
    <row r="13" spans="1:10" ht="38.4" customHeight="1" x14ac:dyDescent="0.3">
      <c r="A13" s="7">
        <v>12</v>
      </c>
      <c r="B13" s="10" t="s">
        <v>56</v>
      </c>
      <c r="C13" s="9" t="s">
        <v>93</v>
      </c>
      <c r="D13" s="69">
        <f>'Section 12'!$C8</f>
        <v>0</v>
      </c>
      <c r="E13" s="69">
        <f>'Section 12'!$E8</f>
        <v>0</v>
      </c>
      <c r="F13" s="69">
        <f>'Section 12'!$G8</f>
        <v>0</v>
      </c>
      <c r="G13" s="69">
        <f>'Section 12'!$I8</f>
        <v>0</v>
      </c>
      <c r="H13" s="69">
        <f>'Section 12'!$K8</f>
        <v>0</v>
      </c>
      <c r="I13" s="69">
        <f>'Section 12'!$M8</f>
        <v>0</v>
      </c>
      <c r="J13" s="69">
        <f>'Section 12'!$O8</f>
        <v>0</v>
      </c>
    </row>
    <row r="14" spans="1:10" ht="38.4" customHeight="1" x14ac:dyDescent="0.3">
      <c r="A14" s="7">
        <v>13</v>
      </c>
      <c r="B14" s="10" t="s">
        <v>57</v>
      </c>
      <c r="C14" s="9" t="s">
        <v>87</v>
      </c>
      <c r="D14" s="69">
        <f>'Section 13'!$C8</f>
        <v>0</v>
      </c>
      <c r="E14" s="69">
        <f>'Section 13'!$E8</f>
        <v>0</v>
      </c>
      <c r="F14" s="69">
        <f>'Section 13'!$G8</f>
        <v>0</v>
      </c>
      <c r="G14" s="69">
        <f>'Section 13'!$I8</f>
        <v>0</v>
      </c>
      <c r="H14" s="69">
        <f>'Section 13'!$K8</f>
        <v>0</v>
      </c>
      <c r="I14" s="69">
        <f>'Section 13'!$M8</f>
        <v>0</v>
      </c>
      <c r="J14" s="69">
        <f>'Section 13'!$O8</f>
        <v>0</v>
      </c>
    </row>
    <row r="15" spans="1:10" ht="38.4" customHeight="1" x14ac:dyDescent="0.3">
      <c r="A15" s="7">
        <v>14</v>
      </c>
      <c r="B15" s="10" t="s">
        <v>58</v>
      </c>
      <c r="C15" s="9" t="s">
        <v>88</v>
      </c>
      <c r="D15" s="69">
        <f>'Section 14'!$C17</f>
        <v>0</v>
      </c>
      <c r="E15" s="69">
        <f>'Section 14'!$E17</f>
        <v>0</v>
      </c>
      <c r="F15" s="69">
        <f>'Section 14'!$G17</f>
        <v>0</v>
      </c>
      <c r="G15" s="69">
        <f>'Section 14'!$I17</f>
        <v>0</v>
      </c>
      <c r="H15" s="69">
        <f>'Section 14'!$K17</f>
        <v>0</v>
      </c>
      <c r="I15" s="69">
        <f>'Section 14'!$M17</f>
        <v>0</v>
      </c>
      <c r="J15" s="69">
        <f>'Section 14'!$O17</f>
        <v>0</v>
      </c>
    </row>
    <row r="16" spans="1:10" ht="38.4" customHeight="1" x14ac:dyDescent="0.3">
      <c r="A16" s="7">
        <v>15</v>
      </c>
      <c r="B16" s="10" t="s">
        <v>59</v>
      </c>
      <c r="C16" s="9" t="s">
        <v>94</v>
      </c>
      <c r="D16" s="69">
        <f>'Section 15'!$C15</f>
        <v>0</v>
      </c>
      <c r="E16" s="69">
        <f>'Section 15'!$E15</f>
        <v>0</v>
      </c>
      <c r="F16" s="69">
        <f>'Section 15'!$G15</f>
        <v>0</v>
      </c>
      <c r="G16" s="69">
        <f>'Section 15'!$I15</f>
        <v>0</v>
      </c>
      <c r="H16" s="69">
        <f>'Section 15'!$K15</f>
        <v>0</v>
      </c>
      <c r="I16" s="69">
        <f>'Section 15'!$M15</f>
        <v>0</v>
      </c>
      <c r="J16" s="69">
        <f>'Section 15'!$O15</f>
        <v>0</v>
      </c>
    </row>
    <row r="17" spans="1:10" ht="38.4" customHeight="1" x14ac:dyDescent="0.3">
      <c r="A17" s="7">
        <v>16</v>
      </c>
      <c r="B17" s="10" t="s">
        <v>95</v>
      </c>
      <c r="C17" s="9" t="s">
        <v>96</v>
      </c>
      <c r="D17" s="69">
        <f>'Section 16'!$C13</f>
        <v>0</v>
      </c>
      <c r="E17" s="69">
        <f>'Section 16'!$E13</f>
        <v>0</v>
      </c>
      <c r="F17" s="69">
        <f>'Section 16'!$G13</f>
        <v>0</v>
      </c>
      <c r="G17" s="69">
        <f>'Section 16'!$I13</f>
        <v>0</v>
      </c>
      <c r="H17" s="69">
        <f>'Section 16'!$K13</f>
        <v>0</v>
      </c>
      <c r="I17" s="69">
        <f>'Section 16'!$M13</f>
        <v>0</v>
      </c>
      <c r="J17" s="69">
        <f>'Section 16'!$O13</f>
        <v>0</v>
      </c>
    </row>
    <row r="18" spans="1:10" ht="38.4" customHeight="1" x14ac:dyDescent="0.3">
      <c r="A18" s="7">
        <v>17</v>
      </c>
      <c r="B18" s="10" t="s">
        <v>60</v>
      </c>
      <c r="C18" s="9" t="s">
        <v>97</v>
      </c>
      <c r="D18" s="69">
        <f>'Section 17'!$C15</f>
        <v>0</v>
      </c>
      <c r="E18" s="69">
        <f>'Section 17'!$E15</f>
        <v>0</v>
      </c>
      <c r="F18" s="69">
        <f>'Section 17'!$G15</f>
        <v>0</v>
      </c>
      <c r="G18" s="69">
        <f>'Section 17'!$I15</f>
        <v>0</v>
      </c>
      <c r="H18" s="69">
        <f>'Section 17'!$K15</f>
        <v>0</v>
      </c>
      <c r="I18" s="69">
        <f>'Section 17'!$M15</f>
        <v>0</v>
      </c>
      <c r="J18" s="69">
        <f>'Section 17'!$O15</f>
        <v>0</v>
      </c>
    </row>
    <row r="19" spans="1:10" ht="38.4" customHeight="1" x14ac:dyDescent="0.3">
      <c r="A19" s="7">
        <v>18</v>
      </c>
      <c r="B19" s="10" t="s">
        <v>61</v>
      </c>
      <c r="C19" s="9" t="s">
        <v>98</v>
      </c>
      <c r="D19" s="69">
        <f>'Section 18'!$C17</f>
        <v>0</v>
      </c>
      <c r="E19" s="69">
        <f>'Section 18'!$E17</f>
        <v>0</v>
      </c>
      <c r="F19" s="69">
        <f>'Section 18'!$G17</f>
        <v>0</v>
      </c>
      <c r="G19" s="69">
        <f>'Section 18'!$I17</f>
        <v>0</v>
      </c>
      <c r="H19" s="69">
        <f>'Section 18'!$K17</f>
        <v>0</v>
      </c>
      <c r="I19" s="69">
        <f>'Section 18'!$M17</f>
        <v>0</v>
      </c>
      <c r="J19" s="69">
        <f>'Section 18'!$O17</f>
        <v>0</v>
      </c>
    </row>
    <row r="20" spans="1:10" ht="38.4" customHeight="1" x14ac:dyDescent="0.3">
      <c r="A20" s="7">
        <v>19</v>
      </c>
      <c r="B20" s="10" t="s">
        <v>62</v>
      </c>
      <c r="C20" s="9" t="s">
        <v>99</v>
      </c>
      <c r="D20" s="69">
        <f>'Section 19'!$C14</f>
        <v>0</v>
      </c>
      <c r="E20" s="69">
        <f>'Section 19'!$E14</f>
        <v>0</v>
      </c>
      <c r="F20" s="69">
        <f>'Section 19'!$G14</f>
        <v>0</v>
      </c>
      <c r="G20" s="69">
        <f>'Section 19'!$I14</f>
        <v>0</v>
      </c>
      <c r="H20" s="69">
        <f>'Section 19'!$K14</f>
        <v>0</v>
      </c>
      <c r="I20" s="69">
        <f>'Section 19'!$M14</f>
        <v>0</v>
      </c>
      <c r="J20" s="69">
        <f>'Section 19'!$O14</f>
        <v>0</v>
      </c>
    </row>
    <row r="21" spans="1:10" ht="38.4" customHeight="1" x14ac:dyDescent="0.3">
      <c r="A21" s="7">
        <v>20</v>
      </c>
      <c r="B21" s="10" t="s">
        <v>63</v>
      </c>
      <c r="C21" s="9" t="s">
        <v>100</v>
      </c>
      <c r="D21" s="69">
        <f>'Section 20'!$C12</f>
        <v>0</v>
      </c>
      <c r="E21" s="69">
        <f>'Section 20'!$E12</f>
        <v>0</v>
      </c>
      <c r="F21" s="69">
        <f>'Section 20'!$G12</f>
        <v>0</v>
      </c>
      <c r="G21" s="69">
        <f>'Section 20'!$I12</f>
        <v>0</v>
      </c>
      <c r="H21" s="69">
        <f>'Section 20'!$K12</f>
        <v>0</v>
      </c>
      <c r="I21" s="69">
        <f>'Section 20'!$M12</f>
        <v>0</v>
      </c>
      <c r="J21" s="69">
        <f>'Section 20'!$O12</f>
        <v>0</v>
      </c>
    </row>
    <row r="22" spans="1:10" ht="38.4" customHeight="1" x14ac:dyDescent="0.3">
      <c r="A22" s="7">
        <v>21</v>
      </c>
      <c r="B22" s="10" t="s">
        <v>64</v>
      </c>
      <c r="C22" s="9" t="s">
        <v>87</v>
      </c>
      <c r="D22" s="69">
        <f>'Section 21'!$C8</f>
        <v>0</v>
      </c>
      <c r="E22" s="69">
        <f>'Section 21'!$E8</f>
        <v>0</v>
      </c>
      <c r="F22" s="69">
        <f>'Section 21'!$G8</f>
        <v>0</v>
      </c>
      <c r="G22" s="69">
        <f>'Section 21'!$I8</f>
        <v>0</v>
      </c>
      <c r="H22" s="69">
        <f>'Section 21'!$K8</f>
        <v>0</v>
      </c>
      <c r="I22" s="69">
        <f>'Section 21'!$M8</f>
        <v>0</v>
      </c>
      <c r="J22" s="69">
        <f>'Section 21'!$O8</f>
        <v>0</v>
      </c>
    </row>
    <row r="23" spans="1:10" ht="38.4" customHeight="1" x14ac:dyDescent="0.3">
      <c r="A23" s="7">
        <v>22</v>
      </c>
      <c r="B23" s="10" t="s">
        <v>65</v>
      </c>
      <c r="C23" s="9" t="s">
        <v>93</v>
      </c>
      <c r="D23" s="69">
        <f>'Section 22'!$C8</f>
        <v>0</v>
      </c>
      <c r="E23" s="69">
        <f>'Section 22'!$E8</f>
        <v>0</v>
      </c>
      <c r="F23" s="69">
        <f>'Section 22'!$G8</f>
        <v>0</v>
      </c>
      <c r="G23" s="69">
        <f>'Section 22'!$I8</f>
        <v>0</v>
      </c>
      <c r="H23" s="69">
        <f>'Section 22'!$K8</f>
        <v>0</v>
      </c>
      <c r="I23" s="69">
        <f>'Section 22'!$M8</f>
        <v>0</v>
      </c>
      <c r="J23" s="69">
        <f>'Section 22'!$O8</f>
        <v>0</v>
      </c>
    </row>
    <row r="24" spans="1:10" ht="38.4" customHeight="1" x14ac:dyDescent="0.3">
      <c r="A24" s="7">
        <v>23</v>
      </c>
      <c r="B24" s="10" t="s">
        <v>66</v>
      </c>
      <c r="C24" s="9" t="s">
        <v>87</v>
      </c>
      <c r="D24" s="69">
        <f>'Section 23'!$C8</f>
        <v>0</v>
      </c>
      <c r="E24" s="69">
        <f>'Section 23'!$E8</f>
        <v>0</v>
      </c>
      <c r="F24" s="69">
        <f>'Section 23'!$G8</f>
        <v>0</v>
      </c>
      <c r="G24" s="69">
        <f>'Section 23'!$I8</f>
        <v>0</v>
      </c>
      <c r="H24" s="69">
        <f>'Section 23'!$K8</f>
        <v>0</v>
      </c>
      <c r="I24" s="69">
        <f>'Section 23'!$M8</f>
        <v>0</v>
      </c>
      <c r="J24" s="69">
        <f>'Section 23'!$O8</f>
        <v>0</v>
      </c>
    </row>
    <row r="25" spans="1:10" ht="38.4" customHeight="1" x14ac:dyDescent="0.3">
      <c r="A25" s="7">
        <v>24</v>
      </c>
      <c r="B25" s="10" t="s">
        <v>67</v>
      </c>
      <c r="C25" s="9" t="s">
        <v>98</v>
      </c>
      <c r="D25" s="69">
        <f>'Section 24'!$C17</f>
        <v>0</v>
      </c>
      <c r="E25" s="69">
        <f>'Section 24'!$E17</f>
        <v>0</v>
      </c>
      <c r="F25" s="69">
        <f>'Section 24'!$G17</f>
        <v>0</v>
      </c>
      <c r="G25" s="69">
        <f>'Section 24'!$I17</f>
        <v>0</v>
      </c>
      <c r="H25" s="69">
        <f>'Section 24'!$K17</f>
        <v>0</v>
      </c>
      <c r="I25" s="69">
        <f>'Section 24'!$M17</f>
        <v>0</v>
      </c>
      <c r="J25" s="69">
        <f>'Section 24'!$O17</f>
        <v>0</v>
      </c>
    </row>
    <row r="26" spans="1:10" ht="38.4" customHeight="1" x14ac:dyDescent="0.3">
      <c r="A26" s="7">
        <v>25</v>
      </c>
      <c r="B26" s="10" t="s">
        <v>68</v>
      </c>
      <c r="C26" s="9" t="s">
        <v>101</v>
      </c>
      <c r="D26" s="69">
        <f>'Section 25'!$C14</f>
        <v>0</v>
      </c>
      <c r="E26" s="69">
        <f>'Section 25'!$E14</f>
        <v>0</v>
      </c>
      <c r="F26" s="69">
        <f>'Section 25'!$G14</f>
        <v>0</v>
      </c>
      <c r="G26" s="69">
        <f>'Section 25'!$I14</f>
        <v>0</v>
      </c>
      <c r="H26" s="69">
        <f>'Section 25'!$K14</f>
        <v>0</v>
      </c>
      <c r="I26" s="69">
        <f>'Section 25'!$M14</f>
        <v>0</v>
      </c>
      <c r="J26" s="69">
        <f>'Section 25'!$O14</f>
        <v>0</v>
      </c>
    </row>
    <row r="27" spans="1:10" ht="38.4" customHeight="1" x14ac:dyDescent="0.3">
      <c r="A27" s="7">
        <v>26</v>
      </c>
      <c r="B27" s="10" t="s">
        <v>69</v>
      </c>
      <c r="C27" s="9" t="s">
        <v>102</v>
      </c>
      <c r="D27" s="69">
        <f>'Section 26'!$C11</f>
        <v>0</v>
      </c>
      <c r="E27" s="69">
        <f>'Section 26'!$E11</f>
        <v>0</v>
      </c>
      <c r="F27" s="69">
        <f>'Section 26'!$G11</f>
        <v>0</v>
      </c>
      <c r="G27" s="69">
        <f>'Section 26'!$I11</f>
        <v>0</v>
      </c>
      <c r="H27" s="69">
        <f>'Section 26'!$K11</f>
        <v>0</v>
      </c>
      <c r="I27" s="69">
        <f>'Section 26'!$M11</f>
        <v>0</v>
      </c>
      <c r="J27" s="69">
        <f>'Section 26'!$O11</f>
        <v>0</v>
      </c>
    </row>
    <row r="28" spans="1:10" ht="38.4" customHeight="1" x14ac:dyDescent="0.3">
      <c r="A28" s="7">
        <v>27</v>
      </c>
      <c r="B28" s="10" t="s">
        <v>70</v>
      </c>
      <c r="C28" s="9" t="s">
        <v>103</v>
      </c>
      <c r="D28" s="69">
        <f>'Section 27'!$C11</f>
        <v>0</v>
      </c>
      <c r="E28" s="69">
        <f>'Section 27'!$E11</f>
        <v>0</v>
      </c>
      <c r="F28" s="69">
        <f>'Section 27'!$G11</f>
        <v>0</v>
      </c>
      <c r="G28" s="69">
        <f>'Section 27'!$I11</f>
        <v>0</v>
      </c>
      <c r="H28" s="69">
        <f>'Section 27'!$K11</f>
        <v>0</v>
      </c>
      <c r="I28" s="69">
        <f>'Section 27'!$M11</f>
        <v>0</v>
      </c>
      <c r="J28" s="69">
        <f>'Section 27'!$O11</f>
        <v>0</v>
      </c>
    </row>
    <row r="29" spans="1:10" ht="38.4" customHeight="1" x14ac:dyDescent="0.3">
      <c r="A29" s="7">
        <v>28</v>
      </c>
      <c r="B29" s="10" t="s">
        <v>71</v>
      </c>
      <c r="C29" s="9" t="s">
        <v>104</v>
      </c>
      <c r="D29" s="69">
        <f>'Section 28'!$C10</f>
        <v>0</v>
      </c>
      <c r="E29" s="69">
        <f>'Section 28'!$E10</f>
        <v>0</v>
      </c>
      <c r="F29" s="69">
        <f>'Section 28'!$G10</f>
        <v>0</v>
      </c>
      <c r="G29" s="69">
        <f>'Section 28'!$I10</f>
        <v>0</v>
      </c>
      <c r="H29" s="69">
        <f>'Section 28'!$K10</f>
        <v>0</v>
      </c>
      <c r="I29" s="69">
        <f>'Section 28'!$M10</f>
        <v>0</v>
      </c>
      <c r="J29" s="69">
        <f>'Section 28'!$O10</f>
        <v>0</v>
      </c>
    </row>
    <row r="30" spans="1:10" ht="38.4" customHeight="1" x14ac:dyDescent="0.3">
      <c r="A30" s="7">
        <v>29</v>
      </c>
      <c r="B30" s="10" t="s">
        <v>72</v>
      </c>
      <c r="C30" s="9" t="s">
        <v>105</v>
      </c>
      <c r="D30" s="69">
        <f>'Section 29'!$C11</f>
        <v>0</v>
      </c>
      <c r="E30" s="69">
        <f>'Section 29'!$E11</f>
        <v>0</v>
      </c>
      <c r="F30" s="69">
        <f>'Section 29'!$G11</f>
        <v>0</v>
      </c>
      <c r="G30" s="69">
        <f>'Section 29'!$I11</f>
        <v>0</v>
      </c>
      <c r="H30" s="69">
        <f>'Section 29'!$K11</f>
        <v>0</v>
      </c>
      <c r="I30" s="69">
        <f>'Section 29'!$M11</f>
        <v>0</v>
      </c>
      <c r="J30" s="69">
        <f>'Section 29'!$O11</f>
        <v>0</v>
      </c>
    </row>
    <row r="31" spans="1:10" ht="38.4" customHeight="1" x14ac:dyDescent="0.3">
      <c r="A31" s="7">
        <v>30</v>
      </c>
      <c r="B31" s="10" t="s">
        <v>73</v>
      </c>
      <c r="C31" s="9" t="s">
        <v>106</v>
      </c>
      <c r="D31" s="69">
        <f>'Section 30'!$C12</f>
        <v>0</v>
      </c>
      <c r="E31" s="69">
        <f>'Section 30'!$E12</f>
        <v>0</v>
      </c>
      <c r="F31" s="69">
        <f>'Section 30'!$G12</f>
        <v>0</v>
      </c>
      <c r="G31" s="69">
        <f>'Section 30'!$I12</f>
        <v>0</v>
      </c>
      <c r="H31" s="69">
        <f>'Section 30'!$K12</f>
        <v>0</v>
      </c>
      <c r="I31" s="69">
        <f>'Section 30'!$M12</f>
        <v>0</v>
      </c>
      <c r="J31" s="69">
        <f>'Section 30'!$O12</f>
        <v>0</v>
      </c>
    </row>
    <row r="32" spans="1:10" ht="38.4" customHeight="1" x14ac:dyDescent="0.3">
      <c r="A32" s="7">
        <v>31</v>
      </c>
      <c r="B32" s="10" t="s">
        <v>74</v>
      </c>
      <c r="C32" s="9" t="s">
        <v>87</v>
      </c>
      <c r="D32" s="69">
        <f>'Section 31'!$C8</f>
        <v>0</v>
      </c>
      <c r="E32" s="69">
        <f>'Section 31'!$E8</f>
        <v>0</v>
      </c>
      <c r="F32" s="69">
        <f>'Section 31'!$G8</f>
        <v>0</v>
      </c>
      <c r="G32" s="69">
        <f>'Section 31'!$I8</f>
        <v>0</v>
      </c>
      <c r="H32" s="69">
        <f>'Section 31'!$K8</f>
        <v>0</v>
      </c>
      <c r="I32" s="69">
        <f>'Section 31'!$M8</f>
        <v>0</v>
      </c>
      <c r="J32" s="69">
        <f>'Section 31'!$O8</f>
        <v>0</v>
      </c>
    </row>
    <row r="33" spans="1:10" ht="38.4" customHeight="1" x14ac:dyDescent="0.3">
      <c r="A33" s="7">
        <v>32</v>
      </c>
      <c r="B33" s="10" t="s">
        <v>75</v>
      </c>
      <c r="C33" s="9" t="s">
        <v>93</v>
      </c>
      <c r="D33" s="69">
        <f>'Section 32'!$C8</f>
        <v>0</v>
      </c>
      <c r="E33" s="69">
        <f>'Section 32'!$E8</f>
        <v>0</v>
      </c>
      <c r="F33" s="69">
        <f>'Section 32'!$G8</f>
        <v>0</v>
      </c>
      <c r="G33" s="69">
        <f>'Section 32'!$I8</f>
        <v>0</v>
      </c>
      <c r="H33" s="69">
        <f>'Section 32'!$K8</f>
        <v>0</v>
      </c>
      <c r="I33" s="69">
        <f>'Section 32'!$M8</f>
        <v>0</v>
      </c>
      <c r="J33" s="69">
        <f>'Section 32'!$O8</f>
        <v>0</v>
      </c>
    </row>
    <row r="34" spans="1:10" ht="38.4" customHeight="1" x14ac:dyDescent="0.3">
      <c r="A34" s="7">
        <v>33</v>
      </c>
      <c r="B34" s="10" t="s">
        <v>76</v>
      </c>
      <c r="C34" s="9" t="s">
        <v>107</v>
      </c>
      <c r="D34" s="69">
        <f>'Section 33'!$C9</f>
        <v>0</v>
      </c>
      <c r="E34" s="69">
        <f>'Section 33'!$E9</f>
        <v>0</v>
      </c>
      <c r="F34" s="69">
        <f>'Section 33'!$G9</f>
        <v>0</v>
      </c>
      <c r="G34" s="69">
        <f>'Section 33'!$I9</f>
        <v>0</v>
      </c>
      <c r="H34" s="69">
        <f>'Section 33'!$K9</f>
        <v>0</v>
      </c>
      <c r="I34" s="69">
        <f>'Section 33'!$M9</f>
        <v>0</v>
      </c>
      <c r="J34" s="69">
        <f>'Section 33'!$O9</f>
        <v>0</v>
      </c>
    </row>
    <row r="35" spans="1:10" ht="38.4" customHeight="1" x14ac:dyDescent="0.3">
      <c r="A35" s="7">
        <v>34</v>
      </c>
      <c r="B35" s="10" t="s">
        <v>77</v>
      </c>
      <c r="C35" s="9" t="s">
        <v>108</v>
      </c>
      <c r="D35" s="69">
        <f>'Section 34'!$C18</f>
        <v>0</v>
      </c>
      <c r="E35" s="69">
        <f>'Section 34'!$E18</f>
        <v>0</v>
      </c>
      <c r="F35" s="69">
        <f>'Section 34'!$G18</f>
        <v>0</v>
      </c>
      <c r="G35" s="69">
        <f>'Section 34'!$I18</f>
        <v>0</v>
      </c>
      <c r="H35" s="69">
        <f>'Section 34'!$K18</f>
        <v>0</v>
      </c>
      <c r="I35" s="69">
        <f>'Section 34'!$M18</f>
        <v>0</v>
      </c>
      <c r="J35" s="69">
        <f>'Section 34'!$O18</f>
        <v>0</v>
      </c>
    </row>
    <row r="36" spans="1:10" ht="38.4" customHeight="1" x14ac:dyDescent="0.3">
      <c r="A36" s="7">
        <v>35</v>
      </c>
      <c r="B36" s="10" t="s">
        <v>78</v>
      </c>
      <c r="C36" s="9" t="s">
        <v>109</v>
      </c>
      <c r="D36" s="69">
        <f>'Section 35'!$C20</f>
        <v>0</v>
      </c>
      <c r="E36" s="69">
        <f>'Section 35'!$E20</f>
        <v>0</v>
      </c>
      <c r="F36" s="69">
        <f>'Section 35'!$G20</f>
        <v>0</v>
      </c>
      <c r="G36" s="69">
        <f>'Section 35'!$I20</f>
        <v>0</v>
      </c>
      <c r="H36" s="69">
        <f>'Section 35'!$K20</f>
        <v>0</v>
      </c>
      <c r="I36" s="69">
        <f>'Section 35'!$M20</f>
        <v>0</v>
      </c>
      <c r="J36" s="69">
        <f>'Section 35'!$O20</f>
        <v>0</v>
      </c>
    </row>
    <row r="37" spans="1:10" ht="38.4" customHeight="1" x14ac:dyDescent="0.3">
      <c r="A37" s="7">
        <v>36</v>
      </c>
      <c r="B37" s="10" t="s">
        <v>79</v>
      </c>
      <c r="C37" s="9" t="s">
        <v>101</v>
      </c>
      <c r="D37" s="69">
        <f>'Section 36'!$C16</f>
        <v>0</v>
      </c>
      <c r="E37" s="69">
        <f>'Section 36'!$E16</f>
        <v>0</v>
      </c>
      <c r="F37" s="69">
        <f>'Section 36'!$G16</f>
        <v>0</v>
      </c>
      <c r="G37" s="69">
        <f>'Section 36'!$I16</f>
        <v>0</v>
      </c>
      <c r="H37" s="69">
        <f>'Section 36'!$K16</f>
        <v>0</v>
      </c>
      <c r="I37" s="69">
        <f>'Section 36'!$M16</f>
        <v>0</v>
      </c>
      <c r="J37" s="69">
        <f>'Section 36'!$O16</f>
        <v>0</v>
      </c>
    </row>
    <row r="38" spans="1:10" ht="38.4" customHeight="1" x14ac:dyDescent="0.3">
      <c r="A38" s="7">
        <v>37</v>
      </c>
      <c r="B38" s="10" t="s">
        <v>80</v>
      </c>
      <c r="C38" s="9" t="s">
        <v>110</v>
      </c>
      <c r="D38" s="69">
        <f>'Section 37'!$C17</f>
        <v>0</v>
      </c>
      <c r="E38" s="69">
        <f>'Section 37'!$E17</f>
        <v>0</v>
      </c>
      <c r="F38" s="69">
        <f>'Section 37'!$G17</f>
        <v>0</v>
      </c>
      <c r="G38" s="69">
        <f>'Section 37'!$I17</f>
        <v>0</v>
      </c>
      <c r="H38" s="69">
        <f>'Section 37'!$K17</f>
        <v>0</v>
      </c>
      <c r="I38" s="69">
        <f>'Section 37'!$M17</f>
        <v>0</v>
      </c>
      <c r="J38" s="69">
        <f>'Section 37'!$O17</f>
        <v>0</v>
      </c>
    </row>
    <row r="39" spans="1:10" ht="38.4" customHeight="1" x14ac:dyDescent="0.3">
      <c r="A39" s="7">
        <v>38</v>
      </c>
      <c r="B39" s="10" t="s">
        <v>81</v>
      </c>
      <c r="C39" s="9" t="s">
        <v>111</v>
      </c>
      <c r="D39" s="69">
        <f>'Section 38'!$C16</f>
        <v>0</v>
      </c>
      <c r="E39" s="69">
        <f>'Section 38'!$E16</f>
        <v>0</v>
      </c>
      <c r="F39" s="69">
        <f>'Section 38'!$G16</f>
        <v>0</v>
      </c>
      <c r="G39" s="69">
        <f>'Section 38'!$I16</f>
        <v>0</v>
      </c>
      <c r="H39" s="69">
        <f>'Section 38'!$K16</f>
        <v>0</v>
      </c>
      <c r="I39" s="69">
        <f>'Section 38'!$M16</f>
        <v>0</v>
      </c>
      <c r="J39" s="69">
        <f>'Section 38'!$O16</f>
        <v>0</v>
      </c>
    </row>
    <row r="40" spans="1:10" ht="38.4" customHeight="1" x14ac:dyDescent="0.3">
      <c r="A40" s="7">
        <v>39</v>
      </c>
      <c r="B40" s="10" t="s">
        <v>82</v>
      </c>
      <c r="C40" s="9" t="s">
        <v>90</v>
      </c>
      <c r="D40" s="69">
        <f>'Section 39'!$C14</f>
        <v>0</v>
      </c>
      <c r="E40" s="69">
        <f>'Section 39'!$E14</f>
        <v>0</v>
      </c>
      <c r="F40" s="69">
        <f>'Section 39'!$G14</f>
        <v>0</v>
      </c>
      <c r="G40" s="69">
        <f>'Section 39'!$I14</f>
        <v>0</v>
      </c>
      <c r="H40" s="69">
        <f>'Section 39'!$K14</f>
        <v>0</v>
      </c>
      <c r="I40" s="69">
        <f>'Section 39'!$M14</f>
        <v>0</v>
      </c>
      <c r="J40" s="69">
        <f>'Section 39'!$O14</f>
        <v>0</v>
      </c>
    </row>
    <row r="41" spans="1:10" ht="38.4" customHeight="1" x14ac:dyDescent="0.3">
      <c r="A41" s="7">
        <v>40</v>
      </c>
      <c r="B41" s="10" t="s">
        <v>83</v>
      </c>
      <c r="C41" s="9" t="s">
        <v>43</v>
      </c>
      <c r="D41" s="69">
        <f>'Section 40'!$C15</f>
        <v>0</v>
      </c>
      <c r="E41" s="69">
        <f>'Section 40'!$E15</f>
        <v>0</v>
      </c>
      <c r="F41" s="69">
        <f>'Section 40'!$G15</f>
        <v>0</v>
      </c>
      <c r="G41" s="69">
        <f>'Section 40'!$I15</f>
        <v>0</v>
      </c>
      <c r="H41" s="69">
        <f>'Section 40'!$K15</f>
        <v>0</v>
      </c>
      <c r="I41" s="69">
        <f>'Section 40'!$M15</f>
        <v>0</v>
      </c>
      <c r="J41" s="69">
        <f>'Section 40'!$O15</f>
        <v>0</v>
      </c>
    </row>
    <row r="42" spans="1:10" ht="38.4" customHeight="1" x14ac:dyDescent="0.3">
      <c r="A42" s="7">
        <v>41</v>
      </c>
      <c r="B42" s="10" t="s">
        <v>84</v>
      </c>
      <c r="C42" s="9" t="s">
        <v>112</v>
      </c>
      <c r="D42" s="69">
        <f>'Section 41'!$C22</f>
        <v>0</v>
      </c>
      <c r="E42" s="69">
        <f>'Section 41'!$E22</f>
        <v>0</v>
      </c>
      <c r="F42" s="69">
        <f>'Section 41'!$G22</f>
        <v>0</v>
      </c>
      <c r="G42" s="69">
        <f>'Section 41'!$I22</f>
        <v>0</v>
      </c>
      <c r="H42" s="69">
        <f>'Section 41'!$K22</f>
        <v>0</v>
      </c>
      <c r="I42" s="69">
        <f>'Section 41'!$M22</f>
        <v>0</v>
      </c>
      <c r="J42" s="69">
        <f>'Section 41'!$O22</f>
        <v>0</v>
      </c>
    </row>
    <row r="43" spans="1:10" ht="38.4" customHeight="1" x14ac:dyDescent="0.3">
      <c r="A43" s="7">
        <v>42</v>
      </c>
      <c r="B43" s="10" t="s">
        <v>85</v>
      </c>
      <c r="C43" s="9" t="s">
        <v>113</v>
      </c>
      <c r="D43" s="69">
        <f>'Section 42'!$C16</f>
        <v>0</v>
      </c>
      <c r="E43" s="69">
        <f>'Section 42'!$E16</f>
        <v>0</v>
      </c>
      <c r="F43" s="69">
        <f>'Section 42'!$G16</f>
        <v>0</v>
      </c>
      <c r="G43" s="69">
        <f>'Section 42'!$I16</f>
        <v>0</v>
      </c>
      <c r="H43" s="69">
        <f>'Section 42'!$K16</f>
        <v>0</v>
      </c>
      <c r="I43" s="69">
        <f>'Section 42'!$M16</f>
        <v>0</v>
      </c>
      <c r="J43" s="69">
        <f>'Section 42'!$O16</f>
        <v>0</v>
      </c>
    </row>
    <row r="44" spans="1:10" ht="38.4" customHeight="1" x14ac:dyDescent="0.3">
      <c r="A44" s="7">
        <v>43</v>
      </c>
      <c r="B44" s="11" t="s">
        <v>86</v>
      </c>
      <c r="C44" s="9" t="s">
        <v>87</v>
      </c>
      <c r="D44" s="69">
        <f>'Section 43'!$C8</f>
        <v>0</v>
      </c>
      <c r="E44" s="69">
        <f>'Section 43'!$E8</f>
        <v>0</v>
      </c>
      <c r="F44" s="69">
        <f>'Section 43'!$G8</f>
        <v>0</v>
      </c>
      <c r="G44" s="69">
        <f>'Section 43'!$I8</f>
        <v>0</v>
      </c>
      <c r="H44" s="69">
        <f>'Section 43'!$K8</f>
        <v>0</v>
      </c>
      <c r="I44" s="69">
        <f>'Section 43'!$M8</f>
        <v>0</v>
      </c>
      <c r="J44" s="69">
        <f>'Section 43'!$O8</f>
        <v>0</v>
      </c>
    </row>
    <row r="45" spans="1:10" ht="38.4" customHeight="1" x14ac:dyDescent="0.3">
      <c r="D45" s="69"/>
      <c r="E45" s="69"/>
      <c r="F45" s="69"/>
      <c r="G45" s="69"/>
      <c r="H45" s="69"/>
      <c r="I45" s="69"/>
      <c r="J45" s="69"/>
    </row>
    <row r="46" spans="1:10" ht="38.4" customHeight="1" x14ac:dyDescent="0.35">
      <c r="B46" s="12" t="s">
        <v>23</v>
      </c>
      <c r="D46" s="69">
        <f>SUM(D2:D43)/4300*100</f>
        <v>0</v>
      </c>
      <c r="E46" s="69">
        <f>SUM(E2:E43)/4300*100</f>
        <v>0</v>
      </c>
      <c r="F46" s="69">
        <f>SUM(F2:F43)/4300*100</f>
        <v>0</v>
      </c>
      <c r="G46" s="69">
        <f>SUM(G2:G43)/4300*100</f>
        <v>0</v>
      </c>
      <c r="H46" s="69">
        <f>SUM(H2:H43)/4300*100</f>
        <v>0</v>
      </c>
      <c r="I46" s="69">
        <f>SUM(I2:I43)/4300*100</f>
        <v>0</v>
      </c>
      <c r="J46" s="69">
        <f>SUM(J2:J43)/4300*100</f>
        <v>0</v>
      </c>
    </row>
    <row r="49" spans="2:3" ht="18.600000000000001" thickBot="1" x14ac:dyDescent="0.4">
      <c r="B49" s="27" t="s">
        <v>24</v>
      </c>
    </row>
    <row r="50" spans="2:3" x14ac:dyDescent="0.3">
      <c r="B50" s="15" t="s">
        <v>25</v>
      </c>
      <c r="C50" s="70" t="str">
        <f>IFERROR(SUM('Section 1'!C11:R11)/COUNTIF('Section 1'!C11:R11,"&gt;0"),"")</f>
        <v/>
      </c>
    </row>
    <row r="51" spans="2:3" x14ac:dyDescent="0.3">
      <c r="B51" s="15" t="s">
        <v>26</v>
      </c>
      <c r="C51" s="71" t="str">
        <f>IFERROR(SUM('Section 2'!C17:R17)/COUNTIF('Section 2'!C17:R17,"&gt;0"),"")</f>
        <v/>
      </c>
    </row>
    <row r="52" spans="2:3" x14ac:dyDescent="0.3">
      <c r="B52" s="15" t="s">
        <v>27</v>
      </c>
      <c r="C52" s="71" t="str">
        <f>IFERROR(SUM('Section 3'!C16:P16)/COUNTIF('Section 3'!C16:P16,"&gt;0"),"")</f>
        <v/>
      </c>
    </row>
    <row r="53" spans="2:3" x14ac:dyDescent="0.3">
      <c r="B53" s="15" t="s">
        <v>28</v>
      </c>
      <c r="C53" s="71" t="str">
        <f>IFERROR(SUM('Section 4'!C18:P18)/COUNTIF('Section 4'!C18:P18,"&gt;0"),"")</f>
        <v/>
      </c>
    </row>
    <row r="54" spans="2:3" x14ac:dyDescent="0.3">
      <c r="B54" s="15" t="s">
        <v>29</v>
      </c>
      <c r="C54" s="71" t="str">
        <f>IFERROR(SUM('Section 5'!C16:P16)/COUNTIF('Section 5'!C16:P16,"&gt;0"),"")</f>
        <v/>
      </c>
    </row>
    <row r="55" spans="2:3" x14ac:dyDescent="0.3">
      <c r="B55" s="15" t="s">
        <v>30</v>
      </c>
      <c r="C55" s="71" t="str">
        <f>IFERROR(SUM('Section 6'!C20:R20)/COUNTIF('Section 6'!C20:R20,"&gt;0"),"")</f>
        <v/>
      </c>
    </row>
    <row r="56" spans="2:3" ht="15" thickBot="1" x14ac:dyDescent="0.35">
      <c r="B56" s="15" t="s">
        <v>31</v>
      </c>
      <c r="C56" s="72" t="str">
        <f>IFERROR(SUM('Section 7'!C12:R12)/COUNTIF('Section 7'!C12:R12,"&gt;0"),"")</f>
        <v/>
      </c>
    </row>
  </sheetData>
  <sheetProtection sheet="1" objects="1" scenarios="1"/>
  <phoneticPr fontId="7" type="noConversion"/>
  <conditionalFormatting sqref="D2:D46">
    <cfRule type="expression" dxfId="366" priority="13">
      <formula>$D$1=""</formula>
    </cfRule>
  </conditionalFormatting>
  <conditionalFormatting sqref="D2:J46">
    <cfRule type="cellIs" dxfId="365" priority="14" operator="greaterThan">
      <formula>0</formula>
    </cfRule>
  </conditionalFormatting>
  <conditionalFormatting sqref="E2:E46">
    <cfRule type="expression" dxfId="364" priority="10">
      <formula>$E$1=""</formula>
    </cfRule>
  </conditionalFormatting>
  <conditionalFormatting sqref="F2:F46">
    <cfRule type="expression" dxfId="363" priority="9">
      <formula>$F$1=""</formula>
    </cfRule>
  </conditionalFormatting>
  <conditionalFormatting sqref="G2:G46">
    <cfRule type="expression" dxfId="362" priority="8">
      <formula>$G$1=""</formula>
    </cfRule>
  </conditionalFormatting>
  <conditionalFormatting sqref="H2:H46">
    <cfRule type="expression" dxfId="361" priority="7">
      <formula>$H$1=""</formula>
    </cfRule>
  </conditionalFormatting>
  <conditionalFormatting sqref="I2:I46">
    <cfRule type="expression" dxfId="360" priority="6">
      <formula>$I$1=""</formula>
    </cfRule>
  </conditionalFormatting>
  <conditionalFormatting sqref="J2:J46">
    <cfRule type="expression" dxfId="359" priority="4">
      <formula>$J$1=""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8BC0-218F-4FE8-926C-9AC442AAD69B}">
  <sheetPr codeName="Sheet3"/>
  <dimension ref="A1:R11"/>
  <sheetViews>
    <sheetView zoomScaleNormal="100" workbookViewId="0">
      <pane xSplit="2" topLeftCell="C1" activePane="topRight" state="frozen"/>
      <selection pane="topRight" activeCell="C5" sqref="C5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8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8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 s="14"/>
      <c r="R2" s="8"/>
    </row>
    <row r="3" spans="1:18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16"/>
      <c r="R3" s="16"/>
    </row>
    <row r="4" spans="1:18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16"/>
      <c r="R4" s="16"/>
    </row>
    <row r="5" spans="1:18" x14ac:dyDescent="0.3">
      <c r="A5" s="15">
        <v>1</v>
      </c>
      <c r="B5" s="26" t="s">
        <v>114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8" x14ac:dyDescent="0.3">
      <c r="A6" s="15">
        <v>2</v>
      </c>
      <c r="B6" s="26" t="s">
        <v>115</v>
      </c>
      <c r="C6" s="9" t="s">
        <v>35</v>
      </c>
      <c r="E6" s="9" t="s">
        <v>35</v>
      </c>
      <c r="G6" s="9" t="s">
        <v>35</v>
      </c>
      <c r="I6" s="9" t="s">
        <v>35</v>
      </c>
      <c r="K6" s="9" t="s">
        <v>35</v>
      </c>
      <c r="M6" s="9" t="s">
        <v>35</v>
      </c>
      <c r="O6" s="9" t="s">
        <v>35</v>
      </c>
    </row>
    <row r="7" spans="1:18" x14ac:dyDescent="0.3">
      <c r="A7" s="15">
        <v>3</v>
      </c>
      <c r="B7" s="26" t="s">
        <v>116</v>
      </c>
      <c r="C7" s="9" t="s">
        <v>35</v>
      </c>
      <c r="E7" s="9" t="s">
        <v>35</v>
      </c>
      <c r="G7" s="9" t="s">
        <v>35</v>
      </c>
      <c r="I7" s="9" t="s">
        <v>35</v>
      </c>
      <c r="K7" s="9" t="s">
        <v>35</v>
      </c>
      <c r="M7" s="9" t="s">
        <v>35</v>
      </c>
      <c r="O7" s="9" t="s">
        <v>35</v>
      </c>
    </row>
    <row r="8" spans="1:18" ht="19.2" customHeight="1" x14ac:dyDescent="0.3">
      <c r="A8" s="15"/>
    </row>
    <row r="10" spans="1:18" x14ac:dyDescent="0.3">
      <c r="B10" s="15" t="s">
        <v>36</v>
      </c>
      <c r="C10" s="30">
        <f>COUNTIF(C5:C7,"Completed")/$A$7</f>
        <v>0</v>
      </c>
      <c r="D10" s="31"/>
      <c r="E10" s="30">
        <f>COUNTIF(E5:E7,"Completed")/$A$7</f>
        <v>0</v>
      </c>
      <c r="F10" s="31"/>
      <c r="G10" s="30">
        <f>COUNTIF(G5:G7,"Completed")/$A$7</f>
        <v>0</v>
      </c>
      <c r="H10" s="31"/>
      <c r="I10" s="30">
        <f>COUNTIF(I5:I7,"Completed")/$A$7</f>
        <v>0</v>
      </c>
      <c r="J10" s="31"/>
      <c r="K10" s="30">
        <f>COUNTIF(K5:K7,"Completed")/$A$7</f>
        <v>0</v>
      </c>
      <c r="L10" s="31"/>
      <c r="M10" s="30">
        <f>COUNTIF(M5:M7,"Completed")/$A$7</f>
        <v>0</v>
      </c>
      <c r="N10"/>
      <c r="O10" s="30">
        <f>COUNTIF(O5:O7,"Completed")/$A$7</f>
        <v>0</v>
      </c>
      <c r="P10"/>
      <c r="Q10"/>
    </row>
    <row r="11" spans="1:18" x14ac:dyDescent="0.3">
      <c r="B11" s="15" t="s">
        <v>37</v>
      </c>
      <c r="C11" s="32">
        <f>_xlfn.DAYS(D4,D3)</f>
        <v>0</v>
      </c>
      <c r="D11" s="32"/>
      <c r="E11" s="32">
        <f>_xlfn.DAYS(F4,F3)</f>
        <v>0</v>
      </c>
      <c r="F11" s="32"/>
      <c r="G11" s="32">
        <f>_xlfn.DAYS(H4,H3)</f>
        <v>0</v>
      </c>
      <c r="H11" s="32"/>
      <c r="I11" s="32">
        <f>_xlfn.DAYS(J4,J3)</f>
        <v>0</v>
      </c>
      <c r="J11" s="32"/>
      <c r="K11" s="32">
        <f>_xlfn.DAYS(L4,L3)</f>
        <v>0</v>
      </c>
      <c r="L11" s="32"/>
      <c r="M11" s="32">
        <f>_xlfn.DAYS(N4,N3)</f>
        <v>0</v>
      </c>
      <c r="N11"/>
      <c r="O11">
        <f>_xlfn.DAYS(P4,P3)</f>
        <v>0</v>
      </c>
      <c r="P11"/>
      <c r="R11"/>
    </row>
  </sheetData>
  <conditionalFormatting sqref="C3:C11">
    <cfRule type="expression" dxfId="358" priority="12">
      <formula>$C$2=""</formula>
    </cfRule>
  </conditionalFormatting>
  <conditionalFormatting sqref="C5:Q7">
    <cfRule type="containsText" dxfId="357" priority="13" operator="containsText" text="Completed">
      <formula>NOT(ISERROR(SEARCH("Completed",C5)))</formula>
    </cfRule>
  </conditionalFormatting>
  <conditionalFormatting sqref="E3:E9 E11">
    <cfRule type="expression" dxfId="356" priority="11">
      <formula>$E$2=""</formula>
    </cfRule>
  </conditionalFormatting>
  <conditionalFormatting sqref="E10 G10 I10 K10 M10 O10">
    <cfRule type="expression" dxfId="355" priority="2">
      <formula>$C$2=""</formula>
    </cfRule>
  </conditionalFormatting>
  <conditionalFormatting sqref="G3:G9 G11">
    <cfRule type="expression" dxfId="354" priority="10">
      <formula>$G$2=""</formula>
    </cfRule>
  </conditionalFormatting>
  <conditionalFormatting sqref="I3:I9 I11">
    <cfRule type="expression" dxfId="353" priority="9">
      <formula>$I$2=""</formula>
    </cfRule>
  </conditionalFormatting>
  <conditionalFormatting sqref="K3:K9 K11">
    <cfRule type="expression" dxfId="352" priority="8">
      <formula>$K$2=""</formula>
    </cfRule>
  </conditionalFormatting>
  <conditionalFormatting sqref="M3:M9 M11">
    <cfRule type="expression" dxfId="351" priority="7">
      <formula>$M$2=""</formula>
    </cfRule>
  </conditionalFormatting>
  <conditionalFormatting sqref="O3:O9 O11">
    <cfRule type="expression" dxfId="350" priority="6">
      <formula>$O$2=""</formula>
    </cfRule>
  </conditionalFormatting>
  <dataValidations count="1">
    <dataValidation type="list" allowBlank="1" showInputMessage="1" showErrorMessage="1" sqref="G5:G7 K5:K7 I5:I7 C5:C7 E5:E7 O5:O7 M5:M7" xr:uid="{5A61811F-4803-4997-AAA9-8388858D20A4}">
      <formula1>"Not Started,In Progress,Completed"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F4A8-BD29-4D7E-8E81-723738FE145D}">
  <sheetPr codeName="Sheet4"/>
  <dimension ref="A1:U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7" sqref="L17"/>
    </sheetView>
  </sheetViews>
  <sheetFormatPr defaultColWidth="8.88671875" defaultRowHeight="14.4" x14ac:dyDescent="0.3"/>
  <cols>
    <col min="1" max="1" width="8.88671875" style="9"/>
    <col min="2" max="2" width="24.109375" style="9" customWidth="1"/>
    <col min="3" max="3" width="10.88671875" style="9" bestFit="1" customWidth="1"/>
    <col min="4" max="4" width="8.88671875" style="9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18.6640625" style="9" bestFit="1" customWidth="1"/>
    <col min="15" max="15" width="10.88671875" style="9" bestFit="1" customWidth="1"/>
    <col min="16" max="16" width="8.88671875" style="9"/>
    <col min="17" max="17" width="10.88671875" style="9" bestFit="1" customWidth="1"/>
    <col min="18" max="16384" width="8.88671875" style="9"/>
  </cols>
  <sheetData>
    <row r="1" spans="1:19" s="64" customFormat="1" ht="21" x14ac:dyDescent="0.3">
      <c r="A1" s="65" t="s">
        <v>42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22"/>
    </row>
    <row r="5" spans="1:19" s="18" customFormat="1" x14ac:dyDescent="0.3">
      <c r="A5" s="17">
        <v>1</v>
      </c>
      <c r="B5" s="25" t="s">
        <v>117</v>
      </c>
      <c r="C5" s="18" t="s">
        <v>35</v>
      </c>
      <c r="E5" s="18" t="s">
        <v>35</v>
      </c>
      <c r="G5" s="18" t="s">
        <v>35</v>
      </c>
      <c r="I5" s="18" t="s">
        <v>35</v>
      </c>
      <c r="K5" s="18" t="s">
        <v>35</v>
      </c>
      <c r="M5" s="18" t="s">
        <v>35</v>
      </c>
      <c r="O5" s="18" t="s">
        <v>35</v>
      </c>
    </row>
    <row r="6" spans="1:19" s="18" customFormat="1" ht="28.8" x14ac:dyDescent="0.3">
      <c r="A6" s="17">
        <v>2</v>
      </c>
      <c r="B6" s="25" t="s">
        <v>118</v>
      </c>
      <c r="C6" s="18" t="s">
        <v>35</v>
      </c>
      <c r="E6" s="18" t="s">
        <v>35</v>
      </c>
      <c r="G6" s="18" t="s">
        <v>35</v>
      </c>
      <c r="I6" s="18" t="s">
        <v>35</v>
      </c>
      <c r="K6" s="18" t="s">
        <v>35</v>
      </c>
      <c r="M6" s="18" t="s">
        <v>35</v>
      </c>
      <c r="O6" s="18" t="s">
        <v>35</v>
      </c>
    </row>
    <row r="7" spans="1:19" s="18" customFormat="1" ht="28.8" x14ac:dyDescent="0.3">
      <c r="A7" s="17">
        <v>3</v>
      </c>
      <c r="B7" s="25" t="s">
        <v>119</v>
      </c>
      <c r="C7" s="18" t="s">
        <v>35</v>
      </c>
      <c r="E7" s="18" t="s">
        <v>35</v>
      </c>
      <c r="G7" s="18" t="s">
        <v>35</v>
      </c>
      <c r="I7" s="18" t="s">
        <v>35</v>
      </c>
      <c r="K7" s="18" t="s">
        <v>35</v>
      </c>
      <c r="M7" s="18" t="s">
        <v>35</v>
      </c>
      <c r="O7" s="18" t="s">
        <v>35</v>
      </c>
      <c r="Q7" s="19"/>
      <c r="R7" s="19"/>
      <c r="S7" s="19"/>
    </row>
    <row r="8" spans="1:19" s="18" customFormat="1" ht="28.8" x14ac:dyDescent="0.3">
      <c r="A8" s="17">
        <v>4</v>
      </c>
      <c r="B8" s="25" t="s">
        <v>120</v>
      </c>
      <c r="C8" s="18" t="s">
        <v>35</v>
      </c>
      <c r="E8" s="18" t="s">
        <v>35</v>
      </c>
      <c r="G8" s="18" t="s">
        <v>35</v>
      </c>
      <c r="I8" s="18" t="s">
        <v>35</v>
      </c>
      <c r="K8" s="18" t="s">
        <v>35</v>
      </c>
      <c r="M8" s="18" t="s">
        <v>35</v>
      </c>
      <c r="O8" s="18" t="s">
        <v>35</v>
      </c>
      <c r="Q8" s="19"/>
      <c r="R8" s="20"/>
      <c r="S8" s="19"/>
    </row>
    <row r="9" spans="1:19" s="18" customFormat="1" ht="15.6" x14ac:dyDescent="0.3">
      <c r="A9" s="17">
        <v>5</v>
      </c>
      <c r="B9" s="25" t="s">
        <v>121</v>
      </c>
      <c r="C9" s="18" t="s">
        <v>35</v>
      </c>
      <c r="E9" s="18" t="s">
        <v>35</v>
      </c>
      <c r="G9" s="18" t="s">
        <v>35</v>
      </c>
      <c r="I9" s="18" t="s">
        <v>35</v>
      </c>
      <c r="K9" s="18" t="s">
        <v>35</v>
      </c>
      <c r="M9" s="18" t="s">
        <v>35</v>
      </c>
      <c r="O9" s="18" t="s">
        <v>35</v>
      </c>
      <c r="Q9" s="19"/>
      <c r="R9" s="20"/>
      <c r="S9" s="19"/>
    </row>
    <row r="10" spans="1:19" s="18" customFormat="1" ht="28.8" x14ac:dyDescent="0.3">
      <c r="A10" s="17">
        <v>6</v>
      </c>
      <c r="B10" s="25" t="s">
        <v>122</v>
      </c>
      <c r="C10" s="18" t="s">
        <v>35</v>
      </c>
      <c r="E10" s="18" t="s">
        <v>35</v>
      </c>
      <c r="G10" s="18" t="s">
        <v>35</v>
      </c>
      <c r="I10" s="18" t="s">
        <v>35</v>
      </c>
      <c r="K10" s="18" t="s">
        <v>35</v>
      </c>
      <c r="M10" s="18" t="s">
        <v>35</v>
      </c>
      <c r="O10" s="18" t="s">
        <v>35</v>
      </c>
      <c r="Q10" s="19"/>
      <c r="R10" s="20"/>
      <c r="S10" s="19"/>
    </row>
    <row r="11" spans="1:19" s="18" customFormat="1" ht="15.6" x14ac:dyDescent="0.3">
      <c r="A11" s="17">
        <v>7</v>
      </c>
      <c r="B11" s="25" t="s">
        <v>123</v>
      </c>
      <c r="C11" s="18" t="s">
        <v>35</v>
      </c>
      <c r="E11" s="18" t="s">
        <v>35</v>
      </c>
      <c r="G11" s="18" t="s">
        <v>35</v>
      </c>
      <c r="I11" s="18" t="s">
        <v>35</v>
      </c>
      <c r="K11" s="18" t="s">
        <v>35</v>
      </c>
      <c r="M11" s="18" t="s">
        <v>35</v>
      </c>
      <c r="O11" s="18" t="s">
        <v>35</v>
      </c>
      <c r="Q11" s="19"/>
      <c r="R11" s="20"/>
      <c r="S11" s="19"/>
    </row>
    <row r="12" spans="1:19" s="18" customFormat="1" ht="28.8" x14ac:dyDescent="0.3">
      <c r="A12" s="17">
        <v>8</v>
      </c>
      <c r="B12" s="25" t="s">
        <v>124</v>
      </c>
      <c r="C12" s="18" t="s">
        <v>35</v>
      </c>
      <c r="E12" s="18" t="s">
        <v>35</v>
      </c>
      <c r="G12" s="18" t="s">
        <v>35</v>
      </c>
      <c r="I12" s="18" t="s">
        <v>35</v>
      </c>
      <c r="K12" s="18" t="s">
        <v>35</v>
      </c>
      <c r="M12" s="18" t="s">
        <v>35</v>
      </c>
      <c r="O12" s="18" t="s">
        <v>35</v>
      </c>
    </row>
    <row r="13" spans="1:19" s="18" customFormat="1" x14ac:dyDescent="0.3">
      <c r="A13" s="17">
        <v>9</v>
      </c>
      <c r="B13" s="25" t="s">
        <v>125</v>
      </c>
      <c r="C13" s="18" t="s">
        <v>35</v>
      </c>
      <c r="E13" s="18" t="s">
        <v>35</v>
      </c>
      <c r="G13" s="18" t="s">
        <v>35</v>
      </c>
      <c r="I13" s="18" t="s">
        <v>35</v>
      </c>
      <c r="K13" s="18" t="s">
        <v>35</v>
      </c>
      <c r="M13" s="18" t="s">
        <v>35</v>
      </c>
      <c r="O13" s="18" t="s">
        <v>35</v>
      </c>
    </row>
    <row r="16" spans="1:19" x14ac:dyDescent="0.3">
      <c r="B16" s="15" t="s">
        <v>36</v>
      </c>
      <c r="C16" s="30">
        <f>COUNTIF(C5:C13,"Completed")/$A$13</f>
        <v>0</v>
      </c>
      <c r="D16" s="31"/>
      <c r="E16" s="30">
        <f>COUNTIF(E5:E13,"Completed")/$A$13</f>
        <v>0</v>
      </c>
      <c r="F16" s="31"/>
      <c r="G16" s="30">
        <f>COUNTIF(G5:G13,"Completed")/$A$13</f>
        <v>0</v>
      </c>
      <c r="H16" s="31"/>
      <c r="I16" s="30">
        <f>COUNTIF(I5:I13,"Completed")/$A$13</f>
        <v>0</v>
      </c>
      <c r="J16" s="31"/>
      <c r="K16" s="30">
        <f>COUNTIF(K5:K13,"Completed")/$A$13</f>
        <v>0</v>
      </c>
      <c r="L16" s="31"/>
      <c r="M16" s="30">
        <f>COUNTIF(M5:M13,"Completed")/$A$13</f>
        <v>0</v>
      </c>
      <c r="N16"/>
      <c r="O16" s="30">
        <f>COUNTIF(O5:O13,"Completed")/$A$13</f>
        <v>0</v>
      </c>
      <c r="P16"/>
    </row>
    <row r="17" spans="2:16" x14ac:dyDescent="0.3">
      <c r="B17" s="15" t="s">
        <v>37</v>
      </c>
      <c r="C17" s="32">
        <f>_xlfn.DAYS(D4,D3)</f>
        <v>0</v>
      </c>
      <c r="D17" s="32"/>
      <c r="E17" s="32">
        <f>_xlfn.DAYS(F4,F3)</f>
        <v>0</v>
      </c>
      <c r="F17" s="32"/>
      <c r="G17" s="32">
        <f>_xlfn.DAYS(H4,H3)</f>
        <v>0</v>
      </c>
      <c r="H17" s="32"/>
      <c r="I17" s="32">
        <f>_xlfn.DAYS(J4,J3)</f>
        <v>0</v>
      </c>
      <c r="J17" s="32"/>
      <c r="K17" s="32">
        <f>_xlfn.DAYS(L4,L3)</f>
        <v>0</v>
      </c>
      <c r="L17" s="32"/>
      <c r="M17" s="32">
        <f>_xlfn.DAYS(N4,N3)</f>
        <v>0</v>
      </c>
      <c r="N17"/>
      <c r="O17">
        <f>_xlfn.DAYS(P4,P3)</f>
        <v>0</v>
      </c>
      <c r="P17"/>
    </row>
    <row r="21" spans="2:16" x14ac:dyDescent="0.3">
      <c r="F21" s="21"/>
      <c r="H21" s="21"/>
      <c r="J21" s="21"/>
      <c r="L21" s="21"/>
      <c r="N21" s="21"/>
      <c r="P21" s="21"/>
    </row>
    <row r="33" spans="19:21" x14ac:dyDescent="0.3">
      <c r="S33" s="21"/>
      <c r="U33" s="21"/>
    </row>
  </sheetData>
  <mergeCells count="1">
    <mergeCell ref="A1:R1"/>
  </mergeCells>
  <conditionalFormatting sqref="C3:C17">
    <cfRule type="expression" dxfId="349" priority="11">
      <formula>$C$2=""</formula>
    </cfRule>
  </conditionalFormatting>
  <conditionalFormatting sqref="C5:P13">
    <cfRule type="containsText" dxfId="348" priority="12" operator="containsText" text="Completed">
      <formula>NOT(ISERROR(SEARCH("Completed",C5)))</formula>
    </cfRule>
  </conditionalFormatting>
  <conditionalFormatting sqref="E3:E15 E17">
    <cfRule type="expression" dxfId="347" priority="10">
      <formula>$E$2=""</formula>
    </cfRule>
  </conditionalFormatting>
  <conditionalFormatting sqref="E16 G16 I16 K16 M16 O16">
    <cfRule type="expression" dxfId="346" priority="1">
      <formula>$C$2=""</formula>
    </cfRule>
  </conditionalFormatting>
  <conditionalFormatting sqref="G3:G15 G17">
    <cfRule type="expression" dxfId="345" priority="9">
      <formula>$G$2=""</formula>
    </cfRule>
  </conditionalFormatting>
  <conditionalFormatting sqref="I3:I15 I17">
    <cfRule type="expression" dxfId="344" priority="8">
      <formula>$I$2=""</formula>
    </cfRule>
  </conditionalFormatting>
  <conditionalFormatting sqref="K3:K15 K17">
    <cfRule type="expression" dxfId="343" priority="7">
      <formula>$K$2=""</formula>
    </cfRule>
  </conditionalFormatting>
  <conditionalFormatting sqref="M3:M15 M17">
    <cfRule type="expression" dxfId="342" priority="6">
      <formula>$M$2=""</formula>
    </cfRule>
  </conditionalFormatting>
  <conditionalFormatting sqref="O3:O15 O17">
    <cfRule type="expression" dxfId="341" priority="5">
      <formula>$O$2=""</formula>
    </cfRule>
  </conditionalFormatting>
  <dataValidations count="1">
    <dataValidation type="list" allowBlank="1" showInputMessage="1" showErrorMessage="1" sqref="J18 L18 N18 P18 F18 H18 E5:E13 G5:G13 I5:I13 K5:K13 M5:M13 O5:O13 C5:C13 U17:U30 Q12:Q16 S12:S30" xr:uid="{E4016E25-FF32-4B6D-B4F2-5E869F3BF6A0}">
      <formula1>"Not Started,In Progress,Completed"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938-630D-470A-94AD-E2AF6F79C20D}">
  <sheetPr codeName="Sheet5"/>
  <dimension ref="A1:S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8" sqref="M18"/>
    </sheetView>
  </sheetViews>
  <sheetFormatPr defaultColWidth="8.88671875" defaultRowHeight="14.4" x14ac:dyDescent="0.3"/>
  <cols>
    <col min="1" max="1" width="8.88671875" style="9"/>
    <col min="2" max="2" width="44.5546875" style="9" bestFit="1" customWidth="1"/>
    <col min="3" max="3" width="10.88671875" style="9" bestFit="1" customWidth="1"/>
    <col min="4" max="4" width="8.88671875" style="9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18.6640625" style="9" bestFit="1" customWidth="1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22" width="16.5546875" style="9" bestFit="1" customWidth="1"/>
    <col min="23" max="16384" width="8.88671875" style="9"/>
  </cols>
  <sheetData>
    <row r="1" spans="1:19" s="64" customFormat="1" ht="35.4" customHeight="1" x14ac:dyDescent="0.3">
      <c r="A1" s="65" t="s">
        <v>44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1" customHeight="1" x14ac:dyDescent="0.3">
      <c r="A5" s="15">
        <v>1</v>
      </c>
      <c r="B5" s="26" t="s">
        <v>126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1" customHeight="1" x14ac:dyDescent="0.3">
      <c r="A6" s="15">
        <v>2</v>
      </c>
      <c r="B6" s="26" t="s">
        <v>127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1" customHeight="1" x14ac:dyDescent="0.3">
      <c r="A7" s="15">
        <v>3</v>
      </c>
      <c r="B7" s="26" t="s">
        <v>128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1" customHeight="1" x14ac:dyDescent="0.3">
      <c r="A8" s="15">
        <v>4</v>
      </c>
      <c r="B8" s="26" t="s">
        <v>129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1" customHeight="1" x14ac:dyDescent="0.3">
      <c r="A9" s="15">
        <v>5</v>
      </c>
      <c r="B9" s="26" t="s">
        <v>130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1" customHeight="1" x14ac:dyDescent="0.3">
      <c r="A10" s="15">
        <v>6</v>
      </c>
      <c r="B10" s="26" t="s">
        <v>131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1" customHeight="1" x14ac:dyDescent="0.3">
      <c r="A11" s="15">
        <v>7</v>
      </c>
      <c r="B11" s="26" t="s">
        <v>132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21" customHeight="1" x14ac:dyDescent="0.3">
      <c r="A12" s="15">
        <v>8</v>
      </c>
      <c r="B12" s="26" t="s">
        <v>133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5" spans="1:19" x14ac:dyDescent="0.3">
      <c r="B15" s="15" t="s">
        <v>36</v>
      </c>
      <c r="C15" s="73">
        <f>COUNTIF(C5:C12,"Completed")/$A$12</f>
        <v>0</v>
      </c>
      <c r="D15" s="74"/>
      <c r="E15" s="73">
        <f>COUNTIF(E5:E12,"Completed")/$A$12</f>
        <v>0</v>
      </c>
      <c r="F15" s="74"/>
      <c r="G15" s="73">
        <f>COUNTIF(G5:G12,"Completed")/$A$12</f>
        <v>0</v>
      </c>
      <c r="H15" s="74"/>
      <c r="I15" s="73">
        <f>COUNTIF(I5:I12,"Completed")/$A$12</f>
        <v>0</v>
      </c>
      <c r="J15" s="74"/>
      <c r="K15" s="73">
        <f>COUNTIF(K5:K12,"Completed")/$A$12</f>
        <v>0</v>
      </c>
      <c r="L15" s="74"/>
      <c r="M15" s="73">
        <f>COUNTIF(M5:M12,"Completed")/$A$12</f>
        <v>0</v>
      </c>
      <c r="N15" s="74"/>
      <c r="O15" s="73">
        <f>COUNTIF(O5:O12,"Completed")/$A$12</f>
        <v>0</v>
      </c>
      <c r="P15"/>
    </row>
    <row r="16" spans="1:19" x14ac:dyDescent="0.3">
      <c r="B16" s="15" t="s">
        <v>37</v>
      </c>
      <c r="C16">
        <f>_xlfn.DAYS(D4,D3)</f>
        <v>0</v>
      </c>
      <c r="D16"/>
      <c r="E16">
        <f>_xlfn.DAYS(F4,F3)</f>
        <v>0</v>
      </c>
      <c r="F16"/>
      <c r="G16">
        <f>_xlfn.DAYS(H4,H3)</f>
        <v>0</v>
      </c>
      <c r="H16"/>
      <c r="I16">
        <f>_xlfn.DAYS(J4,J3)</f>
        <v>0</v>
      </c>
      <c r="J16"/>
      <c r="K16">
        <f>_xlfn.DAYS(L4,L3)</f>
        <v>0</v>
      </c>
      <c r="L16"/>
      <c r="M16">
        <f>_xlfn.DAYS(N4,N3)</f>
        <v>0</v>
      </c>
      <c r="N16"/>
      <c r="O16">
        <f>_xlfn.DAYS(P4,P3)</f>
        <v>0</v>
      </c>
      <c r="P16"/>
    </row>
  </sheetData>
  <mergeCells count="1">
    <mergeCell ref="A1:S1"/>
  </mergeCells>
  <conditionalFormatting sqref="C3:C16">
    <cfRule type="expression" dxfId="340" priority="10">
      <formula>$C$2=""</formula>
    </cfRule>
  </conditionalFormatting>
  <conditionalFormatting sqref="C5:P12">
    <cfRule type="containsText" dxfId="339" priority="11" operator="containsText" text="Completed">
      <formula>NOT(ISERROR(SEARCH("Completed",C5)))</formula>
    </cfRule>
  </conditionalFormatting>
  <conditionalFormatting sqref="E3:E16">
    <cfRule type="expression" dxfId="338" priority="9">
      <formula>$E$2=""</formula>
    </cfRule>
  </conditionalFormatting>
  <conditionalFormatting sqref="G3:G16">
    <cfRule type="expression" dxfId="337" priority="8">
      <formula>$G$2=""</formula>
    </cfRule>
  </conditionalFormatting>
  <conditionalFormatting sqref="I3:I16">
    <cfRule type="expression" dxfId="336" priority="7">
      <formula>$I$2=""</formula>
    </cfRule>
  </conditionalFormatting>
  <conditionalFormatting sqref="K3:K16">
    <cfRule type="expression" dxfId="335" priority="6">
      <formula>$K$2=""</formula>
    </cfRule>
  </conditionalFormatting>
  <conditionalFormatting sqref="M3:M16">
    <cfRule type="expression" dxfId="334" priority="5">
      <formula>$M$2=""</formula>
    </cfRule>
  </conditionalFormatting>
  <conditionalFormatting sqref="O3:O16">
    <cfRule type="expression" dxfId="333" priority="4">
      <formula>$O$2=""</formula>
    </cfRule>
  </conditionalFormatting>
  <dataValidations count="1">
    <dataValidation type="list" allowBlank="1" showInputMessage="1" showErrorMessage="1" sqref="C5:C12 M5:M12 K5:K12 I5:I12 G5:G12 E5:E12 O5:O12" xr:uid="{B1810763-55BD-43FA-B155-C6B2F888382E}">
      <formula1>"Not Started,In Progress,Completed"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D79C-86FD-46AE-B794-9C93A17F966A}">
  <sheetPr codeName="Sheet6"/>
  <dimension ref="A1:S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ColWidth="8.88671875" defaultRowHeight="14.4" x14ac:dyDescent="0.3"/>
  <cols>
    <col min="1" max="1" width="8.88671875" style="9"/>
    <col min="2" max="2" width="39.332031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45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134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135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136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137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138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139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141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142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140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143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7" spans="2:16" x14ac:dyDescent="0.3">
      <c r="B17" s="15" t="s">
        <v>36</v>
      </c>
      <c r="C17" s="73">
        <f>COUNTIF(C5:C14,"Completed")/$A$14</f>
        <v>0</v>
      </c>
      <c r="D17" s="74"/>
      <c r="E17" s="73">
        <f>COUNTIF(E5:E14,"Completed")/$A$14</f>
        <v>0</v>
      </c>
      <c r="F17" s="74"/>
      <c r="G17" s="73">
        <f>COUNTIF(G5:G14,"Completed")/$A$14</f>
        <v>0</v>
      </c>
      <c r="H17" s="74"/>
      <c r="I17" s="73">
        <f>COUNTIF(I5:I14,"Completed")/$A$14</f>
        <v>0</v>
      </c>
      <c r="J17" s="74"/>
      <c r="K17" s="73">
        <f>COUNTIF(K5:K14,"Completed")/$A$14</f>
        <v>0</v>
      </c>
      <c r="L17" s="74"/>
      <c r="M17" s="73">
        <f>COUNTIF(M5:M14,"Completed")/$A$14</f>
        <v>0</v>
      </c>
      <c r="N17" s="74"/>
      <c r="O17" s="73">
        <f>COUNTIF(O5:O14,"Completed")/$A$14</f>
        <v>0</v>
      </c>
      <c r="P17"/>
    </row>
    <row r="18" spans="2:16" x14ac:dyDescent="0.3">
      <c r="B18" s="15" t="s">
        <v>37</v>
      </c>
      <c r="C18">
        <f>_xlfn.DAYS(D4,D3)</f>
        <v>0</v>
      </c>
      <c r="D18"/>
      <c r="E18">
        <f>_xlfn.DAYS(F4,F3)</f>
        <v>0</v>
      </c>
      <c r="F18"/>
      <c r="G18">
        <f>_xlfn.DAYS(H4,H3)</f>
        <v>0</v>
      </c>
      <c r="H18"/>
      <c r="I18">
        <f>_xlfn.DAYS(J4,J3)</f>
        <v>0</v>
      </c>
      <c r="J18"/>
      <c r="K18">
        <f>_xlfn.DAYS(L4,L3)</f>
        <v>0</v>
      </c>
      <c r="L18"/>
      <c r="M18">
        <f>_xlfn.DAYS(N4,N3)</f>
        <v>0</v>
      </c>
      <c r="N18"/>
      <c r="O18">
        <f>_xlfn.DAYS(P4,P3)</f>
        <v>0</v>
      </c>
      <c r="P18"/>
    </row>
  </sheetData>
  <mergeCells count="1">
    <mergeCell ref="A1:S1"/>
  </mergeCells>
  <conditionalFormatting sqref="C3:C18">
    <cfRule type="expression" dxfId="332" priority="10">
      <formula>$C$2=""</formula>
    </cfRule>
  </conditionalFormatting>
  <conditionalFormatting sqref="C5:P14">
    <cfRule type="containsText" dxfId="331" priority="11" operator="containsText" text="Completed">
      <formula>NOT(ISERROR(SEARCH("Completed",C5)))</formula>
    </cfRule>
  </conditionalFormatting>
  <conditionalFormatting sqref="E3:E18">
    <cfRule type="expression" dxfId="330" priority="9">
      <formula>$E$2=""</formula>
    </cfRule>
  </conditionalFormatting>
  <conditionalFormatting sqref="G3:G18">
    <cfRule type="expression" dxfId="329" priority="8">
      <formula>$G$2=""</formula>
    </cfRule>
  </conditionalFormatting>
  <conditionalFormatting sqref="I3:I18">
    <cfRule type="expression" dxfId="328" priority="7">
      <formula>$I$2=""</formula>
    </cfRule>
  </conditionalFormatting>
  <conditionalFormatting sqref="K3:K18">
    <cfRule type="expression" dxfId="327" priority="6">
      <formula>$K$2=""</formula>
    </cfRule>
  </conditionalFormatting>
  <conditionalFormatting sqref="M3:M18">
    <cfRule type="expression" dxfId="326" priority="5">
      <formula>$M$2=""</formula>
    </cfRule>
  </conditionalFormatting>
  <conditionalFormatting sqref="O3:O18">
    <cfRule type="expression" dxfId="325" priority="4">
      <formula>$O$2=""</formula>
    </cfRule>
  </conditionalFormatting>
  <dataValidations count="1">
    <dataValidation type="list" allowBlank="1" showInputMessage="1" showErrorMessage="1" sqref="C5:C14 E5:E14 G5:G14 I5:I14 K5:K14 M5:M14 O5:O14" xr:uid="{DEB35ACB-F62B-4FF3-9BA3-A6CB7051341E}">
      <formula1>"Not Started,In Progress,Completed"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EA6B-3039-42F0-AA68-006856A5266A}">
  <sheetPr codeName="Sheet7"/>
  <dimension ref="A1:W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ColWidth="8.88671875" defaultRowHeight="14.4" x14ac:dyDescent="0.3"/>
  <cols>
    <col min="1" max="1" width="8.88671875" style="9"/>
    <col min="2" max="2" width="40.77734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47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144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145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146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147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148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149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150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24" customHeight="1" x14ac:dyDescent="0.3">
      <c r="A12" s="15">
        <v>8</v>
      </c>
      <c r="B12" s="26" t="s">
        <v>151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5" spans="1:19" x14ac:dyDescent="0.3">
      <c r="B15" s="15" t="s">
        <v>36</v>
      </c>
      <c r="C15" s="73">
        <f>COUNTIF(C5:C12,"Completed")/$A$12</f>
        <v>0</v>
      </c>
      <c r="D15" s="74"/>
      <c r="E15" s="73">
        <f>COUNTIF(E5:E12,"Completed")/$A$12</f>
        <v>0</v>
      </c>
      <c r="F15" s="74"/>
      <c r="G15" s="73">
        <f>COUNTIF(G5:G12,"Completed")/$A$12</f>
        <v>0</v>
      </c>
      <c r="H15" s="74"/>
      <c r="I15" s="73">
        <f>COUNTIF(I5:I12,"Completed")/$A$12</f>
        <v>0</v>
      </c>
      <c r="J15" s="74"/>
      <c r="K15" s="73">
        <f>COUNTIF(K5:K12,"Completed")/$A$12</f>
        <v>0</v>
      </c>
      <c r="L15" s="74"/>
      <c r="M15" s="73">
        <f>COUNTIF(M5:M12,"Completed")/$A$12</f>
        <v>0</v>
      </c>
      <c r="N15" s="74"/>
      <c r="O15" s="73">
        <f>COUNTIF(O5:O12,"Completed")/$A$12</f>
        <v>0</v>
      </c>
      <c r="P15"/>
    </row>
    <row r="16" spans="1:19" x14ac:dyDescent="0.3">
      <c r="B16" s="15" t="s">
        <v>37</v>
      </c>
      <c r="C16">
        <f>_xlfn.DAYS(D4,D3)</f>
        <v>0</v>
      </c>
      <c r="D16"/>
      <c r="E16">
        <f>_xlfn.DAYS(F4,F3)</f>
        <v>0</v>
      </c>
      <c r="F16"/>
      <c r="G16">
        <f>_xlfn.DAYS(H4,H3)</f>
        <v>0</v>
      </c>
      <c r="H16"/>
      <c r="I16">
        <f>_xlfn.DAYS(J4,J3)</f>
        <v>0</v>
      </c>
      <c r="J16"/>
      <c r="K16">
        <f>_xlfn.DAYS(L4,L3)</f>
        <v>0</v>
      </c>
      <c r="L16"/>
      <c r="M16">
        <f>_xlfn.DAYS(N4,N3)</f>
        <v>0</v>
      </c>
      <c r="N16"/>
      <c r="O16">
        <f>_xlfn.DAYS(P4,P3)</f>
        <v>0</v>
      </c>
      <c r="P16"/>
    </row>
    <row r="23" spans="5:23" ht="15.6" x14ac:dyDescent="0.3">
      <c r="E23" s="8"/>
      <c r="F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ht="15.6" x14ac:dyDescent="0.3">
      <c r="E25" s="8"/>
      <c r="F25" s="16"/>
      <c r="G25" s="8"/>
      <c r="H25" s="16"/>
      <c r="I25" s="8"/>
      <c r="J25" s="16"/>
      <c r="K25" s="8"/>
      <c r="L25" s="16"/>
      <c r="M25" s="8"/>
      <c r="N25" s="16"/>
      <c r="O25" s="8"/>
      <c r="P25" s="16"/>
      <c r="Q25" s="8"/>
      <c r="R25" s="16"/>
      <c r="S25" s="8"/>
      <c r="T25" s="16"/>
      <c r="U25" s="8"/>
      <c r="V25" s="16"/>
      <c r="W25" s="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5:23" x14ac:dyDescent="0.3"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2" spans="5:23" x14ac:dyDescent="0.3">
      <c r="E32" s="21"/>
      <c r="G32" s="21"/>
      <c r="I32" s="21"/>
      <c r="K32" s="21"/>
      <c r="M32" s="21"/>
      <c r="O32" s="21"/>
      <c r="Q32" s="21"/>
      <c r="S32" s="21"/>
      <c r="U32" s="21"/>
      <c r="W32" s="21"/>
    </row>
  </sheetData>
  <mergeCells count="1">
    <mergeCell ref="A1:S1"/>
  </mergeCells>
  <conditionalFormatting sqref="C3:C16">
    <cfRule type="expression" dxfId="324" priority="10">
      <formula>$C$2=""</formula>
    </cfRule>
  </conditionalFormatting>
  <conditionalFormatting sqref="C5:P12">
    <cfRule type="containsText" dxfId="323" priority="11" operator="containsText" text="Completed">
      <formula>NOT(ISERROR(SEARCH("Completed",C5)))</formula>
    </cfRule>
  </conditionalFormatting>
  <conditionalFormatting sqref="E3:E16">
    <cfRule type="expression" dxfId="322" priority="9">
      <formula>$E$2=""</formula>
    </cfRule>
  </conditionalFormatting>
  <conditionalFormatting sqref="G3:G16">
    <cfRule type="expression" dxfId="321" priority="8">
      <formula>$G$2=""</formula>
    </cfRule>
  </conditionalFormatting>
  <conditionalFormatting sqref="I3:I16">
    <cfRule type="expression" dxfId="320" priority="7">
      <formula>$I$2=""</formula>
    </cfRule>
  </conditionalFormatting>
  <conditionalFormatting sqref="K3:K16">
    <cfRule type="expression" dxfId="319" priority="6">
      <formula>$K$2=""</formula>
    </cfRule>
  </conditionalFormatting>
  <conditionalFormatting sqref="M3:M16">
    <cfRule type="expression" dxfId="318" priority="5">
      <formula>$M$2=""</formula>
    </cfRule>
  </conditionalFormatting>
  <conditionalFormatting sqref="O3:O16">
    <cfRule type="expression" dxfId="317" priority="4">
      <formula>$O$2=""</formula>
    </cfRule>
  </conditionalFormatting>
  <dataValidations count="1">
    <dataValidation type="list" allowBlank="1" showInputMessage="1" showErrorMessage="1" sqref="W26:W29 G26:G29 I26:I29 K26:K29 M26:M29 O26:O29 Q26:Q29 S26:S29 U26:U29 E26:E29 E5:E12 G5:G12 I5:I12 K5:K12 M5:M12 O5:O12 C5:C12" xr:uid="{AD2B756A-E0FF-4C3A-AAA7-48D9EAE2C3D6}">
      <formula1>"Not Started,In Progress,Completed"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D50-37E9-4C7F-BCCE-4FD71190E1C2}">
  <sheetPr codeName="Sheet8"/>
  <dimension ref="A1:A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5" sqref="G35"/>
    </sheetView>
  </sheetViews>
  <sheetFormatPr defaultColWidth="8.88671875" defaultRowHeight="14.4" x14ac:dyDescent="0.3"/>
  <cols>
    <col min="1" max="1" width="8.88671875" style="9"/>
    <col min="2" max="2" width="35.44140625" style="9" bestFit="1" customWidth="1"/>
    <col min="3" max="3" width="10.88671875" style="9" bestFit="1" customWidth="1"/>
    <col min="4" max="4" width="9.109375" style="9" customWidth="1"/>
    <col min="5" max="5" width="10.88671875" style="9" bestFit="1" customWidth="1"/>
    <col min="6" max="6" width="9.109375" style="9" customWidth="1"/>
    <col min="7" max="7" width="10.88671875" style="9" bestFit="1" customWidth="1"/>
    <col min="8" max="8" width="9.109375" style="9" customWidth="1"/>
    <col min="9" max="9" width="10.88671875" style="9" bestFit="1" customWidth="1"/>
    <col min="10" max="10" width="9.109375" style="9" customWidth="1"/>
    <col min="11" max="11" width="10.88671875" style="9" bestFit="1" customWidth="1"/>
    <col min="12" max="12" width="9.109375" style="9" customWidth="1"/>
    <col min="13" max="13" width="10.88671875" style="9" bestFit="1" customWidth="1"/>
    <col min="14" max="14" width="9.109375" style="9" customWidth="1"/>
    <col min="15" max="15" width="10.88671875" style="9" bestFit="1" customWidth="1"/>
    <col min="16" max="16" width="9.109375" style="9" customWidth="1"/>
    <col min="17" max="17" width="10.88671875" style="9" bestFit="1" customWidth="1"/>
    <col min="18" max="18" width="9.109375" style="9" customWidth="1"/>
    <col min="19" max="19" width="10.88671875" style="9" bestFit="1" customWidth="1"/>
    <col min="20" max="20" width="9.109375" style="9" customWidth="1"/>
    <col min="21" max="21" width="10.88671875" style="9" bestFit="1" customWidth="1"/>
    <col min="22" max="22" width="16.5546875" style="9" bestFit="1" customWidth="1"/>
    <col min="23" max="16384" width="8.88671875" style="9"/>
  </cols>
  <sheetData>
    <row r="1" spans="1:41" s="64" customFormat="1" ht="33.6" customHeight="1" x14ac:dyDescent="0.3">
      <c r="A1" s="65" t="s">
        <v>164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</row>
    <row r="2" spans="1:41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/>
    </row>
    <row r="3" spans="1:41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22"/>
    </row>
    <row r="4" spans="1:41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22"/>
    </row>
    <row r="5" spans="1:41" ht="19.95" customHeight="1" x14ac:dyDescent="0.3">
      <c r="A5" s="15">
        <v>1</v>
      </c>
      <c r="B5" s="26" t="s">
        <v>163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41" ht="19.95" customHeight="1" x14ac:dyDescent="0.3">
      <c r="A6" s="15">
        <v>2</v>
      </c>
      <c r="B6" s="26" t="s">
        <v>152</v>
      </c>
      <c r="C6" s="9" t="s">
        <v>35</v>
      </c>
      <c r="E6" s="9" t="s">
        <v>35</v>
      </c>
      <c r="G6" s="9" t="s">
        <v>35</v>
      </c>
      <c r="I6" s="9" t="s">
        <v>35</v>
      </c>
      <c r="K6" s="9" t="s">
        <v>35</v>
      </c>
      <c r="M6" s="9" t="s">
        <v>35</v>
      </c>
      <c r="O6" s="9" t="s">
        <v>35</v>
      </c>
    </row>
    <row r="7" spans="1:41" ht="19.95" customHeight="1" x14ac:dyDescent="0.3">
      <c r="A7" s="15">
        <v>3</v>
      </c>
      <c r="B7" s="26" t="s">
        <v>153</v>
      </c>
      <c r="C7" s="9" t="s">
        <v>35</v>
      </c>
      <c r="E7" s="9" t="s">
        <v>35</v>
      </c>
      <c r="G7" s="9" t="s">
        <v>35</v>
      </c>
      <c r="I7" s="9" t="s">
        <v>35</v>
      </c>
      <c r="K7" s="9" t="s">
        <v>35</v>
      </c>
      <c r="M7" s="9" t="s">
        <v>35</v>
      </c>
      <c r="O7" s="9" t="s">
        <v>35</v>
      </c>
    </row>
    <row r="8" spans="1:41" ht="19.95" customHeight="1" x14ac:dyDescent="0.3">
      <c r="A8" s="15">
        <v>4</v>
      </c>
      <c r="B8" s="26" t="s">
        <v>154</v>
      </c>
      <c r="C8" s="9" t="s">
        <v>35</v>
      </c>
      <c r="E8" s="9" t="s">
        <v>35</v>
      </c>
      <c r="G8" s="9" t="s">
        <v>35</v>
      </c>
      <c r="I8" s="9" t="s">
        <v>35</v>
      </c>
      <c r="K8" s="9" t="s">
        <v>35</v>
      </c>
      <c r="M8" s="9" t="s">
        <v>35</v>
      </c>
      <c r="O8" s="9" t="s">
        <v>35</v>
      </c>
    </row>
    <row r="9" spans="1:41" ht="19.95" customHeight="1" x14ac:dyDescent="0.3">
      <c r="A9" s="15">
        <v>5</v>
      </c>
      <c r="B9" s="26" t="s">
        <v>155</v>
      </c>
      <c r="C9" s="9" t="s">
        <v>35</v>
      </c>
      <c r="E9" s="9" t="s">
        <v>35</v>
      </c>
      <c r="G9" s="9" t="s">
        <v>35</v>
      </c>
      <c r="I9" s="9" t="s">
        <v>35</v>
      </c>
      <c r="K9" s="9" t="s">
        <v>35</v>
      </c>
      <c r="M9" s="9" t="s">
        <v>35</v>
      </c>
      <c r="O9" s="9" t="s">
        <v>35</v>
      </c>
    </row>
    <row r="10" spans="1:41" ht="19.95" customHeight="1" x14ac:dyDescent="0.3">
      <c r="A10" s="15">
        <v>6</v>
      </c>
      <c r="B10" s="26" t="s">
        <v>156</v>
      </c>
      <c r="C10" s="9" t="s">
        <v>35</v>
      </c>
      <c r="E10" s="9" t="s">
        <v>35</v>
      </c>
      <c r="G10" s="9" t="s">
        <v>35</v>
      </c>
      <c r="I10" s="9" t="s">
        <v>35</v>
      </c>
      <c r="K10" s="9" t="s">
        <v>35</v>
      </c>
      <c r="M10" s="9" t="s">
        <v>35</v>
      </c>
      <c r="O10" s="9" t="s">
        <v>35</v>
      </c>
    </row>
    <row r="11" spans="1:41" ht="19.95" customHeight="1" x14ac:dyDescent="0.3">
      <c r="A11" s="15">
        <v>7</v>
      </c>
      <c r="B11" s="26" t="s">
        <v>157</v>
      </c>
      <c r="C11" s="9" t="s">
        <v>35</v>
      </c>
      <c r="E11" s="9" t="s">
        <v>35</v>
      </c>
      <c r="G11" s="9" t="s">
        <v>35</v>
      </c>
      <c r="I11" s="9" t="s">
        <v>35</v>
      </c>
      <c r="K11" s="9" t="s">
        <v>35</v>
      </c>
      <c r="M11" s="9" t="s">
        <v>35</v>
      </c>
      <c r="O11" s="9" t="s">
        <v>35</v>
      </c>
    </row>
    <row r="12" spans="1:41" ht="19.95" customHeight="1" x14ac:dyDescent="0.3">
      <c r="A12" s="15">
        <v>8</v>
      </c>
      <c r="B12" s="26" t="s">
        <v>158</v>
      </c>
      <c r="C12" s="9" t="s">
        <v>35</v>
      </c>
      <c r="E12" s="9" t="s">
        <v>35</v>
      </c>
      <c r="G12" s="9" t="s">
        <v>35</v>
      </c>
      <c r="I12" s="9" t="s">
        <v>35</v>
      </c>
      <c r="K12" s="9" t="s">
        <v>35</v>
      </c>
      <c r="M12" s="9" t="s">
        <v>35</v>
      </c>
      <c r="O12" s="9" t="s">
        <v>35</v>
      </c>
    </row>
    <row r="13" spans="1:41" ht="19.95" customHeight="1" x14ac:dyDescent="0.3">
      <c r="A13" s="15">
        <v>9</v>
      </c>
      <c r="B13" s="26" t="s">
        <v>159</v>
      </c>
      <c r="C13" s="9" t="s">
        <v>35</v>
      </c>
      <c r="E13" s="9" t="s">
        <v>35</v>
      </c>
      <c r="G13" s="9" t="s">
        <v>35</v>
      </c>
      <c r="I13" s="9" t="s">
        <v>35</v>
      </c>
      <c r="K13" s="9" t="s">
        <v>35</v>
      </c>
      <c r="M13" s="9" t="s">
        <v>35</v>
      </c>
      <c r="O13" s="9" t="s">
        <v>35</v>
      </c>
    </row>
    <row r="14" spans="1:41" ht="19.95" customHeight="1" x14ac:dyDescent="0.3">
      <c r="A14" s="15">
        <v>10</v>
      </c>
      <c r="B14" s="26" t="s">
        <v>160</v>
      </c>
      <c r="C14" s="9" t="s">
        <v>35</v>
      </c>
      <c r="E14" s="9" t="s">
        <v>35</v>
      </c>
      <c r="G14" s="9" t="s">
        <v>35</v>
      </c>
      <c r="I14" s="9" t="s">
        <v>35</v>
      </c>
      <c r="K14" s="9" t="s">
        <v>35</v>
      </c>
      <c r="M14" s="9" t="s">
        <v>35</v>
      </c>
      <c r="O14" s="9" t="s">
        <v>35</v>
      </c>
    </row>
    <row r="15" spans="1:41" ht="19.95" customHeight="1" x14ac:dyDescent="0.3">
      <c r="A15" s="15">
        <v>11</v>
      </c>
      <c r="B15" s="26" t="s">
        <v>161</v>
      </c>
      <c r="C15" s="9" t="s">
        <v>35</v>
      </c>
      <c r="E15" s="9" t="s">
        <v>35</v>
      </c>
      <c r="G15" s="9" t="s">
        <v>35</v>
      </c>
      <c r="I15" s="9" t="s">
        <v>35</v>
      </c>
      <c r="K15" s="9" t="s">
        <v>35</v>
      </c>
      <c r="M15" s="9" t="s">
        <v>35</v>
      </c>
      <c r="O15" s="9" t="s">
        <v>35</v>
      </c>
    </row>
    <row r="16" spans="1:41" ht="19.95" customHeight="1" x14ac:dyDescent="0.3">
      <c r="A16" s="15">
        <v>12</v>
      </c>
      <c r="B16" s="26" t="s">
        <v>162</v>
      </c>
      <c r="C16" s="9" t="s">
        <v>35</v>
      </c>
      <c r="E16" s="9" t="s">
        <v>35</v>
      </c>
      <c r="G16" s="9" t="s">
        <v>35</v>
      </c>
      <c r="I16" s="9" t="s">
        <v>35</v>
      </c>
      <c r="K16" s="9" t="s">
        <v>35</v>
      </c>
      <c r="M16" s="9" t="s">
        <v>35</v>
      </c>
      <c r="O16" s="9" t="s">
        <v>35</v>
      </c>
    </row>
    <row r="19" spans="2:16" x14ac:dyDescent="0.3">
      <c r="B19" s="15" t="s">
        <v>36</v>
      </c>
      <c r="C19" s="73">
        <f>COUNTIF(C5:C16,"Completed")/$A$16</f>
        <v>0</v>
      </c>
      <c r="D19" s="74"/>
      <c r="E19" s="73">
        <f>COUNTIF(E5:E16,"Completed")/$A$16</f>
        <v>0</v>
      </c>
      <c r="F19" s="74"/>
      <c r="G19" s="73">
        <f>COUNTIF(G5:G16,"Completed")/$A$16</f>
        <v>0</v>
      </c>
      <c r="H19" s="74"/>
      <c r="I19" s="73">
        <f>COUNTIF(I5:I16,"Completed")/$A$16</f>
        <v>0</v>
      </c>
      <c r="J19" s="74"/>
      <c r="K19" s="73">
        <f>COUNTIF(K5:K16,"Completed")/$A$16</f>
        <v>0</v>
      </c>
      <c r="L19" s="74"/>
      <c r="M19" s="73">
        <f>COUNTIF(M5:M16,"Completed")/$A$16</f>
        <v>0</v>
      </c>
      <c r="N19" s="74"/>
      <c r="O19" s="73">
        <f>COUNTIF(O5:O16,"Completed")/$A$16</f>
        <v>0</v>
      </c>
      <c r="P19"/>
    </row>
    <row r="20" spans="2:16" x14ac:dyDescent="0.3">
      <c r="B20" s="15" t="s">
        <v>37</v>
      </c>
      <c r="C20">
        <f>_xlfn.DAYS(D4,D3)</f>
        <v>0</v>
      </c>
      <c r="D20"/>
      <c r="E20">
        <f>_xlfn.DAYS(F4,F3)</f>
        <v>0</v>
      </c>
      <c r="F20"/>
      <c r="G20">
        <f>_xlfn.DAYS(H4,H3)</f>
        <v>0</v>
      </c>
      <c r="H20"/>
      <c r="I20">
        <f>_xlfn.DAYS(J4,J3)</f>
        <v>0</v>
      </c>
      <c r="J20"/>
      <c r="K20">
        <f>_xlfn.DAYS(L4,L3)</f>
        <v>0</v>
      </c>
      <c r="L20"/>
      <c r="M20">
        <f>_xlfn.DAYS(N4,N3)</f>
        <v>0</v>
      </c>
      <c r="N20"/>
      <c r="O20">
        <f>_xlfn.DAYS(P4,P3)</f>
        <v>0</v>
      </c>
      <c r="P20"/>
    </row>
  </sheetData>
  <mergeCells count="1">
    <mergeCell ref="A1:W1"/>
  </mergeCells>
  <conditionalFormatting sqref="C3:C20">
    <cfRule type="expression" dxfId="316" priority="11">
      <formula>$C$2=""</formula>
    </cfRule>
  </conditionalFormatting>
  <conditionalFormatting sqref="C5:P16">
    <cfRule type="containsText" dxfId="315" priority="12" operator="containsText" text="Completed">
      <formula>NOT(ISERROR(SEARCH("Completed",C5)))</formula>
    </cfRule>
  </conditionalFormatting>
  <conditionalFormatting sqref="E3:E18 E20">
    <cfRule type="expression" dxfId="314" priority="10">
      <formula>$E$2=""</formula>
    </cfRule>
  </conditionalFormatting>
  <conditionalFormatting sqref="E19 G19 I19 K19 M19 O19">
    <cfRule type="expression" dxfId="313" priority="1">
      <formula>$C$2=""</formula>
    </cfRule>
  </conditionalFormatting>
  <conditionalFormatting sqref="G3:G18 G20">
    <cfRule type="expression" dxfId="312" priority="9">
      <formula>$G$2=""</formula>
    </cfRule>
  </conditionalFormatting>
  <conditionalFormatting sqref="I3:I18 I20">
    <cfRule type="expression" dxfId="311" priority="8">
      <formula>$I$2=""</formula>
    </cfRule>
  </conditionalFormatting>
  <conditionalFormatting sqref="K3:K18 K20">
    <cfRule type="expression" dxfId="310" priority="7">
      <formula>$K$2=""</formula>
    </cfRule>
  </conditionalFormatting>
  <conditionalFormatting sqref="M3:M18 M20">
    <cfRule type="expression" dxfId="309" priority="6">
      <formula>$M$2=""</formula>
    </cfRule>
  </conditionalFormatting>
  <conditionalFormatting sqref="O3:O18 O20">
    <cfRule type="expression" dxfId="308" priority="5">
      <formula>$O$2=""</formula>
    </cfRule>
  </conditionalFormatting>
  <dataValidations count="1">
    <dataValidation type="list" allowBlank="1" showInputMessage="1" showErrorMessage="1" sqref="M5:M16 C5:C16 E5:E16 G5:G16 I5:I16 K5:K16 O5:O16" xr:uid="{9CAE3ECF-D657-4515-A053-8D895D4BA6E5}">
      <formula1>"Not Started,In Progress,Completed"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9AAB-0A3F-4277-93D3-796E28E9B467}">
  <sheetPr codeName="Sheet9"/>
  <dimension ref="A1:S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8.88671875" defaultRowHeight="14.4" x14ac:dyDescent="0.3"/>
  <cols>
    <col min="1" max="1" width="8.88671875" style="9"/>
    <col min="2" max="2" width="42.88671875" style="9" customWidth="1"/>
    <col min="3" max="3" width="10.88671875" style="9" bestFit="1" customWidth="1"/>
    <col min="4" max="4" width="8.88671875" style="9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1.2" customHeight="1" x14ac:dyDescent="0.3">
      <c r="A1" s="65" t="s">
        <v>51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 s="14" t="str">
        <f>IF(Excel!$C31=0,"",Excel!$C31)</f>
        <v/>
      </c>
      <c r="R2" s="14"/>
      <c r="S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14" t="s">
        <v>33</v>
      </c>
      <c r="R3" s="16"/>
      <c r="S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14" t="s">
        <v>34</v>
      </c>
      <c r="R4" s="16"/>
      <c r="S4" s="22"/>
    </row>
    <row r="5" spans="1:19" ht="23.4" customHeight="1" x14ac:dyDescent="0.3">
      <c r="A5" s="15">
        <v>1</v>
      </c>
      <c r="B5" s="26" t="s">
        <v>165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  <c r="Q5" s="9" t="s">
        <v>35</v>
      </c>
    </row>
    <row r="6" spans="1:19" ht="23.4" customHeight="1" x14ac:dyDescent="0.3">
      <c r="A6" s="15">
        <v>2</v>
      </c>
      <c r="B6" s="26" t="s">
        <v>166</v>
      </c>
      <c r="C6" s="9" t="s">
        <v>35</v>
      </c>
      <c r="E6" s="9" t="s">
        <v>35</v>
      </c>
      <c r="G6" s="9" t="s">
        <v>35</v>
      </c>
      <c r="I6" s="9" t="s">
        <v>35</v>
      </c>
      <c r="K6" s="9" t="s">
        <v>35</v>
      </c>
      <c r="M6" s="9" t="s">
        <v>35</v>
      </c>
      <c r="O6" s="9" t="s">
        <v>35</v>
      </c>
      <c r="Q6" s="9" t="s">
        <v>35</v>
      </c>
    </row>
    <row r="7" spans="1:19" ht="23.4" customHeight="1" x14ac:dyDescent="0.3">
      <c r="A7" s="15">
        <v>3</v>
      </c>
      <c r="B7" s="26" t="s">
        <v>167</v>
      </c>
      <c r="C7" s="9" t="s">
        <v>35</v>
      </c>
      <c r="E7" s="9" t="s">
        <v>35</v>
      </c>
      <c r="G7" s="9" t="s">
        <v>35</v>
      </c>
      <c r="I7" s="9" t="s">
        <v>35</v>
      </c>
      <c r="K7" s="9" t="s">
        <v>35</v>
      </c>
      <c r="M7" s="9" t="s">
        <v>35</v>
      </c>
      <c r="O7" s="9" t="s">
        <v>35</v>
      </c>
    </row>
    <row r="8" spans="1:19" ht="23.4" customHeight="1" x14ac:dyDescent="0.3">
      <c r="A8" s="15">
        <v>4</v>
      </c>
      <c r="B8" s="26" t="s">
        <v>168</v>
      </c>
      <c r="C8" s="9" t="s">
        <v>35</v>
      </c>
      <c r="E8" s="9" t="s">
        <v>35</v>
      </c>
      <c r="G8" s="9" t="s">
        <v>35</v>
      </c>
      <c r="I8" s="9" t="s">
        <v>35</v>
      </c>
      <c r="K8" s="9" t="s">
        <v>35</v>
      </c>
      <c r="M8" s="9" t="s">
        <v>35</v>
      </c>
      <c r="O8" s="9" t="s">
        <v>35</v>
      </c>
      <c r="Q8" s="9" t="s">
        <v>35</v>
      </c>
    </row>
    <row r="11" spans="1:19" x14ac:dyDescent="0.3">
      <c r="B11" s="15" t="s">
        <v>36</v>
      </c>
      <c r="C11" s="73">
        <f>COUNTIF(C5:C8,"Completed")/$A$8</f>
        <v>0</v>
      </c>
      <c r="D11" s="74"/>
      <c r="E11" s="73">
        <f>COUNTIF(E5:E8,"Completed")/$A$8</f>
        <v>0</v>
      </c>
      <c r="F11" s="74"/>
      <c r="G11" s="73">
        <f>COUNTIF(G5:G8,"Completed")/$A$8</f>
        <v>0</v>
      </c>
      <c r="H11" s="74"/>
      <c r="I11" s="73">
        <f>COUNTIF(I5:I8,"Completed")/$A$8</f>
        <v>0</v>
      </c>
      <c r="J11" s="74"/>
      <c r="K11" s="73">
        <f>COUNTIF(K5:K8,"Completed")/$A$8</f>
        <v>0</v>
      </c>
      <c r="L11" s="74"/>
      <c r="M11" s="73">
        <f>COUNTIF(M5:M8,"Completed")/$A$8</f>
        <v>0</v>
      </c>
      <c r="N11" s="74"/>
      <c r="O11" s="73">
        <f>COUNTIF(O5:O8,"Completed")/$A$8</f>
        <v>0</v>
      </c>
      <c r="P11"/>
      <c r="Q11" s="13">
        <f>COUNTIF(Q5:Q8,"Completed")/$A$8</f>
        <v>0</v>
      </c>
      <c r="R11"/>
    </row>
    <row r="12" spans="1:19" x14ac:dyDescent="0.3">
      <c r="B12" s="15" t="s">
        <v>37</v>
      </c>
      <c r="C12">
        <f>_xlfn.DAYS(D4,D3)</f>
        <v>0</v>
      </c>
      <c r="D12"/>
      <c r="E12">
        <f>_xlfn.DAYS(F4,F3)</f>
        <v>0</v>
      </c>
      <c r="F12"/>
      <c r="G12">
        <f>_xlfn.DAYS(H4,H3)</f>
        <v>0</v>
      </c>
      <c r="H12"/>
      <c r="I12">
        <f>_xlfn.DAYS(J4,J3)</f>
        <v>0</v>
      </c>
      <c r="J12"/>
      <c r="K12">
        <f>_xlfn.DAYS(L4,L3)</f>
        <v>0</v>
      </c>
      <c r="L12"/>
      <c r="M12">
        <f>_xlfn.DAYS(N4,N3)</f>
        <v>0</v>
      </c>
      <c r="N12"/>
      <c r="O12">
        <f>_xlfn.DAYS(P4,P3)</f>
        <v>0</v>
      </c>
      <c r="P12"/>
      <c r="Q12">
        <f>_xlfn.DAYS(R4,R3)</f>
        <v>0</v>
      </c>
      <c r="R12"/>
    </row>
  </sheetData>
  <mergeCells count="1">
    <mergeCell ref="A1:R1"/>
  </mergeCells>
  <conditionalFormatting sqref="C3:C12">
    <cfRule type="expression" dxfId="307" priority="10">
      <formula>$C$2=""</formula>
    </cfRule>
  </conditionalFormatting>
  <conditionalFormatting sqref="C5:R8">
    <cfRule type="containsText" dxfId="306" priority="11" operator="containsText" text="Completed">
      <formula>NOT(ISERROR(SEARCH("Completed",C5)))</formula>
    </cfRule>
  </conditionalFormatting>
  <conditionalFormatting sqref="E3:E12">
    <cfRule type="expression" dxfId="305" priority="9">
      <formula>$E$2=""</formula>
    </cfRule>
  </conditionalFormatting>
  <conditionalFormatting sqref="G3:G12">
    <cfRule type="expression" dxfId="304" priority="8">
      <formula>$G$2=""</formula>
    </cfRule>
  </conditionalFormatting>
  <conditionalFormatting sqref="I3:I12">
    <cfRule type="expression" dxfId="303" priority="7">
      <formula>$I$2=""</formula>
    </cfRule>
  </conditionalFormatting>
  <conditionalFormatting sqref="K3:K12">
    <cfRule type="expression" dxfId="302" priority="6">
      <formula>$K$2=""</formula>
    </cfRule>
  </conditionalFormatting>
  <conditionalFormatting sqref="M3:M12">
    <cfRule type="expression" dxfId="301" priority="5">
      <formula>$M$2=""</formula>
    </cfRule>
  </conditionalFormatting>
  <conditionalFormatting sqref="O3:O12">
    <cfRule type="expression" dxfId="300" priority="4">
      <formula>$O$2=""</formula>
    </cfRule>
  </conditionalFormatting>
  <conditionalFormatting sqref="Q3:Q12">
    <cfRule type="expression" dxfId="299" priority="3">
      <formula>$Q$2=""</formula>
    </cfRule>
  </conditionalFormatting>
  <dataValidations count="1">
    <dataValidation type="list" allowBlank="1" showInputMessage="1" showErrorMessage="1" sqref="C5:C8 Q5:Q8 O5:O8 M5:M8 K5:K8 I5:I8 G5:G8 E5:E8" xr:uid="{0E4D3DD8-E63D-4241-89CF-E1C58E6A3CDD}">
      <formula1>"Not Started,In Progress,Completed"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8D05-A10D-43BA-ADC6-FD5EF74EEF64}">
  <dimension ref="A1:W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8.88671875" defaultRowHeight="14.4" x14ac:dyDescent="0.3"/>
  <cols>
    <col min="1" max="1" width="8.88671875" style="9"/>
    <col min="2" max="2" width="38.109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22"/>
    </row>
    <row r="5" spans="1:19" ht="24" customHeight="1" x14ac:dyDescent="0.3">
      <c r="A5" s="15">
        <v>1</v>
      </c>
      <c r="B5" s="26" t="s">
        <v>175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169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170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171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172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173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174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4" spans="1:19" x14ac:dyDescent="0.3">
      <c r="B14" s="15" t="s">
        <v>36</v>
      </c>
      <c r="C14" s="73">
        <f>COUNTIF(C5:C11,"Completed")/$A$11</f>
        <v>0</v>
      </c>
      <c r="D14" s="74"/>
      <c r="E14" s="73">
        <f>COUNTIF(E5:E11,"Completed")/$A$11</f>
        <v>0</v>
      </c>
      <c r="F14" s="74"/>
      <c r="G14" s="73">
        <f>COUNTIF(G5:G11,"Completed")/$A$11</f>
        <v>0</v>
      </c>
      <c r="H14" s="74"/>
      <c r="I14" s="73">
        <f>COUNTIF(I5:I11,"Completed")/$A$11</f>
        <v>0</v>
      </c>
      <c r="J14" s="74"/>
      <c r="K14" s="73">
        <f>COUNTIF(K5:K11,"Completed")/$A$11</f>
        <v>0</v>
      </c>
      <c r="L14" s="74"/>
      <c r="M14" s="73">
        <f>COUNTIF(M5:M11,"Completed")/$A$11</f>
        <v>0</v>
      </c>
      <c r="N14" s="74"/>
      <c r="O14" s="73">
        <f>COUNTIF(O5:O11,"Completed")/$A$11</f>
        <v>0</v>
      </c>
      <c r="P14"/>
    </row>
    <row r="15" spans="1:19" x14ac:dyDescent="0.3">
      <c r="B15" s="15" t="s">
        <v>37</v>
      </c>
      <c r="C15">
        <f>_xlfn.DAYS(D4,D3)</f>
        <v>0</v>
      </c>
      <c r="D15"/>
      <c r="E15">
        <f>_xlfn.DAYS(F4,F3)</f>
        <v>0</v>
      </c>
      <c r="F15"/>
      <c r="G15">
        <f>_xlfn.DAYS(H4,H3)</f>
        <v>0</v>
      </c>
      <c r="H15"/>
      <c r="I15">
        <f>_xlfn.DAYS(J4,J3)</f>
        <v>0</v>
      </c>
      <c r="J15"/>
      <c r="K15">
        <f>_xlfn.DAYS(L4,L3)</f>
        <v>0</v>
      </c>
      <c r="L15"/>
      <c r="M15">
        <f>_xlfn.DAYS(N4,N3)</f>
        <v>0</v>
      </c>
      <c r="N15"/>
      <c r="O15">
        <f>_xlfn.DAYS(P4,P3)</f>
        <v>0</v>
      </c>
      <c r="P15"/>
    </row>
    <row r="22" spans="5:23" ht="15.6" x14ac:dyDescent="0.3">
      <c r="E22" s="8"/>
      <c r="F22" s="8"/>
    </row>
    <row r="23" spans="5:23" ht="15.6" x14ac:dyDescent="0.3"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31" spans="5:23" x14ac:dyDescent="0.3">
      <c r="E31" s="21"/>
      <c r="G31" s="21"/>
      <c r="I31" s="21"/>
      <c r="K31" s="21"/>
      <c r="M31" s="21"/>
      <c r="O31" s="21"/>
      <c r="Q31" s="21"/>
      <c r="S31" s="21"/>
      <c r="U31" s="21"/>
      <c r="W31" s="21"/>
    </row>
  </sheetData>
  <mergeCells count="1">
    <mergeCell ref="A1:S1"/>
  </mergeCells>
  <conditionalFormatting sqref="C3:C15">
    <cfRule type="expression" dxfId="298" priority="10">
      <formula>$C$2=""</formula>
    </cfRule>
  </conditionalFormatting>
  <conditionalFormatting sqref="C5:P11">
    <cfRule type="containsText" dxfId="297" priority="11" operator="containsText" text="Completed">
      <formula>NOT(ISERROR(SEARCH("Completed",C5)))</formula>
    </cfRule>
  </conditionalFormatting>
  <conditionalFormatting sqref="E3:E15">
    <cfRule type="expression" dxfId="296" priority="9">
      <formula>$E$2=""</formula>
    </cfRule>
  </conditionalFormatting>
  <conditionalFormatting sqref="G3:G15">
    <cfRule type="expression" dxfId="295" priority="8">
      <formula>$G$2=""</formula>
    </cfRule>
  </conditionalFormatting>
  <conditionalFormatting sqref="I3:I15">
    <cfRule type="expression" dxfId="294" priority="7">
      <formula>$I$2=""</formula>
    </cfRule>
  </conditionalFormatting>
  <conditionalFormatting sqref="K3:K15">
    <cfRule type="expression" dxfId="293" priority="6">
      <formula>$K$2=""</formula>
    </cfRule>
  </conditionalFormatting>
  <conditionalFormatting sqref="M3:M15">
    <cfRule type="expression" dxfId="292" priority="5">
      <formula>$M$2=""</formula>
    </cfRule>
  </conditionalFormatting>
  <conditionalFormatting sqref="O3:O15">
    <cfRule type="expression" dxfId="291" priority="4">
      <formula>$O$2=""</formula>
    </cfRule>
  </conditionalFormatting>
  <dataValidations count="1">
    <dataValidation type="list" allowBlank="1" showInputMessage="1" showErrorMessage="1" sqref="W25:W28 G25:G28 I25:I28 K25:K28 M25:M28 O25:O28 Q25:Q28 S25:S28 U25:U28 E25:E28 C5:C11 O5:O11 M5:M11 K5:K11 I5:I11 G5:G11 E5:E11" xr:uid="{541786CA-932E-497C-9071-F30DE5A844B8}">
      <formula1>"Not Started,In Progress,Completed"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0169-38B7-45FF-BF23-AFAEF2E2E655}">
  <dimension ref="A1:W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.88671875" defaultRowHeight="14.4" x14ac:dyDescent="0.3"/>
  <cols>
    <col min="1" max="1" width="8.88671875" style="9"/>
    <col min="2" max="2" width="38.77734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53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176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177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178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179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180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181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182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4" spans="1:19" x14ac:dyDescent="0.3">
      <c r="B14" s="15" t="s">
        <v>36</v>
      </c>
      <c r="C14" s="73">
        <f>COUNTIF(C5:C11,"Completed")/$A$11</f>
        <v>0</v>
      </c>
      <c r="D14" s="74"/>
      <c r="E14" s="73">
        <f>COUNTIF(E5:E11,"Completed")/$A$11</f>
        <v>0</v>
      </c>
      <c r="F14" s="74"/>
      <c r="G14" s="73">
        <f>COUNTIF(G5:G11,"Completed")/$A$11</f>
        <v>0</v>
      </c>
      <c r="H14" s="74"/>
      <c r="I14" s="73">
        <f>COUNTIF(I5:I11,"Completed")/$A$11</f>
        <v>0</v>
      </c>
      <c r="J14" s="74"/>
      <c r="K14" s="73">
        <f>COUNTIF(K5:K11,"Completed")/$A$11</f>
        <v>0</v>
      </c>
      <c r="L14" s="74"/>
      <c r="M14" s="73">
        <f>COUNTIF(M5:M11,"Completed")/$A$11</f>
        <v>0</v>
      </c>
      <c r="N14" s="74"/>
      <c r="O14" s="73">
        <f>COUNTIF(O5:O11,"Completed")/$A$11</f>
        <v>0</v>
      </c>
      <c r="P14"/>
    </row>
    <row r="15" spans="1:19" x14ac:dyDescent="0.3">
      <c r="B15" s="15" t="s">
        <v>37</v>
      </c>
      <c r="C15">
        <f>_xlfn.DAYS(D4,D3)</f>
        <v>0</v>
      </c>
      <c r="D15"/>
      <c r="E15">
        <f>_xlfn.DAYS(F4,F3)</f>
        <v>0</v>
      </c>
      <c r="F15"/>
      <c r="G15">
        <f>_xlfn.DAYS(H4,H3)</f>
        <v>0</v>
      </c>
      <c r="H15"/>
      <c r="I15">
        <f>_xlfn.DAYS(J4,J3)</f>
        <v>0</v>
      </c>
      <c r="J15"/>
      <c r="K15">
        <f>_xlfn.DAYS(L4,L3)</f>
        <v>0</v>
      </c>
      <c r="L15"/>
      <c r="M15">
        <f>_xlfn.DAYS(N4,N3)</f>
        <v>0</v>
      </c>
      <c r="N15"/>
      <c r="O15">
        <f>_xlfn.DAYS(P4,P3)</f>
        <v>0</v>
      </c>
      <c r="P15"/>
    </row>
    <row r="22" spans="5:23" ht="15.6" x14ac:dyDescent="0.3">
      <c r="E22" s="8"/>
      <c r="F22" s="8"/>
    </row>
    <row r="23" spans="5:23" ht="15.6" x14ac:dyDescent="0.3"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31" spans="5:23" x14ac:dyDescent="0.3">
      <c r="E31" s="21"/>
      <c r="G31" s="21"/>
      <c r="I31" s="21"/>
      <c r="K31" s="21"/>
      <c r="M31" s="21"/>
      <c r="O31" s="21"/>
      <c r="Q31" s="21"/>
      <c r="S31" s="21"/>
      <c r="U31" s="21"/>
      <c r="W31" s="21"/>
    </row>
  </sheetData>
  <mergeCells count="1">
    <mergeCell ref="A1:S1"/>
  </mergeCells>
  <conditionalFormatting sqref="C3:C15">
    <cfRule type="expression" dxfId="290" priority="10">
      <formula>$C$2=""</formula>
    </cfRule>
  </conditionalFormatting>
  <conditionalFormatting sqref="C5:P11">
    <cfRule type="containsText" dxfId="289" priority="11" operator="containsText" text="Completed">
      <formula>NOT(ISERROR(SEARCH("Completed",C5)))</formula>
    </cfRule>
  </conditionalFormatting>
  <conditionalFormatting sqref="E3:E15">
    <cfRule type="expression" dxfId="288" priority="9">
      <formula>$E$2=""</formula>
    </cfRule>
  </conditionalFormatting>
  <conditionalFormatting sqref="G3:G15">
    <cfRule type="expression" dxfId="287" priority="8">
      <formula>$G$2=""</formula>
    </cfRule>
  </conditionalFormatting>
  <conditionalFormatting sqref="I3:I15">
    <cfRule type="expression" dxfId="286" priority="7">
      <formula>$I$2=""</formula>
    </cfRule>
  </conditionalFormatting>
  <conditionalFormatting sqref="K3:K15">
    <cfRule type="expression" dxfId="285" priority="6">
      <formula>$K$2=""</formula>
    </cfRule>
  </conditionalFormatting>
  <conditionalFormatting sqref="M3:M15">
    <cfRule type="expression" dxfId="284" priority="5">
      <formula>$M$2=""</formula>
    </cfRule>
  </conditionalFormatting>
  <conditionalFormatting sqref="O3:O15">
    <cfRule type="expression" dxfId="283" priority="4">
      <formula>$O$2=""</formula>
    </cfRule>
  </conditionalFormatting>
  <dataValidations count="1">
    <dataValidation type="list" allowBlank="1" showInputMessage="1" showErrorMessage="1" sqref="W25:W28 G25:G28 I25:I28 K25:K28 M25:M28 O25:O28 Q25:Q28 S25:S28 U25:U28 E25:E28 C5:C11 O5:O11 M5:M11 K5:K11 I5:I11 G5:G11 E5:E11" xr:uid="{450F4A68-2B13-4F83-9341-953B43E9D954}">
      <formula1>"Not Started,In Progress,Completed"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255-2FFF-4606-B95C-046A4BA96539}">
  <dimension ref="A1:P12"/>
  <sheetViews>
    <sheetView zoomScaleNormal="100" workbookViewId="0">
      <pane xSplit="2" topLeftCell="C1" activePane="topRight" state="frozen"/>
      <selection pane="topRight" activeCell="D19" sqref="D19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183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x14ac:dyDescent="0.3">
      <c r="A6" s="15">
        <v>2</v>
      </c>
      <c r="B6" s="26" t="s">
        <v>184</v>
      </c>
      <c r="C6" s="9" t="s">
        <v>35</v>
      </c>
      <c r="E6" s="9" t="s">
        <v>35</v>
      </c>
      <c r="G6" s="9" t="s">
        <v>35</v>
      </c>
      <c r="I6" s="9" t="s">
        <v>35</v>
      </c>
      <c r="K6" s="9" t="s">
        <v>35</v>
      </c>
      <c r="M6" s="9" t="s">
        <v>35</v>
      </c>
      <c r="O6" s="9" t="s">
        <v>35</v>
      </c>
    </row>
    <row r="7" spans="1:16" x14ac:dyDescent="0.3">
      <c r="A7" s="15">
        <v>3</v>
      </c>
      <c r="B7" s="26" t="s">
        <v>185</v>
      </c>
      <c r="C7" s="9" t="s">
        <v>35</v>
      </c>
      <c r="E7" s="9" t="s">
        <v>35</v>
      </c>
      <c r="G7" s="9" t="s">
        <v>35</v>
      </c>
      <c r="I7" s="9" t="s">
        <v>35</v>
      </c>
      <c r="K7" s="9" t="s">
        <v>35</v>
      </c>
      <c r="M7" s="9" t="s">
        <v>35</v>
      </c>
      <c r="O7" s="9" t="s">
        <v>35</v>
      </c>
    </row>
    <row r="8" spans="1:16" x14ac:dyDescent="0.3">
      <c r="A8" s="15">
        <v>4</v>
      </c>
      <c r="B8" s="26" t="s">
        <v>186</v>
      </c>
      <c r="C8" s="9" t="s">
        <v>35</v>
      </c>
      <c r="E8" s="9" t="s">
        <v>35</v>
      </c>
      <c r="G8" s="9" t="s">
        <v>35</v>
      </c>
      <c r="I8" s="9" t="s">
        <v>35</v>
      </c>
      <c r="K8" s="9" t="s">
        <v>35</v>
      </c>
      <c r="M8" s="9" t="s">
        <v>35</v>
      </c>
      <c r="O8" s="9" t="s">
        <v>35</v>
      </c>
    </row>
    <row r="9" spans="1:16" ht="19.2" customHeight="1" x14ac:dyDescent="0.3">
      <c r="A9" s="15"/>
    </row>
    <row r="11" spans="1:16" x14ac:dyDescent="0.3">
      <c r="B11" s="15" t="s">
        <v>36</v>
      </c>
      <c r="C11" s="30">
        <f>COUNTIF(C5:C8,"Completed")/$A$8</f>
        <v>0</v>
      </c>
      <c r="D11" s="31"/>
      <c r="E11" s="30">
        <f>COUNTIF(E5:E8,"Completed")/$A$8</f>
        <v>0</v>
      </c>
      <c r="F11" s="31"/>
      <c r="G11" s="30">
        <f>COUNTIF(G5:G8,"Completed")/$A$8</f>
        <v>0</v>
      </c>
      <c r="H11" s="31"/>
      <c r="I11" s="30">
        <f>COUNTIF(I5:I8,"Completed")/$A$8</f>
        <v>0</v>
      </c>
      <c r="J11" s="31"/>
      <c r="K11" s="30">
        <f>COUNTIF(K5:K8,"Completed")/$A$8</f>
        <v>0</v>
      </c>
      <c r="L11" s="31"/>
      <c r="M11" s="30">
        <f>COUNTIF(M5:M8,"Completed")/$A$8</f>
        <v>0</v>
      </c>
      <c r="N11"/>
      <c r="O11" s="30">
        <f>COUNTIF(O5:O8,"Completed")/$A$8</f>
        <v>0</v>
      </c>
      <c r="P11"/>
    </row>
    <row r="12" spans="1:16" x14ac:dyDescent="0.3">
      <c r="B12" s="15" t="s">
        <v>37</v>
      </c>
      <c r="C12" s="32">
        <f>_xlfn.DAYS(D4,D3)</f>
        <v>0</v>
      </c>
      <c r="D12" s="32"/>
      <c r="E12" s="32">
        <f>_xlfn.DAYS(F4,F3)</f>
        <v>0</v>
      </c>
      <c r="F12" s="32"/>
      <c r="G12" s="32">
        <f>_xlfn.DAYS(H4,H3)</f>
        <v>0</v>
      </c>
      <c r="H12" s="32"/>
      <c r="I12" s="32">
        <f>_xlfn.DAYS(J4,J3)</f>
        <v>0</v>
      </c>
      <c r="J12" s="32"/>
      <c r="K12" s="32">
        <f>_xlfn.DAYS(L4,L3)</f>
        <v>0</v>
      </c>
      <c r="L12" s="32"/>
      <c r="M12" s="32">
        <f>_xlfn.DAYS(N4,N3)</f>
        <v>0</v>
      </c>
      <c r="N12"/>
      <c r="O12">
        <f>_xlfn.DAYS(P4,P3)</f>
        <v>0</v>
      </c>
      <c r="P12"/>
    </row>
  </sheetData>
  <conditionalFormatting sqref="C3:C12">
    <cfRule type="expression" dxfId="282" priority="9">
      <formula>$C$2=""</formula>
    </cfRule>
  </conditionalFormatting>
  <conditionalFormatting sqref="C5:P8">
    <cfRule type="containsText" dxfId="281" priority="10" operator="containsText" text="Completed">
      <formula>NOT(ISERROR(SEARCH("Completed",C5)))</formula>
    </cfRule>
  </conditionalFormatting>
  <conditionalFormatting sqref="E3:E10 E12">
    <cfRule type="expression" dxfId="280" priority="8">
      <formula>$E$2=""</formula>
    </cfRule>
  </conditionalFormatting>
  <conditionalFormatting sqref="E11 G11 I11 K11 M11 O11">
    <cfRule type="expression" dxfId="279" priority="1">
      <formula>$C$2=""</formula>
    </cfRule>
  </conditionalFormatting>
  <conditionalFormatting sqref="G3:G10 G12">
    <cfRule type="expression" dxfId="278" priority="7">
      <formula>$G$2=""</formula>
    </cfRule>
  </conditionalFormatting>
  <conditionalFormatting sqref="I3:I10 I12">
    <cfRule type="expression" dxfId="277" priority="6">
      <formula>$I$2=""</formula>
    </cfRule>
  </conditionalFormatting>
  <conditionalFormatting sqref="K3:K10 K12">
    <cfRule type="expression" dxfId="276" priority="5">
      <formula>$K$2=""</formula>
    </cfRule>
  </conditionalFormatting>
  <conditionalFormatting sqref="M3:M10 M12">
    <cfRule type="expression" dxfId="275" priority="4">
      <formula>$M$2=""</formula>
    </cfRule>
  </conditionalFormatting>
  <conditionalFormatting sqref="O3:O10 O12">
    <cfRule type="expression" dxfId="274" priority="3">
      <formula>$O$2=""</formula>
    </cfRule>
  </conditionalFormatting>
  <dataValidations count="1">
    <dataValidation type="list" allowBlank="1" showInputMessage="1" showErrorMessage="1" sqref="G5:G8 K5:K8 I5:I8 C5:C8 E5:E8 O5:O8 M5:M8" xr:uid="{5D624091-3469-4CD0-8A18-43AED9731779}">
      <formula1>"Not Started,In Progress,Completed"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C3A8-08C4-49BE-B04E-1443C674B10C}">
  <dimension ref="A1:P9"/>
  <sheetViews>
    <sheetView zoomScaleNormal="100" workbookViewId="0">
      <pane xSplit="2" topLeftCell="C1" activePane="topRight" state="frozen"/>
      <selection pane="topRight" activeCell="O18" sqref="O18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187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273" priority="11">
      <formula>$C$2=""</formula>
    </cfRule>
  </conditionalFormatting>
  <conditionalFormatting sqref="C5:P5">
    <cfRule type="containsText" dxfId="272" priority="12" operator="containsText" text="Completed">
      <formula>NOT(ISERROR(SEARCH("Completed",C5)))</formula>
    </cfRule>
  </conditionalFormatting>
  <conditionalFormatting sqref="E3:E7 E9">
    <cfRule type="expression" dxfId="271" priority="10">
      <formula>$E$2=""</formula>
    </cfRule>
  </conditionalFormatting>
  <conditionalFormatting sqref="E8 G8 I8 K8 M8 O8">
    <cfRule type="expression" dxfId="270" priority="1">
      <formula>$C$2=""</formula>
    </cfRule>
  </conditionalFormatting>
  <conditionalFormatting sqref="G3:G7 G9">
    <cfRule type="expression" dxfId="269" priority="9">
      <formula>$G$2=""</formula>
    </cfRule>
  </conditionalFormatting>
  <conditionalFormatting sqref="I3:I7 I9">
    <cfRule type="expression" dxfId="268" priority="8">
      <formula>$I$2=""</formula>
    </cfRule>
  </conditionalFormatting>
  <conditionalFormatting sqref="K3:K7 K9">
    <cfRule type="expression" dxfId="267" priority="7">
      <formula>$K$2=""</formula>
    </cfRule>
  </conditionalFormatting>
  <conditionalFormatting sqref="M3:M7 M9">
    <cfRule type="expression" dxfId="266" priority="6">
      <formula>$M$2=""</formula>
    </cfRule>
  </conditionalFormatting>
  <conditionalFormatting sqref="O3:O7 O9">
    <cfRule type="expression" dxfId="265" priority="5">
      <formula>$O$2=""</formula>
    </cfRule>
  </conditionalFormatting>
  <dataValidations count="1">
    <dataValidation type="list" allowBlank="1" showInputMessage="1" showErrorMessage="1" sqref="G5 K5 I5 C5 E5 O5 M5" xr:uid="{0CC80F7E-74F5-4E80-A46B-FAAE813D7573}">
      <formula1>"Not Started,In Progress,Completed"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ADB-742F-4BD2-ADF9-F7E165863420}">
  <dimension ref="A1:P9"/>
  <sheetViews>
    <sheetView zoomScaleNormal="100" workbookViewId="0">
      <pane xSplit="2" topLeftCell="C1" activePane="topRight" state="frozen"/>
      <selection pane="topRight" activeCell="F6" sqref="F6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75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264" priority="9">
      <formula>$C$2=""</formula>
    </cfRule>
  </conditionalFormatting>
  <conditionalFormatting sqref="C5:P5">
    <cfRule type="containsText" dxfId="263" priority="10" operator="containsText" text="Completed">
      <formula>NOT(ISERROR(SEARCH("Completed",C5)))</formula>
    </cfRule>
  </conditionalFormatting>
  <conditionalFormatting sqref="E3:E7 E9">
    <cfRule type="expression" dxfId="262" priority="8">
      <formula>$E$2=""</formula>
    </cfRule>
  </conditionalFormatting>
  <conditionalFormatting sqref="E8 G8 I8 K8 M8 O8">
    <cfRule type="expression" dxfId="261" priority="1">
      <formula>$C$2=""</formula>
    </cfRule>
  </conditionalFormatting>
  <conditionalFormatting sqref="G3:G7 G9">
    <cfRule type="expression" dxfId="260" priority="7">
      <formula>$G$2=""</formula>
    </cfRule>
  </conditionalFormatting>
  <conditionalFormatting sqref="I3:I7 I9">
    <cfRule type="expression" dxfId="259" priority="6">
      <formula>$I$2=""</formula>
    </cfRule>
  </conditionalFormatting>
  <conditionalFormatting sqref="K3:K7 K9">
    <cfRule type="expression" dxfId="258" priority="5">
      <formula>$K$2=""</formula>
    </cfRule>
  </conditionalFormatting>
  <conditionalFormatting sqref="M3:M7 M9">
    <cfRule type="expression" dxfId="257" priority="4">
      <formula>$M$2=""</formula>
    </cfRule>
  </conditionalFormatting>
  <conditionalFormatting sqref="O3:O7 O9">
    <cfRule type="expression" dxfId="256" priority="3">
      <formula>$O$2=""</formula>
    </cfRule>
  </conditionalFormatting>
  <dataValidations count="1">
    <dataValidation type="list" allowBlank="1" showInputMessage="1" showErrorMessage="1" sqref="G5 K5 I5 C5 E5 O5 M5" xr:uid="{72952C0B-00D0-4119-9CAF-22B53C4B9FBC}">
      <formula1>"Not Started,In Progress,Completed"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ED1-00D8-44DE-A17F-96E59DAC02BE}">
  <dimension ref="A1:P9"/>
  <sheetViews>
    <sheetView zoomScaleNormal="100" workbookViewId="0">
      <pane xSplit="2" topLeftCell="C1" activePane="topRight" state="frozen"/>
      <selection pane="topRight" activeCell="F6" sqref="F6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188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255" priority="9">
      <formula>$C$2=""</formula>
    </cfRule>
  </conditionalFormatting>
  <conditionalFormatting sqref="C5:P5">
    <cfRule type="containsText" dxfId="254" priority="10" operator="containsText" text="Completed">
      <formula>NOT(ISERROR(SEARCH("Completed",C5)))</formula>
    </cfRule>
  </conditionalFormatting>
  <conditionalFormatting sqref="E3:E7 E9">
    <cfRule type="expression" dxfId="253" priority="8">
      <formula>$E$2=""</formula>
    </cfRule>
  </conditionalFormatting>
  <conditionalFormatting sqref="E8 G8 I8 K8 M8 O8">
    <cfRule type="expression" dxfId="252" priority="1">
      <formula>$C$2=""</formula>
    </cfRule>
  </conditionalFormatting>
  <conditionalFormatting sqref="G3:G7 G9">
    <cfRule type="expression" dxfId="251" priority="7">
      <formula>$G$2=""</formula>
    </cfRule>
  </conditionalFormatting>
  <conditionalFormatting sqref="I3:I7 I9">
    <cfRule type="expression" dxfId="250" priority="6">
      <formula>$I$2=""</formula>
    </cfRule>
  </conditionalFormatting>
  <conditionalFormatting sqref="K3:K7 K9">
    <cfRule type="expression" dxfId="249" priority="5">
      <formula>$K$2=""</formula>
    </cfRule>
  </conditionalFormatting>
  <conditionalFormatting sqref="M3:M7 M9">
    <cfRule type="expression" dxfId="248" priority="4">
      <formula>$M$2=""</formula>
    </cfRule>
  </conditionalFormatting>
  <conditionalFormatting sqref="O3:O7 O9">
    <cfRule type="expression" dxfId="247" priority="3">
      <formula>$O$2=""</formula>
    </cfRule>
  </conditionalFormatting>
  <dataValidations count="1">
    <dataValidation type="list" allowBlank="1" showInputMessage="1" showErrorMessage="1" sqref="G5 K5 I5 C5 E5 O5 M5" xr:uid="{01438777-5EAA-4053-B28C-00A8A9924116}">
      <formula1>"Not Started,In Progress,Completed"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E38-2121-4AF0-8F78-105DB091FAF3}">
  <dimension ref="A1:S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8.88671875" defaultRowHeight="14.4" x14ac:dyDescent="0.3"/>
  <cols>
    <col min="1" max="1" width="8.88671875" style="9"/>
    <col min="2" max="2" width="40.218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189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190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191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192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193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194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195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196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197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198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7" spans="2:16" x14ac:dyDescent="0.3">
      <c r="B17" s="15" t="s">
        <v>36</v>
      </c>
      <c r="C17" s="73">
        <f>COUNTIF(C5:C14,"Completed")/$A$14</f>
        <v>0</v>
      </c>
      <c r="D17" s="74"/>
      <c r="E17" s="73">
        <f>COUNTIF(E5:E14,"Completed")/$A$14</f>
        <v>0</v>
      </c>
      <c r="F17" s="74"/>
      <c r="G17" s="73">
        <f>COUNTIF(G5:G14,"Completed")/$A$14</f>
        <v>0</v>
      </c>
      <c r="H17" s="74"/>
      <c r="I17" s="73">
        <f>COUNTIF(I5:I14,"Completed")/$A$14</f>
        <v>0</v>
      </c>
      <c r="J17" s="74"/>
      <c r="K17" s="73">
        <f>COUNTIF(K5:K14,"Completed")/$A$14</f>
        <v>0</v>
      </c>
      <c r="L17" s="74"/>
      <c r="M17" s="73">
        <f>COUNTIF(M5:M14,"Completed")/$A$14</f>
        <v>0</v>
      </c>
      <c r="N17" s="74"/>
      <c r="O17" s="73">
        <f>COUNTIF(O5:O14,"Completed")/$A$14</f>
        <v>0</v>
      </c>
      <c r="P17"/>
    </row>
    <row r="18" spans="2:16" x14ac:dyDescent="0.3">
      <c r="B18" s="15" t="s">
        <v>37</v>
      </c>
      <c r="C18">
        <f>_xlfn.DAYS(D4,D3)</f>
        <v>0</v>
      </c>
      <c r="D18"/>
      <c r="E18">
        <f>_xlfn.DAYS(F4,F3)</f>
        <v>0</v>
      </c>
      <c r="F18"/>
      <c r="G18">
        <f>_xlfn.DAYS(H4,H3)</f>
        <v>0</v>
      </c>
      <c r="H18"/>
      <c r="I18">
        <f>_xlfn.DAYS(J4,J3)</f>
        <v>0</v>
      </c>
      <c r="J18"/>
      <c r="K18">
        <f>_xlfn.DAYS(L4,L3)</f>
        <v>0</v>
      </c>
      <c r="L18"/>
      <c r="M18">
        <f>_xlfn.DAYS(N4,N3)</f>
        <v>0</v>
      </c>
      <c r="N18"/>
      <c r="O18">
        <f>_xlfn.DAYS(P4,P3)</f>
        <v>0</v>
      </c>
      <c r="P18"/>
    </row>
  </sheetData>
  <mergeCells count="1">
    <mergeCell ref="A1:S1"/>
  </mergeCells>
  <conditionalFormatting sqref="C3:C18">
    <cfRule type="expression" dxfId="246" priority="10">
      <formula>$C$2=""</formula>
    </cfRule>
  </conditionalFormatting>
  <conditionalFormatting sqref="C5:P14">
    <cfRule type="containsText" dxfId="245" priority="11" operator="containsText" text="Completed">
      <formula>NOT(ISERROR(SEARCH("Completed",C5)))</formula>
    </cfRule>
  </conditionalFormatting>
  <conditionalFormatting sqref="E3:E18">
    <cfRule type="expression" dxfId="244" priority="9">
      <formula>$E$2=""</formula>
    </cfRule>
  </conditionalFormatting>
  <conditionalFormatting sqref="G3:G18">
    <cfRule type="expression" dxfId="243" priority="8">
      <formula>$G$2=""</formula>
    </cfRule>
  </conditionalFormatting>
  <conditionalFormatting sqref="I3:I18">
    <cfRule type="expression" dxfId="242" priority="7">
      <formula>$I$2=""</formula>
    </cfRule>
  </conditionalFormatting>
  <conditionalFormatting sqref="K3:K18">
    <cfRule type="expression" dxfId="241" priority="6">
      <formula>$K$2=""</formula>
    </cfRule>
  </conditionalFormatting>
  <conditionalFormatting sqref="M3:M18">
    <cfRule type="expression" dxfId="240" priority="5">
      <formula>$M$2=""</formula>
    </cfRule>
  </conditionalFormatting>
  <conditionalFormatting sqref="O3:O18">
    <cfRule type="expression" dxfId="239" priority="4">
      <formula>$O$2=""</formula>
    </cfRule>
  </conditionalFormatting>
  <dataValidations count="1">
    <dataValidation type="list" allowBlank="1" showInputMessage="1" showErrorMessage="1" sqref="C5:C14 E5:E14 G5:G14 I5:I14 K5:K14 M5:M14 O5:O14" xr:uid="{17333528-C84E-4053-B0D3-3FFE612F5E50}">
      <formula1>"Not Started,In Progress,Completed"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4C6D-8E8F-4D1E-B19E-261CFA49B259}">
  <dimension ref="A1:S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ColWidth="8.88671875" defaultRowHeight="14.4" x14ac:dyDescent="0.3"/>
  <cols>
    <col min="1" max="1" width="8.88671875" style="9"/>
    <col min="2" max="2" width="39.332031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59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199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200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201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202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203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204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205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206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5" spans="1:19" x14ac:dyDescent="0.3">
      <c r="B15" s="15" t="s">
        <v>36</v>
      </c>
      <c r="C15" s="73">
        <f>COUNTIF(C5:C12,"Completed")/$A$12</f>
        <v>0</v>
      </c>
      <c r="D15" s="74"/>
      <c r="E15" s="73">
        <f>COUNTIF(E5:E12,"Completed")/$A$12</f>
        <v>0</v>
      </c>
      <c r="F15" s="74"/>
      <c r="G15" s="73">
        <f>COUNTIF(G5:G12,"Completed")/$A$12</f>
        <v>0</v>
      </c>
      <c r="H15" s="74"/>
      <c r="I15" s="73">
        <f>COUNTIF(I5:I12,"Completed")/$A$12</f>
        <v>0</v>
      </c>
      <c r="J15" s="74"/>
      <c r="K15" s="73">
        <f>COUNTIF(K5:K12,"Completed")/$A$12</f>
        <v>0</v>
      </c>
      <c r="L15" s="74"/>
      <c r="M15" s="73">
        <f>COUNTIF(M5:M12,"Completed")/$A$12</f>
        <v>0</v>
      </c>
      <c r="N15" s="74"/>
      <c r="O15" s="73">
        <f>COUNTIF(O5:O12,"Completed")/$A$12</f>
        <v>0</v>
      </c>
      <c r="P15"/>
    </row>
    <row r="16" spans="1:19" x14ac:dyDescent="0.3">
      <c r="B16" s="15" t="s">
        <v>37</v>
      </c>
      <c r="C16">
        <f>_xlfn.DAYS(D4,D3)</f>
        <v>0</v>
      </c>
      <c r="D16"/>
      <c r="E16">
        <f>_xlfn.DAYS(F4,F3)</f>
        <v>0</v>
      </c>
      <c r="F16"/>
      <c r="G16">
        <f>_xlfn.DAYS(H4,H3)</f>
        <v>0</v>
      </c>
      <c r="H16"/>
      <c r="I16">
        <f>_xlfn.DAYS(J4,J3)</f>
        <v>0</v>
      </c>
      <c r="J16"/>
      <c r="K16">
        <f>_xlfn.DAYS(L4,L3)</f>
        <v>0</v>
      </c>
      <c r="L16"/>
      <c r="M16">
        <f>_xlfn.DAYS(N4,N3)</f>
        <v>0</v>
      </c>
      <c r="N16"/>
      <c r="O16">
        <f>_xlfn.DAYS(P4,P3)</f>
        <v>0</v>
      </c>
      <c r="P16"/>
    </row>
  </sheetData>
  <mergeCells count="1">
    <mergeCell ref="A1:S1"/>
  </mergeCells>
  <conditionalFormatting sqref="C3:C16">
    <cfRule type="expression" dxfId="238" priority="10">
      <formula>$C$2=""</formula>
    </cfRule>
  </conditionalFormatting>
  <conditionalFormatting sqref="C5:P12">
    <cfRule type="containsText" dxfId="237" priority="11" operator="containsText" text="Completed">
      <formula>NOT(ISERROR(SEARCH("Completed",C5)))</formula>
    </cfRule>
  </conditionalFormatting>
  <conditionalFormatting sqref="E3:E16">
    <cfRule type="expression" dxfId="236" priority="9">
      <formula>$E$2=""</formula>
    </cfRule>
  </conditionalFormatting>
  <conditionalFormatting sqref="G3:G16">
    <cfRule type="expression" dxfId="235" priority="8">
      <formula>$G$2=""</formula>
    </cfRule>
  </conditionalFormatting>
  <conditionalFormatting sqref="I3:I16">
    <cfRule type="expression" dxfId="234" priority="7">
      <formula>$I$2=""</formula>
    </cfRule>
  </conditionalFormatting>
  <conditionalFormatting sqref="K3:K16">
    <cfRule type="expression" dxfId="233" priority="6">
      <formula>$K$2=""</formula>
    </cfRule>
  </conditionalFormatting>
  <conditionalFormatting sqref="M3:M16">
    <cfRule type="expression" dxfId="232" priority="5">
      <formula>$M$2=""</formula>
    </cfRule>
  </conditionalFormatting>
  <conditionalFormatting sqref="O3:O16">
    <cfRule type="expression" dxfId="231" priority="4">
      <formula>$O$2=""</formula>
    </cfRule>
  </conditionalFormatting>
  <dataValidations count="1">
    <dataValidation type="list" allowBlank="1" showInputMessage="1" showErrorMessage="1" sqref="C5:C12 O5:O12 M5:M12 K5:K12 I5:I12 G5:G12 E5:E12" xr:uid="{FE877D92-449B-4D4C-80B0-48212F6DBA3B}">
      <formula1>"Not Started,In Progress,Completed"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D9C-1B89-4497-B648-3F3D07CBB667}">
  <dimension ref="A1:W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8.88671875" defaultRowHeight="14.4" x14ac:dyDescent="0.3"/>
  <cols>
    <col min="1" max="1" width="8.88671875" style="9"/>
    <col min="2" max="2" width="51.441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95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207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208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209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210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211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212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3" spans="1:19" x14ac:dyDescent="0.3">
      <c r="B13" s="15" t="s">
        <v>36</v>
      </c>
      <c r="C13" s="13">
        <f>COUNTIF(C5:C10,"Completed")/$A$10</f>
        <v>0</v>
      </c>
      <c r="D13"/>
      <c r="E13" s="13">
        <f>COUNTIF(E5:E10,"Completed")/$A$10</f>
        <v>0</v>
      </c>
      <c r="F13"/>
      <c r="G13" s="13">
        <f>COUNTIF(G5:G10,"Completed")/$A$10</f>
        <v>0</v>
      </c>
      <c r="H13"/>
      <c r="I13" s="13">
        <f>COUNTIF(I5:I10,"Completed")/$A$10</f>
        <v>0</v>
      </c>
      <c r="J13"/>
      <c r="K13" s="13">
        <f>COUNTIF(K5:K10,"Completed")/$A$10</f>
        <v>0</v>
      </c>
      <c r="L13"/>
      <c r="M13" s="13">
        <f>COUNTIF(M5:M10,"Completed")/$A$10</f>
        <v>0</v>
      </c>
      <c r="N13"/>
      <c r="O13" s="13">
        <f>COUNTIF(O5:O10,"Completed")/$A$10</f>
        <v>0</v>
      </c>
      <c r="P13"/>
    </row>
    <row r="14" spans="1:19" x14ac:dyDescent="0.3">
      <c r="B14" s="15" t="s">
        <v>37</v>
      </c>
      <c r="C14">
        <f>_xlfn.DAYS(D4,D3)</f>
        <v>0</v>
      </c>
      <c r="D14"/>
      <c r="E14">
        <f>_xlfn.DAYS(F4,F3)</f>
        <v>0</v>
      </c>
      <c r="F14"/>
      <c r="G14">
        <f>_xlfn.DAYS(H4,H3)</f>
        <v>0</v>
      </c>
      <c r="H14"/>
      <c r="I14">
        <f>_xlfn.DAYS(J4,J3)</f>
        <v>0</v>
      </c>
      <c r="J14"/>
      <c r="K14">
        <f>_xlfn.DAYS(L4,L3)</f>
        <v>0</v>
      </c>
      <c r="L14"/>
      <c r="M14">
        <f>_xlfn.DAYS(N4,N3)</f>
        <v>0</v>
      </c>
      <c r="N14"/>
      <c r="O14">
        <f>_xlfn.DAYS(P4,P3)</f>
        <v>0</v>
      </c>
      <c r="P14"/>
    </row>
    <row r="21" spans="5:23" ht="15.6" x14ac:dyDescent="0.3">
      <c r="E21" s="8"/>
      <c r="F21" s="8"/>
    </row>
    <row r="22" spans="5:23" ht="15.6" x14ac:dyDescent="0.3">
      <c r="E22" s="8"/>
      <c r="F22" s="16"/>
      <c r="G22" s="8"/>
      <c r="H22" s="16"/>
      <c r="I22" s="8"/>
      <c r="J22" s="16"/>
      <c r="K22" s="8"/>
      <c r="L22" s="16"/>
      <c r="M22" s="8"/>
      <c r="N22" s="16"/>
      <c r="O22" s="8"/>
      <c r="P22" s="16"/>
      <c r="Q22" s="8"/>
      <c r="R22" s="16"/>
      <c r="S22" s="8"/>
      <c r="T22" s="16"/>
      <c r="U22" s="8"/>
      <c r="V22" s="16"/>
      <c r="W22" s="8"/>
    </row>
    <row r="23" spans="5:23" ht="15.6" x14ac:dyDescent="0.3"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30" spans="5:23" x14ac:dyDescent="0.3">
      <c r="E30" s="21"/>
      <c r="G30" s="21"/>
      <c r="I30" s="21"/>
      <c r="K30" s="21"/>
      <c r="M30" s="21"/>
      <c r="O30" s="21"/>
      <c r="Q30" s="21"/>
      <c r="S30" s="21"/>
      <c r="U30" s="21"/>
      <c r="W30" s="21"/>
    </row>
  </sheetData>
  <mergeCells count="1">
    <mergeCell ref="A1:S1"/>
  </mergeCells>
  <conditionalFormatting sqref="C3:C14">
    <cfRule type="expression" dxfId="230" priority="8">
      <formula>$C$2=""</formula>
    </cfRule>
  </conditionalFormatting>
  <conditionalFormatting sqref="C5:P10">
    <cfRule type="containsText" dxfId="229" priority="9" operator="containsText" text="Completed">
      <formula>NOT(ISERROR(SEARCH("Completed",C5)))</formula>
    </cfRule>
  </conditionalFormatting>
  <conditionalFormatting sqref="E3:E14">
    <cfRule type="expression" dxfId="228" priority="7">
      <formula>$E$2=""</formula>
    </cfRule>
  </conditionalFormatting>
  <conditionalFormatting sqref="G3:G14">
    <cfRule type="expression" dxfId="227" priority="6">
      <formula>$G$2=""</formula>
    </cfRule>
  </conditionalFormatting>
  <conditionalFormatting sqref="I3:I14">
    <cfRule type="expression" dxfId="226" priority="5">
      <formula>$I$2=""</formula>
    </cfRule>
  </conditionalFormatting>
  <conditionalFormatting sqref="K3:K14">
    <cfRule type="expression" dxfId="225" priority="4">
      <formula>$K$2=""</formula>
    </cfRule>
  </conditionalFormatting>
  <conditionalFormatting sqref="M3:M14">
    <cfRule type="expression" dxfId="224" priority="3">
      <formula>$M$2=""</formula>
    </cfRule>
  </conditionalFormatting>
  <conditionalFormatting sqref="O3:O14">
    <cfRule type="expression" dxfId="223" priority="2">
      <formula>$O$2=""</formula>
    </cfRule>
  </conditionalFormatting>
  <dataValidations count="1">
    <dataValidation type="list" allowBlank="1" showInputMessage="1" showErrorMessage="1" sqref="W24:W27 G24:G27 I24:I27 K24:K27 M24:M27 O24:O27 Q24:Q27 S24:S27 U24:U27 E24:E27 E5:E10 G5:G10 I5:I10 K5:K10 M5:M10 O5:O10 C5:C10" xr:uid="{C441CBD5-EE87-426B-8D10-6A46E2ECBF30}">
      <formula1>"Not Started,In Progress,Completed"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B50D-93C1-4073-8BBC-240EAE54D2F7}">
  <dimension ref="A1:W32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.88671875" defaultRowHeight="14.4" x14ac:dyDescent="0.3"/>
  <cols>
    <col min="1" max="1" width="8.88671875" style="9"/>
    <col min="2" max="2" width="47.109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60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 s="14" t="str">
        <f>IF(Excel!$C31=0,"",Excel!$C31)</f>
        <v/>
      </c>
      <c r="R2" s="14"/>
      <c r="S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213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214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215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216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217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218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219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24" customHeight="1" x14ac:dyDescent="0.3">
      <c r="A12" s="15">
        <v>8</v>
      </c>
      <c r="B12" s="26" t="s">
        <v>220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5" spans="1:19" x14ac:dyDescent="0.3">
      <c r="B15" s="15" t="s">
        <v>36</v>
      </c>
      <c r="C15" s="13">
        <f>COUNTIF(C5:C12,"Completed")/$A$12</f>
        <v>0</v>
      </c>
      <c r="D15"/>
      <c r="E15" s="13">
        <f>COUNTIF(E5:E12,"Completed")/$A$12</f>
        <v>0</v>
      </c>
      <c r="F15"/>
      <c r="G15" s="13">
        <f>COUNTIF(G5:G12,"Completed")/$A$12</f>
        <v>0</v>
      </c>
      <c r="H15"/>
      <c r="I15" s="13">
        <f>COUNTIF(I5:I12,"Completed")/$A$12</f>
        <v>0</v>
      </c>
      <c r="J15"/>
      <c r="K15" s="13">
        <f>COUNTIF(K5:K12,"Completed")/$A$12</f>
        <v>0</v>
      </c>
      <c r="L15"/>
      <c r="M15" s="13">
        <f>COUNTIF(M5:M12,"Completed")/$A$12</f>
        <v>0</v>
      </c>
      <c r="N15"/>
      <c r="O15" s="13">
        <f>COUNTIF(O5:O12,"Completed")/$A$12</f>
        <v>0</v>
      </c>
      <c r="P15"/>
    </row>
    <row r="16" spans="1:19" x14ac:dyDescent="0.3">
      <c r="B16" s="15" t="s">
        <v>37</v>
      </c>
      <c r="C16">
        <f>_xlfn.DAYS(D4,D3)</f>
        <v>0</v>
      </c>
      <c r="D16"/>
      <c r="E16">
        <f>_xlfn.DAYS(F4,F3)</f>
        <v>0</v>
      </c>
      <c r="F16"/>
      <c r="G16">
        <f>_xlfn.DAYS(H4,H3)</f>
        <v>0</v>
      </c>
      <c r="H16"/>
      <c r="I16">
        <f>_xlfn.DAYS(J4,J3)</f>
        <v>0</v>
      </c>
      <c r="J16"/>
      <c r="K16">
        <f>_xlfn.DAYS(L4,L3)</f>
        <v>0</v>
      </c>
      <c r="L16"/>
      <c r="M16">
        <f>_xlfn.DAYS(N4,N3)</f>
        <v>0</v>
      </c>
      <c r="N16"/>
      <c r="O16">
        <f>_xlfn.DAYS(P4,P3)</f>
        <v>0</v>
      </c>
      <c r="P16"/>
    </row>
    <row r="23" spans="5:23" ht="15.6" x14ac:dyDescent="0.3">
      <c r="E23" s="8"/>
      <c r="F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ht="15.6" x14ac:dyDescent="0.3">
      <c r="E25" s="8"/>
      <c r="F25" s="16"/>
      <c r="G25" s="8"/>
      <c r="H25" s="16"/>
      <c r="I25" s="8"/>
      <c r="J25" s="16"/>
      <c r="K25" s="8"/>
      <c r="L25" s="16"/>
      <c r="M25" s="8"/>
      <c r="N25" s="16"/>
      <c r="O25" s="8"/>
      <c r="P25" s="16"/>
      <c r="Q25" s="8"/>
      <c r="R25" s="16"/>
      <c r="S25" s="8"/>
      <c r="T25" s="16"/>
      <c r="U25" s="8"/>
      <c r="V25" s="16"/>
      <c r="W25" s="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5:23" x14ac:dyDescent="0.3"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2" spans="5:23" x14ac:dyDescent="0.3">
      <c r="E32" s="21"/>
      <c r="G32" s="21"/>
      <c r="I32" s="21"/>
      <c r="K32" s="21"/>
      <c r="M32" s="21"/>
      <c r="O32" s="21"/>
      <c r="Q32" s="21"/>
      <c r="S32" s="21"/>
      <c r="U32" s="21"/>
      <c r="W32" s="21"/>
    </row>
  </sheetData>
  <mergeCells count="1">
    <mergeCell ref="A1:S1"/>
  </mergeCells>
  <conditionalFormatting sqref="C3:C16">
    <cfRule type="expression" dxfId="222" priority="8">
      <formula>$C$2=""</formula>
    </cfRule>
  </conditionalFormatting>
  <conditionalFormatting sqref="C5:P12">
    <cfRule type="containsText" dxfId="221" priority="9" operator="containsText" text="Completed">
      <formula>NOT(ISERROR(SEARCH("Completed",C5)))</formula>
    </cfRule>
  </conditionalFormatting>
  <conditionalFormatting sqref="E3:E16">
    <cfRule type="expression" dxfId="220" priority="7">
      <formula>$E$2=""</formula>
    </cfRule>
  </conditionalFormatting>
  <conditionalFormatting sqref="G3:G16">
    <cfRule type="expression" dxfId="219" priority="6">
      <formula>$G$2=""</formula>
    </cfRule>
  </conditionalFormatting>
  <conditionalFormatting sqref="I3:I16">
    <cfRule type="expression" dxfId="218" priority="5">
      <formula>$I$2=""</formula>
    </cfRule>
  </conditionalFormatting>
  <conditionalFormatting sqref="K3:K16">
    <cfRule type="expression" dxfId="217" priority="4">
      <formula>$K$2=""</formula>
    </cfRule>
  </conditionalFormatting>
  <conditionalFormatting sqref="M3:M16">
    <cfRule type="expression" dxfId="216" priority="3">
      <formula>$M$2=""</formula>
    </cfRule>
  </conditionalFormatting>
  <conditionalFormatting sqref="O3:O16">
    <cfRule type="expression" dxfId="215" priority="2">
      <formula>$O$2=""</formula>
    </cfRule>
  </conditionalFormatting>
  <dataValidations count="1">
    <dataValidation type="list" allowBlank="1" showInputMessage="1" showErrorMessage="1" sqref="W26:W29 G26:G29 I26:I29 K26:K29 M26:M29 O26:O29 Q26:Q29 S26:S29 U26:U29 E26:E29 E5:E12 G5:G12 I5:I12 K5:K12 M5:M12 O5:O12 C5:C12" xr:uid="{DF4E3FF9-5DC4-4366-B2BA-D0D5C3178CEB}">
      <formula1>"Not Started,In Progress,Completed"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8FA4-547D-4E6E-8211-20CFC5135AD3}">
  <dimension ref="A1:S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ColWidth="8.88671875" defaultRowHeight="14.4" x14ac:dyDescent="0.3"/>
  <cols>
    <col min="1" max="1" width="8.88671875" style="9"/>
    <col min="2" max="2" width="33.77734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221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222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223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224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225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226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227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228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229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230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7" spans="2:16" x14ac:dyDescent="0.3">
      <c r="B17" s="15" t="s">
        <v>36</v>
      </c>
      <c r="C17" s="13">
        <f>COUNTIF(C5:C14,"Completed")/$A$14</f>
        <v>0</v>
      </c>
      <c r="D17"/>
      <c r="E17" s="13">
        <f>COUNTIF(E5:E14,"Completed")/$A$14</f>
        <v>0</v>
      </c>
      <c r="F17"/>
      <c r="G17" s="13">
        <f>COUNTIF(G5:G14,"Completed")/$A$14</f>
        <v>0</v>
      </c>
      <c r="H17"/>
      <c r="I17" s="13">
        <f>COUNTIF(I5:I14,"Completed")/$A$14</f>
        <v>0</v>
      </c>
      <c r="J17"/>
      <c r="K17" s="13">
        <f>COUNTIF(K5:K14,"Completed")/$A$14</f>
        <v>0</v>
      </c>
      <c r="L17"/>
      <c r="M17" s="13">
        <f>COUNTIF(M5:M14,"Completed")/$A$14</f>
        <v>0</v>
      </c>
      <c r="N17"/>
      <c r="O17" s="13">
        <f>COUNTIF(O5:O14,"Completed")/$A$14</f>
        <v>0</v>
      </c>
      <c r="P17"/>
    </row>
    <row r="18" spans="2:16" x14ac:dyDescent="0.3">
      <c r="B18" s="15" t="s">
        <v>37</v>
      </c>
      <c r="C18">
        <f>_xlfn.DAYS(D4,D3)</f>
        <v>0</v>
      </c>
      <c r="D18"/>
      <c r="E18">
        <f>_xlfn.DAYS(F4,F3)</f>
        <v>0</v>
      </c>
      <c r="F18"/>
      <c r="G18">
        <f>_xlfn.DAYS(H4,H3)</f>
        <v>0</v>
      </c>
      <c r="H18"/>
      <c r="I18">
        <f>_xlfn.DAYS(J4,J3)</f>
        <v>0</v>
      </c>
      <c r="J18"/>
      <c r="K18">
        <f>_xlfn.DAYS(L4,L3)</f>
        <v>0</v>
      </c>
      <c r="L18"/>
      <c r="M18">
        <f>_xlfn.DAYS(N4,N3)</f>
        <v>0</v>
      </c>
      <c r="N18"/>
      <c r="O18">
        <f>_xlfn.DAYS(P4,P3)</f>
        <v>0</v>
      </c>
      <c r="P18"/>
    </row>
  </sheetData>
  <mergeCells count="1">
    <mergeCell ref="A1:S1"/>
  </mergeCells>
  <conditionalFormatting sqref="C3:C18">
    <cfRule type="expression" dxfId="214" priority="10">
      <formula>$C$2=""</formula>
    </cfRule>
  </conditionalFormatting>
  <conditionalFormatting sqref="C5:P14">
    <cfRule type="containsText" dxfId="213" priority="11" operator="containsText" text="Completed">
      <formula>NOT(ISERROR(SEARCH("Completed",C5)))</formula>
    </cfRule>
  </conditionalFormatting>
  <conditionalFormatting sqref="E3:E18">
    <cfRule type="expression" dxfId="212" priority="9">
      <formula>$E$2=""</formula>
    </cfRule>
  </conditionalFormatting>
  <conditionalFormatting sqref="G3:G18">
    <cfRule type="expression" dxfId="211" priority="8">
      <formula>$G$2=""</formula>
    </cfRule>
  </conditionalFormatting>
  <conditionalFormatting sqref="I3:I18">
    <cfRule type="expression" dxfId="210" priority="7">
      <formula>$I$2=""</formula>
    </cfRule>
  </conditionalFormatting>
  <conditionalFormatting sqref="K3:K18">
    <cfRule type="expression" dxfId="209" priority="6">
      <formula>$K$2=""</formula>
    </cfRule>
  </conditionalFormatting>
  <conditionalFormatting sqref="M3:M18">
    <cfRule type="expression" dxfId="208" priority="5">
      <formula>$M$2=""</formula>
    </cfRule>
  </conditionalFormatting>
  <conditionalFormatting sqref="O3:O18">
    <cfRule type="expression" dxfId="207" priority="4">
      <formula>$O$2=""</formula>
    </cfRule>
  </conditionalFormatting>
  <dataValidations count="1">
    <dataValidation type="list" allowBlank="1" showInputMessage="1" showErrorMessage="1" sqref="C5:C14 E5:E14 G5:G14 I5:I14 K5:K14 M5:M14 O5:O14" xr:uid="{1D6DEDF1-9FF1-4683-8E8A-C5224172EDE2}">
      <formula1>"Not Started,In Progress,Completed"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5D8F-0A18-40B4-A550-83637FECA318}">
  <dimension ref="A1:W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8.88671875" defaultRowHeight="14.4" x14ac:dyDescent="0.3"/>
  <cols>
    <col min="1" max="1" width="8.88671875" style="9"/>
    <col min="2" max="2" width="37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231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232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233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234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235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236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237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4" spans="1:19" x14ac:dyDescent="0.3">
      <c r="B14" s="15" t="s">
        <v>36</v>
      </c>
      <c r="C14" s="13">
        <f>COUNTIF(C5:C11,"Completed")/$A$11</f>
        <v>0</v>
      </c>
      <c r="D14"/>
      <c r="E14" s="13">
        <f>COUNTIF(E5:E11,"Completed")/$A$11</f>
        <v>0</v>
      </c>
      <c r="F14"/>
      <c r="G14" s="13">
        <f>COUNTIF(G5:G11,"Completed")/$A$11</f>
        <v>0</v>
      </c>
      <c r="H14"/>
      <c r="I14" s="13">
        <f>COUNTIF(I5:I11,"Completed")/$A$11</f>
        <v>0</v>
      </c>
      <c r="J14"/>
      <c r="K14" s="13">
        <f>COUNTIF(K5:K11,"Completed")/$A$11</f>
        <v>0</v>
      </c>
      <c r="L14"/>
      <c r="M14" s="13">
        <f>COUNTIF(M5:M11,"Completed")/$A$11</f>
        <v>0</v>
      </c>
      <c r="N14"/>
      <c r="O14" s="13">
        <f>COUNTIF(O5:O11,"Completed")/$A$11</f>
        <v>0</v>
      </c>
      <c r="P14"/>
    </row>
    <row r="15" spans="1:19" x14ac:dyDescent="0.3">
      <c r="B15" s="15" t="s">
        <v>37</v>
      </c>
      <c r="C15">
        <f>_xlfn.DAYS(D4,D3)</f>
        <v>0</v>
      </c>
      <c r="D15"/>
      <c r="E15">
        <f>_xlfn.DAYS(F4,F3)</f>
        <v>0</v>
      </c>
      <c r="F15"/>
      <c r="G15">
        <f>_xlfn.DAYS(H4,H3)</f>
        <v>0</v>
      </c>
      <c r="H15"/>
      <c r="I15">
        <f>_xlfn.DAYS(J4,J3)</f>
        <v>0</v>
      </c>
      <c r="J15"/>
      <c r="K15">
        <f>_xlfn.DAYS(L4,L3)</f>
        <v>0</v>
      </c>
      <c r="L15"/>
      <c r="M15">
        <f>_xlfn.DAYS(N4,N3)</f>
        <v>0</v>
      </c>
      <c r="N15"/>
      <c r="O15">
        <f>_xlfn.DAYS(P4,P3)</f>
        <v>0</v>
      </c>
      <c r="P15"/>
    </row>
    <row r="22" spans="5:23" ht="15.6" x14ac:dyDescent="0.3">
      <c r="E22" s="8"/>
      <c r="F22" s="8"/>
    </row>
    <row r="23" spans="5:23" ht="15.6" x14ac:dyDescent="0.3"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31" spans="5:23" x14ac:dyDescent="0.3">
      <c r="E31" s="21"/>
      <c r="G31" s="21"/>
      <c r="I31" s="21"/>
      <c r="K31" s="21"/>
      <c r="M31" s="21"/>
      <c r="O31" s="21"/>
      <c r="Q31" s="21"/>
      <c r="S31" s="21"/>
      <c r="U31" s="21"/>
      <c r="W31" s="21"/>
    </row>
  </sheetData>
  <mergeCells count="1">
    <mergeCell ref="A1:S1"/>
  </mergeCells>
  <conditionalFormatting sqref="C3:C15">
    <cfRule type="expression" dxfId="206" priority="8">
      <formula>$C$2=""</formula>
    </cfRule>
  </conditionalFormatting>
  <conditionalFormatting sqref="C5:P11">
    <cfRule type="containsText" dxfId="205" priority="9" operator="containsText" text="Completed">
      <formula>NOT(ISERROR(SEARCH("Completed",C5)))</formula>
    </cfRule>
  </conditionalFormatting>
  <conditionalFormatting sqref="E3:E15">
    <cfRule type="expression" dxfId="204" priority="7">
      <formula>$E$2=""</formula>
    </cfRule>
  </conditionalFormatting>
  <conditionalFormatting sqref="G3:G15">
    <cfRule type="expression" dxfId="203" priority="6">
      <formula>$G$2=""</formula>
    </cfRule>
  </conditionalFormatting>
  <conditionalFormatting sqref="I3:I15">
    <cfRule type="expression" dxfId="202" priority="5">
      <formula>$I$2=""</formula>
    </cfRule>
  </conditionalFormatting>
  <conditionalFormatting sqref="K3:K15">
    <cfRule type="expression" dxfId="201" priority="4">
      <formula>$K$2=""</formula>
    </cfRule>
  </conditionalFormatting>
  <conditionalFormatting sqref="M3:M15">
    <cfRule type="expression" dxfId="200" priority="3">
      <formula>$M$2=""</formula>
    </cfRule>
  </conditionalFormatting>
  <conditionalFormatting sqref="O3:O15">
    <cfRule type="expression" dxfId="199" priority="2">
      <formula>$O$2=""</formula>
    </cfRule>
  </conditionalFormatting>
  <dataValidations count="1">
    <dataValidation type="list" allowBlank="1" showInputMessage="1" showErrorMessage="1" sqref="W25:W28 G25:G28 I25:I28 K25:K28 M25:M28 O25:O28 Q25:Q28 S25:S28 U25:U28 E25:E28 C5:C11 E5:E11 G5:G11 I5:I11 K5:K11 M5:M11 O5:O11" xr:uid="{19979D03-E56B-4E8C-9EA5-69CF6D00C560}">
      <formula1>"Not Started,In Progress,Completed"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C09-218F-4D14-8789-5261B9243CF1}">
  <dimension ref="A1:W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.88671875" defaultRowHeight="14.4" x14ac:dyDescent="0.3"/>
  <cols>
    <col min="1" max="1" width="8.88671875" style="9"/>
    <col min="2" max="2" width="38.77734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238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239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240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241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242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243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2" spans="1:19" x14ac:dyDescent="0.3">
      <c r="B12" s="15" t="s">
        <v>36</v>
      </c>
      <c r="C12" s="13">
        <f>COUNTIF(C5:C9,"Completed")/$A$9</f>
        <v>0</v>
      </c>
      <c r="D12"/>
      <c r="E12" s="13">
        <f>COUNTIF(E5:E9,"Completed")/$A$9</f>
        <v>0</v>
      </c>
      <c r="F12"/>
      <c r="G12" s="13">
        <f>COUNTIF(G5:G9,"Completed")/$A$9</f>
        <v>0</v>
      </c>
      <c r="H12"/>
      <c r="I12" s="13">
        <f>COUNTIF(I5:I9,"Completed")/$A$9</f>
        <v>0</v>
      </c>
      <c r="J12"/>
      <c r="K12" s="13">
        <f>COUNTIF(K5:K9,"Completed")/$A$9</f>
        <v>0</v>
      </c>
      <c r="L12"/>
      <c r="M12" s="13">
        <f>COUNTIF(M5:M9,"Completed")/$A$9</f>
        <v>0</v>
      </c>
      <c r="N12"/>
      <c r="O12" s="13">
        <f>COUNTIF(O5:O9,"Completed")/$A$9</f>
        <v>0</v>
      </c>
      <c r="P12"/>
    </row>
    <row r="13" spans="1:19" x14ac:dyDescent="0.3">
      <c r="B13" s="15" t="s">
        <v>37</v>
      </c>
      <c r="C13">
        <f>_xlfn.DAYS(D4,D3)</f>
        <v>0</v>
      </c>
      <c r="D13"/>
      <c r="E13">
        <f>_xlfn.DAYS(F4,F3)</f>
        <v>0</v>
      </c>
      <c r="F13"/>
      <c r="G13">
        <f>_xlfn.DAYS(H4,H3)</f>
        <v>0</v>
      </c>
      <c r="H13"/>
      <c r="I13">
        <f>_xlfn.DAYS(J4,J3)</f>
        <v>0</v>
      </c>
      <c r="J13"/>
      <c r="K13">
        <f>_xlfn.DAYS(L4,L3)</f>
        <v>0</v>
      </c>
      <c r="L13"/>
      <c r="M13">
        <f>_xlfn.DAYS(N4,N3)</f>
        <v>0</v>
      </c>
      <c r="N13"/>
      <c r="O13">
        <f>_xlfn.DAYS(P4,P3)</f>
        <v>0</v>
      </c>
      <c r="P13"/>
    </row>
    <row r="20" spans="5:23" ht="15.6" x14ac:dyDescent="0.3">
      <c r="E20" s="8"/>
      <c r="F20" s="8"/>
    </row>
    <row r="21" spans="5:23" ht="15.6" x14ac:dyDescent="0.3">
      <c r="E21" s="8"/>
      <c r="F21" s="16"/>
      <c r="G21" s="8"/>
      <c r="H21" s="16"/>
      <c r="I21" s="8"/>
      <c r="J21" s="16"/>
      <c r="K21" s="8"/>
      <c r="L21" s="16"/>
      <c r="M21" s="8"/>
      <c r="N21" s="16"/>
      <c r="O21" s="8"/>
      <c r="P21" s="16"/>
      <c r="Q21" s="8"/>
      <c r="R21" s="16"/>
      <c r="S21" s="8"/>
      <c r="T21" s="16"/>
      <c r="U21" s="8"/>
      <c r="V21" s="16"/>
      <c r="W21" s="8"/>
    </row>
    <row r="22" spans="5:23" ht="15.6" x14ac:dyDescent="0.3">
      <c r="E22" s="8"/>
      <c r="F22" s="16"/>
      <c r="G22" s="8"/>
      <c r="H22" s="16"/>
      <c r="I22" s="8"/>
      <c r="J22" s="16"/>
      <c r="K22" s="8"/>
      <c r="L22" s="16"/>
      <c r="M22" s="8"/>
      <c r="N22" s="16"/>
      <c r="O22" s="8"/>
      <c r="P22" s="16"/>
      <c r="Q22" s="8"/>
      <c r="R22" s="16"/>
      <c r="S22" s="8"/>
      <c r="T22" s="16"/>
      <c r="U22" s="8"/>
      <c r="V22" s="16"/>
      <c r="W22" s="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9" spans="5:23" x14ac:dyDescent="0.3">
      <c r="E29" s="21"/>
      <c r="G29" s="21"/>
      <c r="I29" s="21"/>
      <c r="K29" s="21"/>
      <c r="M29" s="21"/>
      <c r="O29" s="21"/>
      <c r="Q29" s="21"/>
      <c r="S29" s="21"/>
      <c r="U29" s="21"/>
      <c r="W29" s="21"/>
    </row>
  </sheetData>
  <mergeCells count="1">
    <mergeCell ref="A1:S1"/>
  </mergeCells>
  <conditionalFormatting sqref="C3:C13">
    <cfRule type="expression" dxfId="198" priority="8">
      <formula>$C$2=""</formula>
    </cfRule>
  </conditionalFormatting>
  <conditionalFormatting sqref="C5:P9">
    <cfRule type="containsText" dxfId="197" priority="9" operator="containsText" text="Completed">
      <formula>NOT(ISERROR(SEARCH("Completed",C5)))</formula>
    </cfRule>
  </conditionalFormatting>
  <conditionalFormatting sqref="E3:E13">
    <cfRule type="expression" dxfId="196" priority="7">
      <formula>$E$2=""</formula>
    </cfRule>
  </conditionalFormatting>
  <conditionalFormatting sqref="G3:G13">
    <cfRule type="expression" dxfId="195" priority="6">
      <formula>$G$2=""</formula>
    </cfRule>
  </conditionalFormatting>
  <conditionalFormatting sqref="I3:I13">
    <cfRule type="expression" dxfId="194" priority="5">
      <formula>$I$2=""</formula>
    </cfRule>
  </conditionalFormatting>
  <conditionalFormatting sqref="K3:K13">
    <cfRule type="expression" dxfId="193" priority="4">
      <formula>$K$2=""</formula>
    </cfRule>
  </conditionalFormatting>
  <conditionalFormatting sqref="M3:M13">
    <cfRule type="expression" dxfId="192" priority="3">
      <formula>$M$2=""</formula>
    </cfRule>
  </conditionalFormatting>
  <conditionalFormatting sqref="O3:O13">
    <cfRule type="expression" dxfId="191" priority="2">
      <formula>$O$2=""</formula>
    </cfRule>
  </conditionalFormatting>
  <dataValidations count="1">
    <dataValidation type="list" allowBlank="1" showInputMessage="1" showErrorMessage="1" sqref="W23:W26 G23:G26 I23:I26 K23:K26 M23:M26 O23:O26 Q23:Q26 S23:S26 U23:U26 E23:E26 C5:C9 O5:O9 M5:M9 K5:K9 I5:I9 G5:G9 E5:E9" xr:uid="{ACE40537-2245-4859-9F51-EC2B19908C3D}">
      <formula1>"Not Started,In Progress,Completed"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0547-9F7E-4EAA-B689-92A38F59630E}">
  <dimension ref="A1:P9"/>
  <sheetViews>
    <sheetView zoomScaleNormal="100" workbookViewId="0">
      <pane xSplit="2" topLeftCell="C1" activePane="topRight" state="frozen"/>
      <selection pane="topRight" activeCell="K14" sqref="K14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244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190" priority="9">
      <formula>$C$2=""</formula>
    </cfRule>
  </conditionalFormatting>
  <conditionalFormatting sqref="C5:P5">
    <cfRule type="containsText" dxfId="189" priority="10" operator="containsText" text="Completed">
      <formula>NOT(ISERROR(SEARCH("Completed",C5)))</formula>
    </cfRule>
  </conditionalFormatting>
  <conditionalFormatting sqref="E3:E7 E9">
    <cfRule type="expression" dxfId="188" priority="8">
      <formula>$E$2=""</formula>
    </cfRule>
  </conditionalFormatting>
  <conditionalFormatting sqref="E8 G8 I8 K8 M8 O8">
    <cfRule type="expression" dxfId="187" priority="1">
      <formula>$C$2=""</formula>
    </cfRule>
  </conditionalFormatting>
  <conditionalFormatting sqref="G3:G7 G9">
    <cfRule type="expression" dxfId="186" priority="7">
      <formula>$G$2=""</formula>
    </cfRule>
  </conditionalFormatting>
  <conditionalFormatting sqref="I3:I7 I9">
    <cfRule type="expression" dxfId="185" priority="6">
      <formula>$I$2=""</formula>
    </cfRule>
  </conditionalFormatting>
  <conditionalFormatting sqref="K3:K7 K9">
    <cfRule type="expression" dxfId="184" priority="5">
      <formula>$K$2=""</formula>
    </cfRule>
  </conditionalFormatting>
  <conditionalFormatting sqref="M3:M7 M9">
    <cfRule type="expression" dxfId="183" priority="4">
      <formula>$M$2=""</formula>
    </cfRule>
  </conditionalFormatting>
  <conditionalFormatting sqref="O3:O7 O9">
    <cfRule type="expression" dxfId="182" priority="3">
      <formula>$O$2=""</formula>
    </cfRule>
  </conditionalFormatting>
  <dataValidations count="1">
    <dataValidation type="list" allowBlank="1" showInputMessage="1" showErrorMessage="1" sqref="G5 K5 I5 C5 E5 O5 M5" xr:uid="{DFED6EE0-8A36-48CF-8CEB-2856FD1D21E2}">
      <formula1>"Not Started,In Progress,Completed"</formula1>
    </dataValidation>
  </dataValidation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8160-7483-4EB2-92AC-44564BD3CC38}">
  <dimension ref="A1:P9"/>
  <sheetViews>
    <sheetView zoomScaleNormal="100" workbookViewId="0">
      <pane xSplit="2" topLeftCell="C1" activePane="topRight" state="frozen"/>
      <selection pane="topRight" activeCell="H23" sqref="H23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75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181" priority="9">
      <formula>$C$2=""</formula>
    </cfRule>
  </conditionalFormatting>
  <conditionalFormatting sqref="C5:P5">
    <cfRule type="containsText" dxfId="180" priority="10" operator="containsText" text="Completed">
      <formula>NOT(ISERROR(SEARCH("Completed",C5)))</formula>
    </cfRule>
  </conditionalFormatting>
  <conditionalFormatting sqref="E3:E7 E9">
    <cfRule type="expression" dxfId="179" priority="8">
      <formula>$E$2=""</formula>
    </cfRule>
  </conditionalFormatting>
  <conditionalFormatting sqref="E8 G8 I8 K8 M8 O8">
    <cfRule type="expression" dxfId="178" priority="1">
      <formula>$C$2=""</formula>
    </cfRule>
  </conditionalFormatting>
  <conditionalFormatting sqref="G3:G7 G9">
    <cfRule type="expression" dxfId="177" priority="7">
      <formula>$G$2=""</formula>
    </cfRule>
  </conditionalFormatting>
  <conditionalFormatting sqref="I3:I7 I9">
    <cfRule type="expression" dxfId="176" priority="6">
      <formula>$I$2=""</formula>
    </cfRule>
  </conditionalFormatting>
  <conditionalFormatting sqref="K3:K7 K9">
    <cfRule type="expression" dxfId="175" priority="5">
      <formula>$K$2=""</formula>
    </cfRule>
  </conditionalFormatting>
  <conditionalFormatting sqref="M3:M7 M9">
    <cfRule type="expression" dxfId="174" priority="4">
      <formula>$M$2=""</formula>
    </cfRule>
  </conditionalFormatting>
  <conditionalFormatting sqref="O3:O7 O9">
    <cfRule type="expression" dxfId="173" priority="3">
      <formula>$O$2=""</formula>
    </cfRule>
  </conditionalFormatting>
  <dataValidations count="1">
    <dataValidation type="list" allowBlank="1" showInputMessage="1" showErrorMessage="1" sqref="G5 K5 I5 C5 E5 O5 M5" xr:uid="{96BE2A74-1917-41F8-B5C8-FFD1605F356E}">
      <formula1>"Not Started,In Progress,Completed"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92C5-F7FF-4989-8E90-E24747A895BD}">
  <dimension ref="A1:P9"/>
  <sheetViews>
    <sheetView zoomScaleNormal="100" workbookViewId="0">
      <pane xSplit="2" topLeftCell="C1" activePane="topRight" state="frozen"/>
      <selection pane="topRight" activeCell="H24" sqref="H24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245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172" priority="9">
      <formula>$C$2=""</formula>
    </cfRule>
  </conditionalFormatting>
  <conditionalFormatting sqref="C5:P5">
    <cfRule type="containsText" dxfId="171" priority="10" operator="containsText" text="Completed">
      <formula>NOT(ISERROR(SEARCH("Completed",C5)))</formula>
    </cfRule>
  </conditionalFormatting>
  <conditionalFormatting sqref="E3:E7 E9">
    <cfRule type="expression" dxfId="170" priority="8">
      <formula>$E$2=""</formula>
    </cfRule>
  </conditionalFormatting>
  <conditionalFormatting sqref="E8 G8 I8 K8 M8 O8">
    <cfRule type="expression" dxfId="169" priority="1">
      <formula>$C$2=""</formula>
    </cfRule>
  </conditionalFormatting>
  <conditionalFormatting sqref="G3:G7 G9">
    <cfRule type="expression" dxfId="168" priority="7">
      <formula>$G$2=""</formula>
    </cfRule>
  </conditionalFormatting>
  <conditionalFormatting sqref="I3:I7 I9">
    <cfRule type="expression" dxfId="167" priority="6">
      <formula>$I$2=""</formula>
    </cfRule>
  </conditionalFormatting>
  <conditionalFormatting sqref="K3:K7 K9">
    <cfRule type="expression" dxfId="166" priority="5">
      <formula>$K$2=""</formula>
    </cfRule>
  </conditionalFormatting>
  <conditionalFormatting sqref="M3:M7 M9">
    <cfRule type="expression" dxfId="165" priority="4">
      <formula>$M$2=""</formula>
    </cfRule>
  </conditionalFormatting>
  <conditionalFormatting sqref="O3:O7 O9">
    <cfRule type="expression" dxfId="164" priority="3">
      <formula>$O$2=""</formula>
    </cfRule>
  </conditionalFormatting>
  <dataValidations count="1">
    <dataValidation type="list" allowBlank="1" showInputMessage="1" showErrorMessage="1" sqref="G5 K5 I5 C5 E5 O5 M5" xr:uid="{8C2A5B1B-5DBB-4BA3-B792-5C97FFB7F033}">
      <formula1>"Not Started,In Progress,Completed"</formula1>
    </dataValidation>
  </dataValidation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89C3-C2DE-49C8-BB64-A7BF19D47338}">
  <dimension ref="A1:S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ColWidth="8.88671875" defaultRowHeight="14.4" x14ac:dyDescent="0.3"/>
  <cols>
    <col min="1" max="1" width="8.88671875" style="9"/>
    <col min="2" max="2" width="45.1093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67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 s="14" t="str">
        <f>IF(Excel!$C31=0,"",Excel!$C31)</f>
        <v/>
      </c>
      <c r="R2" s="14"/>
      <c r="S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14" t="s">
        <v>33</v>
      </c>
      <c r="R3" s="16"/>
      <c r="S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14" t="s">
        <v>34</v>
      </c>
      <c r="R4" s="16"/>
      <c r="S4" s="22"/>
    </row>
    <row r="5" spans="1:19" ht="18" customHeight="1" x14ac:dyDescent="0.3">
      <c r="A5" s="15">
        <v>1</v>
      </c>
      <c r="B5" s="26" t="s">
        <v>246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  <c r="Q5" s="18" t="s">
        <v>35</v>
      </c>
      <c r="R5" s="18"/>
    </row>
    <row r="6" spans="1:19" ht="18" customHeight="1" x14ac:dyDescent="0.3">
      <c r="A6" s="15">
        <v>2</v>
      </c>
      <c r="B6" s="26" t="s">
        <v>247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  <c r="Q6" s="18" t="s">
        <v>35</v>
      </c>
      <c r="R6" s="18"/>
    </row>
    <row r="7" spans="1:19" ht="18" customHeight="1" x14ac:dyDescent="0.3">
      <c r="A7" s="15">
        <v>3</v>
      </c>
      <c r="B7" s="26" t="s">
        <v>248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  <c r="Q7" s="18" t="s">
        <v>35</v>
      </c>
      <c r="R7" s="18"/>
    </row>
    <row r="8" spans="1:19" ht="18" customHeight="1" x14ac:dyDescent="0.3">
      <c r="A8" s="15">
        <v>4</v>
      </c>
      <c r="B8" s="26" t="s">
        <v>249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  <c r="Q8" s="18" t="s">
        <v>35</v>
      </c>
      <c r="R8" s="18"/>
    </row>
    <row r="9" spans="1:19" ht="18" customHeight="1" x14ac:dyDescent="0.3">
      <c r="A9" s="15">
        <v>5</v>
      </c>
      <c r="B9" s="26" t="s">
        <v>250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  <c r="Q9" s="18" t="s">
        <v>35</v>
      </c>
      <c r="R9" s="18"/>
    </row>
    <row r="10" spans="1:19" ht="18" customHeight="1" x14ac:dyDescent="0.3">
      <c r="A10" s="15">
        <v>6</v>
      </c>
      <c r="B10" s="26" t="s">
        <v>251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  <c r="Q10" s="18"/>
      <c r="R10" s="18"/>
    </row>
    <row r="11" spans="1:19" ht="18" customHeight="1" x14ac:dyDescent="0.3">
      <c r="A11" s="15">
        <v>7</v>
      </c>
      <c r="B11" s="26" t="s">
        <v>252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  <c r="Q11" s="18"/>
      <c r="R11" s="18"/>
    </row>
    <row r="12" spans="1:19" ht="18" customHeight="1" x14ac:dyDescent="0.3">
      <c r="A12" s="15">
        <v>8</v>
      </c>
      <c r="B12" s="26" t="s">
        <v>253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  <c r="Q12" s="18"/>
      <c r="R12" s="18"/>
    </row>
    <row r="13" spans="1:19" ht="18" customHeight="1" x14ac:dyDescent="0.3">
      <c r="A13" s="15">
        <v>9</v>
      </c>
      <c r="B13" s="26" t="s">
        <v>254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  <c r="Q13" s="18"/>
      <c r="R13" s="18"/>
    </row>
    <row r="14" spans="1:19" ht="18" customHeight="1" x14ac:dyDescent="0.3">
      <c r="A14" s="15">
        <v>10</v>
      </c>
      <c r="B14" s="26" t="s">
        <v>255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  <c r="Q14" s="18" t="s">
        <v>35</v>
      </c>
      <c r="R14" s="18"/>
    </row>
    <row r="17" spans="2:18" x14ac:dyDescent="0.3">
      <c r="B17" s="15" t="s">
        <v>36</v>
      </c>
      <c r="C17" s="73">
        <f>COUNTIF(C5:C14,"Completed")/$A$14</f>
        <v>0</v>
      </c>
      <c r="D17" s="74"/>
      <c r="E17" s="73">
        <f>COUNTIF(E5:E14,"Completed")/$A$14</f>
        <v>0</v>
      </c>
      <c r="F17" s="74"/>
      <c r="G17" s="73">
        <f>COUNTIF(G5:G14,"Completed")/$A$14</f>
        <v>0</v>
      </c>
      <c r="H17" s="74"/>
      <c r="I17" s="73">
        <f>COUNTIF(I5:I14,"Completed")/$A$14</f>
        <v>0</v>
      </c>
      <c r="J17" s="74"/>
      <c r="K17" s="73">
        <f>COUNTIF(K5:K14,"Completed")/$A$14</f>
        <v>0</v>
      </c>
      <c r="L17" s="74"/>
      <c r="M17" s="73">
        <f>COUNTIF(M5:M14,"Completed")/$A$14</f>
        <v>0</v>
      </c>
      <c r="N17" s="74"/>
      <c r="O17" s="73">
        <f>COUNTIF(O5:O14,"Completed")/$A$14</f>
        <v>0</v>
      </c>
      <c r="P17"/>
      <c r="Q17" s="13">
        <f>COUNTIF(Q5:Q14,"Completed")/$A$14</f>
        <v>0</v>
      </c>
      <c r="R17"/>
    </row>
    <row r="18" spans="2:18" x14ac:dyDescent="0.3">
      <c r="B18" s="15" t="s">
        <v>37</v>
      </c>
      <c r="C18">
        <f>_xlfn.DAYS(D4,D3)</f>
        <v>0</v>
      </c>
      <c r="D18"/>
      <c r="E18">
        <f>_xlfn.DAYS(F4,F3)</f>
        <v>0</v>
      </c>
      <c r="F18"/>
      <c r="G18">
        <f>_xlfn.DAYS(H4,H3)</f>
        <v>0</v>
      </c>
      <c r="H18"/>
      <c r="I18">
        <f>_xlfn.DAYS(J4,J3)</f>
        <v>0</v>
      </c>
      <c r="J18"/>
      <c r="K18">
        <f>_xlfn.DAYS(L4,L3)</f>
        <v>0</v>
      </c>
      <c r="L18"/>
      <c r="M18">
        <f>_xlfn.DAYS(N4,N3)</f>
        <v>0</v>
      </c>
      <c r="N18"/>
      <c r="O18">
        <f>_xlfn.DAYS(P4,P3)</f>
        <v>0</v>
      </c>
      <c r="P18"/>
      <c r="Q18">
        <f>_xlfn.DAYS(R4,R3)</f>
        <v>0</v>
      </c>
      <c r="R18"/>
    </row>
  </sheetData>
  <mergeCells count="1">
    <mergeCell ref="A1:S1"/>
  </mergeCells>
  <conditionalFormatting sqref="C3:C18">
    <cfRule type="expression" dxfId="163" priority="10">
      <formula>$C$2=""</formula>
    </cfRule>
  </conditionalFormatting>
  <conditionalFormatting sqref="C5:R14">
    <cfRule type="containsText" dxfId="162" priority="11" operator="containsText" text="Completed">
      <formula>NOT(ISERROR(SEARCH("Completed",C5)))</formula>
    </cfRule>
  </conditionalFormatting>
  <conditionalFormatting sqref="E3:E18">
    <cfRule type="expression" dxfId="161" priority="9">
      <formula>$E$2=""</formula>
    </cfRule>
  </conditionalFormatting>
  <conditionalFormatting sqref="G3:G18">
    <cfRule type="expression" dxfId="160" priority="8">
      <formula>$G$2=""</formula>
    </cfRule>
  </conditionalFormatting>
  <conditionalFormatting sqref="I3:I18">
    <cfRule type="expression" dxfId="159" priority="7">
      <formula>$I$2=""</formula>
    </cfRule>
  </conditionalFormatting>
  <conditionalFormatting sqref="K3:K18">
    <cfRule type="expression" dxfId="158" priority="6">
      <formula>$K$2=""</formula>
    </cfRule>
  </conditionalFormatting>
  <conditionalFormatting sqref="M3:M18">
    <cfRule type="expression" dxfId="157" priority="5">
      <formula>$M$2=""</formula>
    </cfRule>
  </conditionalFormatting>
  <conditionalFormatting sqref="O3:O18">
    <cfRule type="expression" dxfId="156" priority="4">
      <formula>$O$2=""</formula>
    </cfRule>
  </conditionalFormatting>
  <conditionalFormatting sqref="Q3:Q18">
    <cfRule type="expression" dxfId="155" priority="3">
      <formula>$Q$2=""</formula>
    </cfRule>
  </conditionalFormatting>
  <dataValidations count="1">
    <dataValidation type="list" allowBlank="1" showInputMessage="1" showErrorMessage="1" sqref="C5:C14 E5:E14 G5:G14 I5:I14 K5:K14 M5:M14 Q5:Q14 O5:O14" xr:uid="{47C2124F-DCBA-4617-80C1-A626E06E5FB7}">
      <formula1>"Not Started,In Progress,Completed"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41C9-B0E1-4D36-AC4F-10DC45FB06C9}">
  <dimension ref="A1:W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88671875" defaultRowHeight="14.4" x14ac:dyDescent="0.3"/>
  <cols>
    <col min="1" max="1" width="8.88671875" style="9"/>
    <col min="2" max="2" width="57.55468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68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256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257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258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259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260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24" customHeight="1" x14ac:dyDescent="0.3">
      <c r="A10" s="15">
        <v>6</v>
      </c>
      <c r="B10" s="26" t="s">
        <v>261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24" customHeight="1" x14ac:dyDescent="0.3">
      <c r="A11" s="15">
        <v>7</v>
      </c>
      <c r="B11" s="26" t="s">
        <v>262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4" spans="1:19" x14ac:dyDescent="0.3">
      <c r="B14" s="15" t="s">
        <v>36</v>
      </c>
      <c r="C14" s="73">
        <f>COUNTIF(C5:C11,"Completed")/$A$11</f>
        <v>0</v>
      </c>
      <c r="D14" s="74"/>
      <c r="E14" s="73">
        <f>COUNTIF(E5:E11,"Completed")/$A$11</f>
        <v>0</v>
      </c>
      <c r="F14" s="74"/>
      <c r="G14" s="73">
        <f>COUNTIF(G5:G11,"Completed")/$A$11</f>
        <v>0</v>
      </c>
      <c r="H14" s="74"/>
      <c r="I14" s="73">
        <f>COUNTIF(I5:I11,"Completed")/$A$11</f>
        <v>0</v>
      </c>
      <c r="J14" s="74"/>
      <c r="K14" s="73">
        <f>COUNTIF(K5:K11,"Completed")/$A$11</f>
        <v>0</v>
      </c>
      <c r="L14" s="74"/>
      <c r="M14" s="73">
        <f>COUNTIF(M5:M11,"Completed")/$A$11</f>
        <v>0</v>
      </c>
      <c r="N14" s="74"/>
      <c r="O14" s="73">
        <f>COUNTIF(O5:O11,"Completed")/$A$11</f>
        <v>0</v>
      </c>
      <c r="P14"/>
    </row>
    <row r="15" spans="1:19" x14ac:dyDescent="0.3">
      <c r="B15" s="15" t="s">
        <v>37</v>
      </c>
      <c r="C15">
        <f>_xlfn.DAYS(D4,D3)</f>
        <v>0</v>
      </c>
      <c r="D15"/>
      <c r="E15">
        <f>_xlfn.DAYS(F4,F3)</f>
        <v>0</v>
      </c>
      <c r="F15"/>
      <c r="G15">
        <f>_xlfn.DAYS(H4,H3)</f>
        <v>0</v>
      </c>
      <c r="H15"/>
      <c r="I15">
        <f>_xlfn.DAYS(J4,J3)</f>
        <v>0</v>
      </c>
      <c r="J15"/>
      <c r="K15">
        <f>_xlfn.DAYS(L4,L3)</f>
        <v>0</v>
      </c>
      <c r="L15"/>
      <c r="M15">
        <f>_xlfn.DAYS(N4,N3)</f>
        <v>0</v>
      </c>
      <c r="N15"/>
      <c r="O15">
        <f>_xlfn.DAYS(P4,P3)</f>
        <v>0</v>
      </c>
      <c r="P15"/>
    </row>
    <row r="22" spans="5:23" ht="15.6" x14ac:dyDescent="0.3">
      <c r="E22" s="8"/>
      <c r="F22" s="8"/>
    </row>
    <row r="23" spans="5:23" ht="15.6" x14ac:dyDescent="0.3"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</row>
    <row r="24" spans="5:23" ht="15.6" x14ac:dyDescent="0.3">
      <c r="E24" s="8"/>
      <c r="F24" s="16"/>
      <c r="G24" s="8"/>
      <c r="H24" s="16"/>
      <c r="I24" s="8"/>
      <c r="J24" s="16"/>
      <c r="K24" s="8"/>
      <c r="L24" s="16"/>
      <c r="M24" s="8"/>
      <c r="N24" s="16"/>
      <c r="O24" s="8"/>
      <c r="P24" s="16"/>
      <c r="Q24" s="8"/>
      <c r="R24" s="16"/>
      <c r="S24" s="8"/>
      <c r="T24" s="16"/>
      <c r="U24" s="8"/>
      <c r="V24" s="16"/>
      <c r="W24" s="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5:23" x14ac:dyDescent="0.3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5:23" x14ac:dyDescent="0.3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31" spans="5:23" x14ac:dyDescent="0.3">
      <c r="E31" s="21"/>
      <c r="G31" s="21"/>
      <c r="I31" s="21"/>
      <c r="K31" s="21"/>
      <c r="M31" s="21"/>
      <c r="O31" s="21"/>
      <c r="Q31" s="21"/>
      <c r="S31" s="21"/>
      <c r="U31" s="21"/>
      <c r="W31" s="21"/>
    </row>
  </sheetData>
  <mergeCells count="1">
    <mergeCell ref="A1:S1"/>
  </mergeCells>
  <conditionalFormatting sqref="C3:C15">
    <cfRule type="expression" dxfId="154" priority="8">
      <formula>$C$2=""</formula>
    </cfRule>
  </conditionalFormatting>
  <conditionalFormatting sqref="C5:P11">
    <cfRule type="containsText" dxfId="153" priority="9" operator="containsText" text="Completed">
      <formula>NOT(ISERROR(SEARCH("Completed",C5)))</formula>
    </cfRule>
  </conditionalFormatting>
  <conditionalFormatting sqref="E3:E15">
    <cfRule type="expression" dxfId="152" priority="7">
      <formula>$E$2=""</formula>
    </cfRule>
  </conditionalFormatting>
  <conditionalFormatting sqref="G3:G15">
    <cfRule type="expression" dxfId="151" priority="6">
      <formula>$G$2=""</formula>
    </cfRule>
  </conditionalFormatting>
  <conditionalFormatting sqref="I3:I15">
    <cfRule type="expression" dxfId="150" priority="5">
      <formula>$I$2=""</formula>
    </cfRule>
  </conditionalFormatting>
  <conditionalFormatting sqref="K3:K15">
    <cfRule type="expression" dxfId="149" priority="4">
      <formula>$K$2=""</formula>
    </cfRule>
  </conditionalFormatting>
  <conditionalFormatting sqref="M3:M15">
    <cfRule type="expression" dxfId="148" priority="3">
      <formula>$M$2=""</formula>
    </cfRule>
  </conditionalFormatting>
  <conditionalFormatting sqref="O3:O15">
    <cfRule type="expression" dxfId="147" priority="2">
      <formula>$O$2=""</formula>
    </cfRule>
  </conditionalFormatting>
  <dataValidations count="1">
    <dataValidation type="list" allowBlank="1" showInputMessage="1" showErrorMessage="1" sqref="W25:W28 G25:G28 I25:I28 K25:K28 M25:M28 O25:O28 Q25:Q28 S25:S28 U25:U28 E25:E28 C5:C11 E5:E11 G5:G11 I5:I11 K5:K11 M5:M11 O5:O11" xr:uid="{C95B1C6F-3545-4043-8DAE-7AF19A5FD7E0}">
      <formula1>"Not Started,In Progress,Completed"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525D-2A8B-4396-A24A-A40256D5CF92}">
  <dimension ref="A1:W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ColWidth="8.88671875" defaultRowHeight="14.4" x14ac:dyDescent="0.3"/>
  <cols>
    <col min="1" max="1" width="8.88671875" style="9"/>
    <col min="2" max="2" width="41.66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69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263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264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265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266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11" spans="1:19" x14ac:dyDescent="0.3">
      <c r="B11" s="15" t="s">
        <v>36</v>
      </c>
      <c r="C11" s="73">
        <f>COUNTIF(C5:C8,"Completed")/$A$8</f>
        <v>0</v>
      </c>
      <c r="D11" s="74"/>
      <c r="E11" s="73">
        <f>COUNTIF(E5:E8,"Completed")/$A$8</f>
        <v>0</v>
      </c>
      <c r="F11" s="74"/>
      <c r="G11" s="73">
        <f>COUNTIF(G5:G8,"Completed")/$A$8</f>
        <v>0</v>
      </c>
      <c r="H11" s="74"/>
      <c r="I11" s="73">
        <f>COUNTIF(I5:I8,"Completed")/$A$8</f>
        <v>0</v>
      </c>
      <c r="J11" s="74"/>
      <c r="K11" s="73">
        <f>COUNTIF(K5:K8,"Completed")/$A$8</f>
        <v>0</v>
      </c>
      <c r="L11" s="74"/>
      <c r="M11" s="73">
        <f>COUNTIF(M5:M8,"Completed")/$A$8</f>
        <v>0</v>
      </c>
      <c r="N11" s="74"/>
      <c r="O11" s="73">
        <f>COUNTIF(O5:O8,"Completed")/$A$8</f>
        <v>0</v>
      </c>
      <c r="P11"/>
    </row>
    <row r="12" spans="1:19" x14ac:dyDescent="0.3">
      <c r="B12" s="15" t="s">
        <v>37</v>
      </c>
      <c r="C12">
        <f>_xlfn.DAYS(D4,D3)</f>
        <v>0</v>
      </c>
      <c r="D12"/>
      <c r="E12">
        <f>_xlfn.DAYS(F4,F3)</f>
        <v>0</v>
      </c>
      <c r="F12"/>
      <c r="G12">
        <f>_xlfn.DAYS(H4,H3)</f>
        <v>0</v>
      </c>
      <c r="H12"/>
      <c r="I12">
        <f>_xlfn.DAYS(J4,J3)</f>
        <v>0</v>
      </c>
      <c r="J12"/>
      <c r="K12">
        <f>_xlfn.DAYS(L4,L3)</f>
        <v>0</v>
      </c>
      <c r="L12"/>
      <c r="M12">
        <f>_xlfn.DAYS(N4,N3)</f>
        <v>0</v>
      </c>
      <c r="N12"/>
      <c r="O12">
        <f>_xlfn.DAYS(P4,P3)</f>
        <v>0</v>
      </c>
      <c r="P12"/>
    </row>
    <row r="19" spans="5:23" ht="15.6" x14ac:dyDescent="0.3">
      <c r="E19" s="8"/>
      <c r="F19" s="8"/>
    </row>
    <row r="20" spans="5:23" ht="15.6" x14ac:dyDescent="0.3">
      <c r="E20" s="8"/>
      <c r="F20" s="16"/>
      <c r="G20" s="8"/>
      <c r="H20" s="16"/>
      <c r="I20" s="8"/>
      <c r="J20" s="16"/>
      <c r="K20" s="8"/>
      <c r="L20" s="16"/>
      <c r="M20" s="8"/>
      <c r="N20" s="16"/>
      <c r="O20" s="8"/>
      <c r="P20" s="16"/>
      <c r="Q20" s="8"/>
      <c r="R20" s="16"/>
      <c r="S20" s="8"/>
      <c r="T20" s="16"/>
      <c r="U20" s="8"/>
      <c r="V20" s="16"/>
      <c r="W20" s="8"/>
    </row>
    <row r="21" spans="5:23" ht="15.6" x14ac:dyDescent="0.3">
      <c r="E21" s="8"/>
      <c r="F21" s="16"/>
      <c r="G21" s="8"/>
      <c r="H21" s="16"/>
      <c r="I21" s="8"/>
      <c r="J21" s="16"/>
      <c r="K21" s="8"/>
      <c r="L21" s="16"/>
      <c r="M21" s="8"/>
      <c r="N21" s="16"/>
      <c r="O21" s="8"/>
      <c r="P21" s="16"/>
      <c r="Q21" s="8"/>
      <c r="R21" s="16"/>
      <c r="S21" s="8"/>
      <c r="T21" s="16"/>
      <c r="U21" s="8"/>
      <c r="V21" s="16"/>
      <c r="W21" s="8"/>
    </row>
    <row r="22" spans="5:23" x14ac:dyDescent="0.3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8" spans="5:23" x14ac:dyDescent="0.3">
      <c r="E28" s="21"/>
      <c r="G28" s="21"/>
      <c r="I28" s="21"/>
      <c r="K28" s="21"/>
      <c r="M28" s="21"/>
      <c r="O28" s="21"/>
      <c r="Q28" s="21"/>
      <c r="S28" s="21"/>
      <c r="U28" s="21"/>
      <c r="W28" s="21"/>
    </row>
  </sheetData>
  <mergeCells count="1">
    <mergeCell ref="A1:S1"/>
  </mergeCells>
  <conditionalFormatting sqref="C3:C12">
    <cfRule type="expression" dxfId="146" priority="8">
      <formula>$C$2=""</formula>
    </cfRule>
  </conditionalFormatting>
  <conditionalFormatting sqref="C5:P8">
    <cfRule type="containsText" dxfId="145" priority="9" operator="containsText" text="Completed">
      <formula>NOT(ISERROR(SEARCH("Completed",C5)))</formula>
    </cfRule>
  </conditionalFormatting>
  <conditionalFormatting sqref="E3:E12">
    <cfRule type="expression" dxfId="144" priority="7">
      <formula>$E$2=""</formula>
    </cfRule>
  </conditionalFormatting>
  <conditionalFormatting sqref="G3:G12">
    <cfRule type="expression" dxfId="143" priority="6">
      <formula>$G$2=""</formula>
    </cfRule>
  </conditionalFormatting>
  <conditionalFormatting sqref="I3:I12">
    <cfRule type="expression" dxfId="142" priority="5">
      <formula>$I$2=""</formula>
    </cfRule>
  </conditionalFormatting>
  <conditionalFormatting sqref="K3:K12">
    <cfRule type="expression" dxfId="141" priority="4">
      <formula>$K$2=""</formula>
    </cfRule>
  </conditionalFormatting>
  <conditionalFormatting sqref="M3:M12">
    <cfRule type="expression" dxfId="140" priority="3">
      <formula>$M$2=""</formula>
    </cfRule>
  </conditionalFormatting>
  <conditionalFormatting sqref="O3:O12">
    <cfRule type="expression" dxfId="139" priority="2">
      <formula>$O$2=""</formula>
    </cfRule>
  </conditionalFormatting>
  <dataValidations count="1">
    <dataValidation type="list" allowBlank="1" showInputMessage="1" showErrorMessage="1" sqref="W22:W25 G22:G25 I22:I25 K22:K25 M22:M25 O22:O25 Q22:Q25 S22:S25 U22:U25 E22:E25 E5:E8 G5:G8 I5:I8 K5:K8 M5:M8 O5:O8 C5:C8" xr:uid="{236CDE47-E818-43FA-9129-0B3482913FB3}">
      <formula1>"Not Started,In Progress,Completed"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E13B-7F92-4008-888A-A2E8C1F304D9}">
  <dimension ref="A1:W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8.88671875" defaultRowHeight="14.4" x14ac:dyDescent="0.3"/>
  <cols>
    <col min="1" max="1" width="8.88671875" style="9"/>
    <col min="2" max="2" width="37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267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268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269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270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11" spans="1:19" x14ac:dyDescent="0.3">
      <c r="B11" s="15" t="s">
        <v>36</v>
      </c>
      <c r="C11" s="13">
        <f>COUNTIF(C5:C8,"Completed")/$A$8</f>
        <v>0</v>
      </c>
      <c r="D11"/>
      <c r="E11" s="13">
        <f>COUNTIF(E5:E8,"Completed")/$A$8</f>
        <v>0</v>
      </c>
      <c r="F11"/>
      <c r="G11" s="13">
        <f>COUNTIF(G5:G8,"Completed")/$A$8</f>
        <v>0</v>
      </c>
      <c r="H11"/>
      <c r="I11" s="13">
        <f>COUNTIF(I5:I8,"Completed")/$A$8</f>
        <v>0</v>
      </c>
      <c r="J11"/>
      <c r="K11" s="13">
        <f>COUNTIF(K5:K8,"Completed")/$A$8</f>
        <v>0</v>
      </c>
      <c r="L11"/>
      <c r="M11" s="13">
        <f>COUNTIF(M5:M8,"Completed")/$A$8</f>
        <v>0</v>
      </c>
      <c r="N11"/>
      <c r="O11" s="13">
        <f>COUNTIF(O5:O8,"Completed")/$A$8</f>
        <v>0</v>
      </c>
      <c r="P11"/>
    </row>
    <row r="12" spans="1:19" x14ac:dyDescent="0.3">
      <c r="B12" s="15" t="s">
        <v>37</v>
      </c>
      <c r="C12">
        <f>_xlfn.DAYS(D4,D3)</f>
        <v>0</v>
      </c>
      <c r="D12"/>
      <c r="E12">
        <f>_xlfn.DAYS(F4,F3)</f>
        <v>0</v>
      </c>
      <c r="F12"/>
      <c r="G12">
        <f>_xlfn.DAYS(H4,H3)</f>
        <v>0</v>
      </c>
      <c r="H12"/>
      <c r="I12">
        <f>_xlfn.DAYS(J4,J3)</f>
        <v>0</v>
      </c>
      <c r="J12"/>
      <c r="K12">
        <f>_xlfn.DAYS(L4,L3)</f>
        <v>0</v>
      </c>
      <c r="L12"/>
      <c r="M12">
        <f>_xlfn.DAYS(N4,N3)</f>
        <v>0</v>
      </c>
      <c r="N12"/>
      <c r="O12">
        <f>_xlfn.DAYS(P4,P3)</f>
        <v>0</v>
      </c>
      <c r="P12"/>
    </row>
    <row r="19" spans="5:23" ht="15.6" x14ac:dyDescent="0.3">
      <c r="E19" s="8"/>
      <c r="F19" s="8"/>
    </row>
    <row r="20" spans="5:23" ht="15.6" x14ac:dyDescent="0.3">
      <c r="E20" s="8"/>
      <c r="F20" s="16"/>
      <c r="G20" s="8"/>
      <c r="H20" s="16"/>
      <c r="I20" s="8"/>
      <c r="J20" s="16"/>
      <c r="K20" s="8"/>
      <c r="L20" s="16"/>
      <c r="M20" s="8"/>
      <c r="N20" s="16"/>
      <c r="O20" s="8"/>
      <c r="P20" s="16"/>
      <c r="Q20" s="8"/>
      <c r="R20" s="16"/>
      <c r="S20" s="8"/>
      <c r="T20" s="16"/>
      <c r="U20" s="8"/>
      <c r="V20" s="16"/>
      <c r="W20" s="8"/>
    </row>
    <row r="21" spans="5:23" ht="15.6" x14ac:dyDescent="0.3">
      <c r="E21" s="8"/>
      <c r="F21" s="16"/>
      <c r="G21" s="8"/>
      <c r="H21" s="16"/>
      <c r="I21" s="8"/>
      <c r="J21" s="16"/>
      <c r="K21" s="8"/>
      <c r="L21" s="16"/>
      <c r="M21" s="8"/>
      <c r="N21" s="16"/>
      <c r="O21" s="8"/>
      <c r="P21" s="16"/>
      <c r="Q21" s="8"/>
      <c r="R21" s="16"/>
      <c r="S21" s="8"/>
      <c r="T21" s="16"/>
      <c r="U21" s="8"/>
      <c r="V21" s="16"/>
      <c r="W21" s="8"/>
    </row>
    <row r="22" spans="5:23" x14ac:dyDescent="0.3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8" spans="5:23" x14ac:dyDescent="0.3">
      <c r="E28" s="21"/>
      <c r="G28" s="21"/>
      <c r="I28" s="21"/>
      <c r="K28" s="21"/>
      <c r="M28" s="21"/>
      <c r="O28" s="21"/>
      <c r="Q28" s="21"/>
      <c r="S28" s="21"/>
      <c r="U28" s="21"/>
      <c r="W28" s="21"/>
    </row>
  </sheetData>
  <mergeCells count="1">
    <mergeCell ref="A1:S1"/>
  </mergeCells>
  <conditionalFormatting sqref="C3:C12">
    <cfRule type="expression" dxfId="138" priority="8">
      <formula>$C$2=""</formula>
    </cfRule>
  </conditionalFormatting>
  <conditionalFormatting sqref="C5:P8">
    <cfRule type="containsText" dxfId="137" priority="9" operator="containsText" text="Completed">
      <formula>NOT(ISERROR(SEARCH("Completed",C5)))</formula>
    </cfRule>
  </conditionalFormatting>
  <conditionalFormatting sqref="E3:E12">
    <cfRule type="expression" dxfId="136" priority="7">
      <formula>$E$2=""</formula>
    </cfRule>
  </conditionalFormatting>
  <conditionalFormatting sqref="G3:G12">
    <cfRule type="expression" dxfId="135" priority="6">
      <formula>$G$2=""</formula>
    </cfRule>
  </conditionalFormatting>
  <conditionalFormatting sqref="I3:I12">
    <cfRule type="expression" dxfId="134" priority="5">
      <formula>$I$2=""</formula>
    </cfRule>
  </conditionalFormatting>
  <conditionalFormatting sqref="K3:K12">
    <cfRule type="expression" dxfId="133" priority="4">
      <formula>$K$2=""</formula>
    </cfRule>
  </conditionalFormatting>
  <conditionalFormatting sqref="M3:M12">
    <cfRule type="expression" dxfId="132" priority="3">
      <formula>$M$2=""</formula>
    </cfRule>
  </conditionalFormatting>
  <conditionalFormatting sqref="O3:O12">
    <cfRule type="expression" dxfId="131" priority="2">
      <formula>$O$2=""</formula>
    </cfRule>
  </conditionalFormatting>
  <dataValidations count="1">
    <dataValidation type="list" allowBlank="1" showInputMessage="1" showErrorMessage="1" sqref="W22:W25 G22:G25 I22:I25 K22:K25 M22:M25 O22:O25 Q22:Q25 S22:S25 U22:U25 E22:E25 E5:E8 G5:G8 I5:I8 K5:K8 M5:M8 O5:O8 C5:C8" xr:uid="{68071EC2-4E7D-4A8D-9AD7-891C0C6397AF}">
      <formula1>"Not Started,In Progress,Completed"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339A-E248-4D61-820B-C78DA478EC87}">
  <dimension ref="A1:W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.88671875" defaultRowHeight="14.4" x14ac:dyDescent="0.3"/>
  <cols>
    <col min="1" max="1" width="8.88671875" style="9"/>
    <col min="2" max="2" width="37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271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272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273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274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10" spans="1:19" x14ac:dyDescent="0.3">
      <c r="B10" s="15" t="s">
        <v>36</v>
      </c>
      <c r="C10" s="73">
        <f>COUNTIF(C5:C7,"Completed")/$A$7</f>
        <v>0</v>
      </c>
      <c r="D10" s="74"/>
      <c r="E10" s="73">
        <f>COUNTIF(E5:E7,"Completed")/$A$7</f>
        <v>0</v>
      </c>
      <c r="F10" s="74"/>
      <c r="G10" s="73">
        <f>COUNTIF(G5:G7,"Completed")/$A$7</f>
        <v>0</v>
      </c>
      <c r="H10" s="74"/>
      <c r="I10" s="73">
        <f>COUNTIF(I5:I7,"Completed")/$A$7</f>
        <v>0</v>
      </c>
      <c r="J10" s="74"/>
      <c r="K10" s="73">
        <f>COUNTIF(K5:K7,"Completed")/$A$7</f>
        <v>0</v>
      </c>
      <c r="L10" s="74"/>
      <c r="M10" s="73">
        <f>COUNTIF(M5:M7,"Completed")/$A$7</f>
        <v>0</v>
      </c>
      <c r="N10" s="74"/>
      <c r="O10" s="73">
        <f>COUNTIF(O5:O7,"Completed")/$A$7</f>
        <v>0</v>
      </c>
      <c r="P10"/>
    </row>
    <row r="11" spans="1:19" x14ac:dyDescent="0.3">
      <c r="B11" s="15" t="s">
        <v>37</v>
      </c>
      <c r="C11">
        <f>_xlfn.DAYS(D4,D3)</f>
        <v>0</v>
      </c>
      <c r="D11"/>
      <c r="E11">
        <f>_xlfn.DAYS(F4,F3)</f>
        <v>0</v>
      </c>
      <c r="F11"/>
      <c r="G11">
        <f>_xlfn.DAYS(H4,H3)</f>
        <v>0</v>
      </c>
      <c r="H11"/>
      <c r="I11">
        <f>_xlfn.DAYS(J4,J3)</f>
        <v>0</v>
      </c>
      <c r="J11"/>
      <c r="K11">
        <f>_xlfn.DAYS(L4,L3)</f>
        <v>0</v>
      </c>
      <c r="L11"/>
      <c r="M11">
        <f>_xlfn.DAYS(N4,N3)</f>
        <v>0</v>
      </c>
      <c r="N11"/>
      <c r="O11">
        <f>_xlfn.DAYS(P4,P3)</f>
        <v>0</v>
      </c>
      <c r="P11"/>
    </row>
    <row r="18" spans="5:23" ht="15.6" x14ac:dyDescent="0.3">
      <c r="E18" s="8"/>
      <c r="F18" s="8"/>
    </row>
    <row r="19" spans="5:23" ht="15.6" x14ac:dyDescent="0.3">
      <c r="E19" s="8"/>
      <c r="F19" s="16"/>
      <c r="G19" s="8"/>
      <c r="H19" s="16"/>
      <c r="I19" s="8"/>
      <c r="J19" s="16"/>
      <c r="K19" s="8"/>
      <c r="L19" s="16"/>
      <c r="M19" s="8"/>
      <c r="N19" s="16"/>
      <c r="O19" s="8"/>
      <c r="P19" s="16"/>
      <c r="Q19" s="8"/>
      <c r="R19" s="16"/>
      <c r="S19" s="8"/>
      <c r="T19" s="16"/>
      <c r="U19" s="8"/>
      <c r="V19" s="16"/>
      <c r="W19" s="8"/>
    </row>
    <row r="20" spans="5:23" ht="15.6" x14ac:dyDescent="0.3">
      <c r="E20" s="8"/>
      <c r="F20" s="16"/>
      <c r="G20" s="8"/>
      <c r="H20" s="16"/>
      <c r="I20" s="8"/>
      <c r="J20" s="16"/>
      <c r="K20" s="8"/>
      <c r="L20" s="16"/>
      <c r="M20" s="8"/>
      <c r="N20" s="16"/>
      <c r="O20" s="8"/>
      <c r="P20" s="16"/>
      <c r="Q20" s="8"/>
      <c r="R20" s="16"/>
      <c r="S20" s="8"/>
      <c r="T20" s="16"/>
      <c r="U20" s="8"/>
      <c r="V20" s="16"/>
      <c r="W20" s="8"/>
    </row>
    <row r="21" spans="5:23" x14ac:dyDescent="0.3"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5:23" x14ac:dyDescent="0.3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7" spans="5:23" x14ac:dyDescent="0.3">
      <c r="E27" s="21"/>
      <c r="G27" s="21"/>
      <c r="I27" s="21"/>
      <c r="K27" s="21"/>
      <c r="M27" s="21"/>
      <c r="O27" s="21"/>
      <c r="Q27" s="21"/>
      <c r="S27" s="21"/>
      <c r="U27" s="21"/>
      <c r="W27" s="21"/>
    </row>
  </sheetData>
  <mergeCells count="1">
    <mergeCell ref="A1:S1"/>
  </mergeCells>
  <conditionalFormatting sqref="C3:C11">
    <cfRule type="expression" dxfId="130" priority="8">
      <formula>$C$2=""</formula>
    </cfRule>
  </conditionalFormatting>
  <conditionalFormatting sqref="C5:P7">
    <cfRule type="containsText" dxfId="129" priority="9" operator="containsText" text="Completed">
      <formula>NOT(ISERROR(SEARCH("Completed",C5)))</formula>
    </cfRule>
  </conditionalFormatting>
  <conditionalFormatting sqref="E3:E11">
    <cfRule type="expression" dxfId="128" priority="7">
      <formula>$E$2=""</formula>
    </cfRule>
  </conditionalFormatting>
  <conditionalFormatting sqref="G3:G11">
    <cfRule type="expression" dxfId="127" priority="6">
      <formula>$G$2=""</formula>
    </cfRule>
  </conditionalFormatting>
  <conditionalFormatting sqref="I3:I11">
    <cfRule type="expression" dxfId="126" priority="5">
      <formula>$I$2=""</formula>
    </cfRule>
  </conditionalFormatting>
  <conditionalFormatting sqref="K3:K11">
    <cfRule type="expression" dxfId="125" priority="4">
      <formula>$K$2=""</formula>
    </cfRule>
  </conditionalFormatting>
  <conditionalFormatting sqref="M3:M11">
    <cfRule type="expression" dxfId="124" priority="3">
      <formula>$M$2=""</formula>
    </cfRule>
  </conditionalFormatting>
  <conditionalFormatting sqref="O3:O11">
    <cfRule type="expression" dxfId="123" priority="2">
      <formula>$O$2=""</formula>
    </cfRule>
  </conditionalFormatting>
  <dataValidations count="1">
    <dataValidation type="list" allowBlank="1" showInputMessage="1" showErrorMessage="1" sqref="W21:W24 G21:G24 I21:I24 K21:K24 M21:M24 O21:O24 Q21:Q24 S21:S24 U21:U24 E21:E24 C5:C7 O5:O7 M5:M7 K5:K7 I5:I7 G5:G7 E5:E7" xr:uid="{25C35E7A-4D15-4E7B-A832-8B66296580D0}">
      <formula1>"Not Started,In Progress,Completed"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BB7D-F72C-4D5A-97D1-D0874321198A}">
  <dimension ref="A1:W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8.88671875" defaultRowHeight="14.4" x14ac:dyDescent="0.3"/>
  <cols>
    <col min="1" max="1" width="8.88671875" style="9"/>
    <col min="2" max="2" width="37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275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276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277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278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279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11" spans="1:19" x14ac:dyDescent="0.3">
      <c r="B11" s="15" t="s">
        <v>36</v>
      </c>
      <c r="C11" s="73">
        <f>COUNTIF(C5:C8,"Completed")/$A$8</f>
        <v>0</v>
      </c>
      <c r="D11" s="74"/>
      <c r="E11" s="73">
        <f>COUNTIF(E5:E8,"Completed")/$A$8</f>
        <v>0</v>
      </c>
      <c r="F11" s="74"/>
      <c r="G11" s="73">
        <f>COUNTIF(G5:G8,"Completed")/$A$8</f>
        <v>0</v>
      </c>
      <c r="H11" s="74"/>
      <c r="I11" s="73">
        <f>COUNTIF(I5:I8,"Completed")/$A$8</f>
        <v>0</v>
      </c>
      <c r="J11" s="74"/>
      <c r="K11" s="73">
        <f>COUNTIF(K5:K8,"Completed")/$A$8</f>
        <v>0</v>
      </c>
      <c r="L11" s="74"/>
      <c r="M11" s="73">
        <f>COUNTIF(M5:M8,"Completed")/$A$8</f>
        <v>0</v>
      </c>
      <c r="N11" s="74"/>
      <c r="O11" s="73">
        <f>COUNTIF(O5:O8,"Completed")/$A$8</f>
        <v>0</v>
      </c>
      <c r="P11"/>
    </row>
    <row r="12" spans="1:19" x14ac:dyDescent="0.3">
      <c r="B12" s="15" t="s">
        <v>37</v>
      </c>
      <c r="C12">
        <f>_xlfn.DAYS(D4,D3)</f>
        <v>0</v>
      </c>
      <c r="D12"/>
      <c r="E12">
        <f>_xlfn.DAYS(F4,F3)</f>
        <v>0</v>
      </c>
      <c r="F12"/>
      <c r="G12">
        <f>_xlfn.DAYS(H4,H3)</f>
        <v>0</v>
      </c>
      <c r="H12"/>
      <c r="I12">
        <f>_xlfn.DAYS(J4,J3)</f>
        <v>0</v>
      </c>
      <c r="J12"/>
      <c r="K12">
        <f>_xlfn.DAYS(L4,L3)</f>
        <v>0</v>
      </c>
      <c r="L12"/>
      <c r="M12">
        <f>_xlfn.DAYS(N4,N3)</f>
        <v>0</v>
      </c>
      <c r="N12"/>
      <c r="O12">
        <f>_xlfn.DAYS(P4,P3)</f>
        <v>0</v>
      </c>
      <c r="P12"/>
    </row>
    <row r="19" spans="5:23" ht="15.6" x14ac:dyDescent="0.3">
      <c r="E19" s="8"/>
      <c r="F19" s="8"/>
    </row>
    <row r="20" spans="5:23" ht="15.6" x14ac:dyDescent="0.3">
      <c r="E20" s="8"/>
      <c r="F20" s="16"/>
      <c r="G20" s="8"/>
      <c r="H20" s="16"/>
      <c r="I20" s="8"/>
      <c r="J20" s="16"/>
      <c r="K20" s="8"/>
      <c r="L20" s="16"/>
      <c r="M20" s="8"/>
      <c r="N20" s="16"/>
      <c r="O20" s="8"/>
      <c r="P20" s="16"/>
      <c r="Q20" s="8"/>
      <c r="R20" s="16"/>
      <c r="S20" s="8"/>
      <c r="T20" s="16"/>
      <c r="U20" s="8"/>
      <c r="V20" s="16"/>
      <c r="W20" s="8"/>
    </row>
    <row r="21" spans="5:23" ht="15.6" x14ac:dyDescent="0.3">
      <c r="E21" s="8"/>
      <c r="F21" s="16"/>
      <c r="G21" s="8"/>
      <c r="H21" s="16"/>
      <c r="I21" s="8"/>
      <c r="J21" s="16"/>
      <c r="K21" s="8"/>
      <c r="L21" s="16"/>
      <c r="M21" s="8"/>
      <c r="N21" s="16"/>
      <c r="O21" s="8"/>
      <c r="P21" s="16"/>
      <c r="Q21" s="8"/>
      <c r="R21" s="16"/>
      <c r="S21" s="8"/>
      <c r="T21" s="16"/>
      <c r="U21" s="8"/>
      <c r="V21" s="16"/>
      <c r="W21" s="8"/>
    </row>
    <row r="22" spans="5:23" x14ac:dyDescent="0.3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8" spans="5:23" x14ac:dyDescent="0.3">
      <c r="E28" s="21"/>
      <c r="G28" s="21"/>
      <c r="I28" s="21"/>
      <c r="K28" s="21"/>
      <c r="M28" s="21"/>
      <c r="O28" s="21"/>
      <c r="Q28" s="21"/>
      <c r="S28" s="21"/>
      <c r="U28" s="21"/>
      <c r="W28" s="21"/>
    </row>
  </sheetData>
  <mergeCells count="1">
    <mergeCell ref="A1:S1"/>
  </mergeCells>
  <conditionalFormatting sqref="C3:C12">
    <cfRule type="expression" dxfId="122" priority="8">
      <formula>$C$2=""</formula>
    </cfRule>
  </conditionalFormatting>
  <conditionalFormatting sqref="C5:P8">
    <cfRule type="containsText" dxfId="121" priority="9" operator="containsText" text="Completed">
      <formula>NOT(ISERROR(SEARCH("Completed",C5)))</formula>
    </cfRule>
  </conditionalFormatting>
  <conditionalFormatting sqref="E3:E12">
    <cfRule type="expression" dxfId="120" priority="7">
      <formula>$E$2=""</formula>
    </cfRule>
  </conditionalFormatting>
  <conditionalFormatting sqref="G3:G12">
    <cfRule type="expression" dxfId="119" priority="6">
      <formula>$G$2=""</formula>
    </cfRule>
  </conditionalFormatting>
  <conditionalFormatting sqref="I3:I12">
    <cfRule type="expression" dxfId="118" priority="5">
      <formula>$I$2=""</formula>
    </cfRule>
  </conditionalFormatting>
  <conditionalFormatting sqref="K3:K12">
    <cfRule type="expression" dxfId="117" priority="4">
      <formula>$K$2=""</formula>
    </cfRule>
  </conditionalFormatting>
  <conditionalFormatting sqref="M3:M12">
    <cfRule type="expression" dxfId="116" priority="3">
      <formula>$M$2=""</formula>
    </cfRule>
  </conditionalFormatting>
  <conditionalFormatting sqref="O3:O12">
    <cfRule type="expression" dxfId="115" priority="2">
      <formula>$O$2=""</formula>
    </cfRule>
  </conditionalFormatting>
  <dataValidations count="1">
    <dataValidation type="list" allowBlank="1" showInputMessage="1" showErrorMessage="1" sqref="W22:W25 G22:G25 I22:I25 K22:K25 M22:M25 O22:O25 Q22:Q25 S22:S25 U22:U25 E22:E25 E5:E8 G5:G8 I5:I8 K5:K8 M5:M8 O5:O8 C5:C8" xr:uid="{2782F0D8-80C4-440F-803B-51B5170E847E}">
      <formula1>"Not Started,In Progress,Completed"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4B2F-E6F2-43D5-BACC-C4741DBCB23E}">
  <dimension ref="A1:W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88671875" defaultRowHeight="14.4" x14ac:dyDescent="0.3"/>
  <cols>
    <col min="1" max="1" width="8.88671875" style="9"/>
    <col min="2" max="2" width="37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73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280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281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24" customHeight="1" x14ac:dyDescent="0.3">
      <c r="A7" s="15">
        <v>3</v>
      </c>
      <c r="B7" s="26" t="s">
        <v>282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24" customHeight="1" x14ac:dyDescent="0.3">
      <c r="A8" s="15">
        <v>4</v>
      </c>
      <c r="B8" s="26" t="s">
        <v>283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24" customHeight="1" x14ac:dyDescent="0.3">
      <c r="A9" s="15">
        <v>5</v>
      </c>
      <c r="B9" s="26" t="s">
        <v>284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2" spans="1:19" x14ac:dyDescent="0.3">
      <c r="B12" s="15" t="s">
        <v>36</v>
      </c>
      <c r="C12" s="73">
        <f>COUNTIF(C5:C9,"Completed")/$A$9</f>
        <v>0</v>
      </c>
      <c r="D12" s="74"/>
      <c r="E12" s="73">
        <f>COUNTIF(E5:E9,"Completed")/$A$9</f>
        <v>0</v>
      </c>
      <c r="F12" s="74"/>
      <c r="G12" s="73">
        <f>COUNTIF(G5:G9,"Completed")/$A$9</f>
        <v>0</v>
      </c>
      <c r="H12" s="74"/>
      <c r="I12" s="73">
        <f>COUNTIF(I5:I9,"Completed")/$A$9</f>
        <v>0</v>
      </c>
      <c r="J12" s="74"/>
      <c r="K12" s="73">
        <f>COUNTIF(K5:K9,"Completed")/$A$9</f>
        <v>0</v>
      </c>
      <c r="L12" s="74"/>
      <c r="M12" s="73">
        <f>COUNTIF(M5:M9,"Completed")/$A$9</f>
        <v>0</v>
      </c>
      <c r="N12" s="74"/>
      <c r="O12" s="73">
        <f>COUNTIF(O5:O9,"Completed")/$A$9</f>
        <v>0</v>
      </c>
      <c r="P12"/>
    </row>
    <row r="13" spans="1:19" x14ac:dyDescent="0.3">
      <c r="B13" s="15" t="s">
        <v>37</v>
      </c>
      <c r="C13">
        <f>_xlfn.DAYS(D4,D3)</f>
        <v>0</v>
      </c>
      <c r="D13"/>
      <c r="E13">
        <f>_xlfn.DAYS(F4,F3)</f>
        <v>0</v>
      </c>
      <c r="F13"/>
      <c r="G13">
        <f>_xlfn.DAYS(H4,H3)</f>
        <v>0</v>
      </c>
      <c r="H13"/>
      <c r="I13">
        <f>_xlfn.DAYS(J4,J3)</f>
        <v>0</v>
      </c>
      <c r="J13"/>
      <c r="K13">
        <f>_xlfn.DAYS(L4,L3)</f>
        <v>0</v>
      </c>
      <c r="L13"/>
      <c r="M13">
        <f>_xlfn.DAYS(N4,N3)</f>
        <v>0</v>
      </c>
      <c r="N13"/>
      <c r="O13">
        <f>_xlfn.DAYS(P4,P3)</f>
        <v>0</v>
      </c>
      <c r="P13"/>
    </row>
    <row r="20" spans="5:23" ht="15.6" x14ac:dyDescent="0.3">
      <c r="E20" s="8"/>
      <c r="F20" s="8"/>
    </row>
    <row r="21" spans="5:23" ht="15.6" x14ac:dyDescent="0.3">
      <c r="E21" s="8"/>
      <c r="F21" s="16"/>
      <c r="G21" s="8"/>
      <c r="H21" s="16"/>
      <c r="I21" s="8"/>
      <c r="J21" s="16"/>
      <c r="K21" s="8"/>
      <c r="L21" s="16"/>
      <c r="M21" s="8"/>
      <c r="N21" s="16"/>
      <c r="O21" s="8"/>
      <c r="P21" s="16"/>
      <c r="Q21" s="8"/>
      <c r="R21" s="16"/>
      <c r="S21" s="8"/>
      <c r="T21" s="16"/>
      <c r="U21" s="8"/>
      <c r="V21" s="16"/>
      <c r="W21" s="8"/>
    </row>
    <row r="22" spans="5:23" ht="15.6" x14ac:dyDescent="0.3">
      <c r="E22" s="8"/>
      <c r="F22" s="16"/>
      <c r="G22" s="8"/>
      <c r="H22" s="16"/>
      <c r="I22" s="8"/>
      <c r="J22" s="16"/>
      <c r="K22" s="8"/>
      <c r="L22" s="16"/>
      <c r="M22" s="8"/>
      <c r="N22" s="16"/>
      <c r="O22" s="8"/>
      <c r="P22" s="16"/>
      <c r="Q22" s="8"/>
      <c r="R22" s="16"/>
      <c r="S22" s="8"/>
      <c r="T22" s="16"/>
      <c r="U22" s="8"/>
      <c r="V22" s="16"/>
      <c r="W22" s="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5:23" x14ac:dyDescent="0.3"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5:23" x14ac:dyDescent="0.3"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5:23" x14ac:dyDescent="0.3"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9" spans="5:23" x14ac:dyDescent="0.3">
      <c r="E29" s="21"/>
      <c r="G29" s="21"/>
      <c r="I29" s="21"/>
      <c r="K29" s="21"/>
      <c r="M29" s="21"/>
      <c r="O29" s="21"/>
      <c r="Q29" s="21"/>
      <c r="S29" s="21"/>
      <c r="U29" s="21"/>
      <c r="W29" s="21"/>
    </row>
  </sheetData>
  <mergeCells count="1">
    <mergeCell ref="A1:S1"/>
  </mergeCells>
  <conditionalFormatting sqref="C3:C13">
    <cfRule type="expression" dxfId="114" priority="8">
      <formula>$C$2=""</formula>
    </cfRule>
  </conditionalFormatting>
  <conditionalFormatting sqref="C5:P9">
    <cfRule type="containsText" dxfId="113" priority="9" operator="containsText" text="Completed">
      <formula>NOT(ISERROR(SEARCH("Completed",C5)))</formula>
    </cfRule>
  </conditionalFormatting>
  <conditionalFormatting sqref="E3:E13">
    <cfRule type="expression" dxfId="112" priority="7">
      <formula>$E$2=""</formula>
    </cfRule>
  </conditionalFormatting>
  <conditionalFormatting sqref="G3:G13">
    <cfRule type="expression" dxfId="111" priority="6">
      <formula>$G$2=""</formula>
    </cfRule>
  </conditionalFormatting>
  <conditionalFormatting sqref="I3:I13">
    <cfRule type="expression" dxfId="110" priority="5">
      <formula>$I$2=""</formula>
    </cfRule>
  </conditionalFormatting>
  <conditionalFormatting sqref="K3:K13">
    <cfRule type="expression" dxfId="109" priority="4">
      <formula>$K$2=""</formula>
    </cfRule>
  </conditionalFormatting>
  <conditionalFormatting sqref="M3:M13">
    <cfRule type="expression" dxfId="108" priority="3">
      <formula>$M$2=""</formula>
    </cfRule>
  </conditionalFormatting>
  <conditionalFormatting sqref="O3:O13">
    <cfRule type="expression" dxfId="107" priority="2">
      <formula>$O$2=""</formula>
    </cfRule>
  </conditionalFormatting>
  <dataValidations count="1">
    <dataValidation type="list" allowBlank="1" showInputMessage="1" showErrorMessage="1" sqref="W23:W26 G23:G26 I23:I26 K23:K26 M23:M26 O23:O26 Q23:Q26 S23:S26 U23:U26 E23:E26 C5:C9 E5:E9 G5:G9 I5:I9 K5:K9 M5:M9 O5:O9" xr:uid="{1ADBB961-03BB-44AB-B69A-D6E32FBECA0C}">
      <formula1>"Not Started,In Progress,Completed"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7039-05C3-44B8-A840-859B3883640C}">
  <dimension ref="A1:P9"/>
  <sheetViews>
    <sheetView zoomScaleNormal="100" workbookViewId="0">
      <pane xSplit="2" topLeftCell="C1" activePane="topRight" state="frozen"/>
      <selection pane="topRight" activeCell="H20" sqref="H20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285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106" priority="9">
      <formula>$C$2=""</formula>
    </cfRule>
  </conditionalFormatting>
  <conditionalFormatting sqref="C5:P5">
    <cfRule type="containsText" dxfId="105" priority="10" operator="containsText" text="Completed">
      <formula>NOT(ISERROR(SEARCH("Completed",C5)))</formula>
    </cfRule>
  </conditionalFormatting>
  <conditionalFormatting sqref="E3:E7 E9">
    <cfRule type="expression" dxfId="104" priority="8">
      <formula>$E$2=""</formula>
    </cfRule>
  </conditionalFormatting>
  <conditionalFormatting sqref="E8 G8 I8 K8 M8 O8">
    <cfRule type="expression" dxfId="103" priority="1">
      <formula>$C$2=""</formula>
    </cfRule>
  </conditionalFormatting>
  <conditionalFormatting sqref="G3:G7 G9">
    <cfRule type="expression" dxfId="102" priority="7">
      <formula>$G$2=""</formula>
    </cfRule>
  </conditionalFormatting>
  <conditionalFormatting sqref="I3:I7 I9">
    <cfRule type="expression" dxfId="101" priority="6">
      <formula>$I$2=""</formula>
    </cfRule>
  </conditionalFormatting>
  <conditionalFormatting sqref="K3:K7 K9">
    <cfRule type="expression" dxfId="100" priority="5">
      <formula>$K$2=""</formula>
    </cfRule>
  </conditionalFormatting>
  <conditionalFormatting sqref="M3:M7 M9">
    <cfRule type="expression" dxfId="99" priority="4">
      <formula>$M$2=""</formula>
    </cfRule>
  </conditionalFormatting>
  <conditionalFormatting sqref="O3:O7 O9">
    <cfRule type="expression" dxfId="98" priority="3">
      <formula>$O$2=""</formula>
    </cfRule>
  </conditionalFormatting>
  <dataValidations count="1">
    <dataValidation type="list" allowBlank="1" showInputMessage="1" showErrorMessage="1" sqref="G5 K5 I5 C5 E5 O5 M5" xr:uid="{CF3A5EA8-ACC7-4AA9-B286-431435E4C16F}">
      <formula1>"Not Started,In Progress,Completed"</formula1>
    </dataValidation>
  </dataValidation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146A-9CB0-47E3-9746-DA29268D202A}">
  <dimension ref="A1:P9"/>
  <sheetViews>
    <sheetView zoomScaleNormal="100" workbookViewId="0">
      <pane xSplit="2" topLeftCell="C1" activePane="topRight" state="frozen"/>
      <selection pane="topRight" activeCell="F22" sqref="F22"/>
    </sheetView>
  </sheetViews>
  <sheetFormatPr defaultColWidth="8.88671875" defaultRowHeight="14.4" x14ac:dyDescent="0.3"/>
  <cols>
    <col min="1" max="1" width="7.33203125" style="9" customWidth="1"/>
    <col min="2" max="2" width="42.66406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286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97" priority="9">
      <formula>$C$2=""</formula>
    </cfRule>
  </conditionalFormatting>
  <conditionalFormatting sqref="C5:P5">
    <cfRule type="containsText" dxfId="96" priority="10" operator="containsText" text="Completed">
      <formula>NOT(ISERROR(SEARCH("Completed",C5)))</formula>
    </cfRule>
  </conditionalFormatting>
  <conditionalFormatting sqref="E3:E7 E9">
    <cfRule type="expression" dxfId="95" priority="8">
      <formula>$E$2=""</formula>
    </cfRule>
  </conditionalFormatting>
  <conditionalFormatting sqref="E8 G8 I8 K8 M8 O8">
    <cfRule type="expression" dxfId="94" priority="1">
      <formula>$C$2=""</formula>
    </cfRule>
  </conditionalFormatting>
  <conditionalFormatting sqref="G3:G7 G9">
    <cfRule type="expression" dxfId="93" priority="7">
      <formula>$G$2=""</formula>
    </cfRule>
  </conditionalFormatting>
  <conditionalFormatting sqref="I3:I7 I9">
    <cfRule type="expression" dxfId="92" priority="6">
      <formula>$I$2=""</formula>
    </cfRule>
  </conditionalFormatting>
  <conditionalFormatting sqref="K3:K7 K9">
    <cfRule type="expression" dxfId="91" priority="5">
      <formula>$K$2=""</formula>
    </cfRule>
  </conditionalFormatting>
  <conditionalFormatting sqref="M3:M7 M9">
    <cfRule type="expression" dxfId="90" priority="4">
      <formula>$M$2=""</formula>
    </cfRule>
  </conditionalFormatting>
  <conditionalFormatting sqref="O3:O7 O9">
    <cfRule type="expression" dxfId="89" priority="3">
      <formula>$O$2=""</formula>
    </cfRule>
  </conditionalFormatting>
  <dataValidations count="1">
    <dataValidation type="list" allowBlank="1" showInputMessage="1" showErrorMessage="1" sqref="G5 K5 I5 C5 E5 O5 M5" xr:uid="{D3041A73-11C9-4A27-B56F-15AA472AD411}">
      <formula1>"Not Started,In Progress,Completed"</formula1>
    </dataValidation>
  </dataValidation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DAD0-404B-47C2-8377-EF61FE4285CA}">
  <dimension ref="A1:W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ColWidth="8.88671875" defaultRowHeight="14.4" x14ac:dyDescent="0.3"/>
  <cols>
    <col min="1" max="1" width="8.88671875" style="9"/>
    <col min="2" max="2" width="45.66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6" customHeight="1" x14ac:dyDescent="0.3">
      <c r="A1" s="65" t="s">
        <v>287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24" customHeight="1" x14ac:dyDescent="0.3">
      <c r="A5" s="15">
        <v>1</v>
      </c>
      <c r="B5" s="26" t="s">
        <v>288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24" customHeight="1" x14ac:dyDescent="0.3">
      <c r="A6" s="15">
        <v>2</v>
      </c>
      <c r="B6" s="26" t="s">
        <v>289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9" spans="1:19" x14ac:dyDescent="0.3">
      <c r="B9" s="15" t="s">
        <v>36</v>
      </c>
      <c r="C9" s="73">
        <f>COUNTIF(C5:C6,"Completed")/$A$6</f>
        <v>0</v>
      </c>
      <c r="D9" s="74"/>
      <c r="E9" s="73">
        <f>COUNTIF(E5:E6,"Completed")/$A$6</f>
        <v>0</v>
      </c>
      <c r="F9" s="74"/>
      <c r="G9" s="73">
        <f>COUNTIF(G5:G6,"Completed")/$A$6</f>
        <v>0</v>
      </c>
      <c r="H9" s="74"/>
      <c r="I9" s="73">
        <f>COUNTIF(I5:I6,"Completed")/$A$6</f>
        <v>0</v>
      </c>
      <c r="J9" s="74"/>
      <c r="K9" s="73">
        <f>COUNTIF(K5:K6,"Completed")/$A$6</f>
        <v>0</v>
      </c>
      <c r="L9" s="74"/>
      <c r="M9" s="73">
        <f>COUNTIF(M5:M6,"Completed")/$A$6</f>
        <v>0</v>
      </c>
      <c r="N9" s="74"/>
      <c r="O9" s="73">
        <f>COUNTIF(O5:O6,"Completed")/$A$6</f>
        <v>0</v>
      </c>
      <c r="P9"/>
    </row>
    <row r="10" spans="1:19" x14ac:dyDescent="0.3">
      <c r="B10" s="15" t="s">
        <v>37</v>
      </c>
      <c r="C10">
        <f>_xlfn.DAYS(D4,D3)</f>
        <v>0</v>
      </c>
      <c r="D10"/>
      <c r="E10">
        <f>_xlfn.DAYS(F4,F3)</f>
        <v>0</v>
      </c>
      <c r="F10"/>
      <c r="G10">
        <f>_xlfn.DAYS(H4,H3)</f>
        <v>0</v>
      </c>
      <c r="H10"/>
      <c r="I10">
        <f>_xlfn.DAYS(J4,J3)</f>
        <v>0</v>
      </c>
      <c r="J10"/>
      <c r="K10">
        <f>_xlfn.DAYS(L4,L3)</f>
        <v>0</v>
      </c>
      <c r="L10"/>
      <c r="M10">
        <f>_xlfn.DAYS(N4,N3)</f>
        <v>0</v>
      </c>
      <c r="N10"/>
      <c r="O10">
        <f>_xlfn.DAYS(P4,P3)</f>
        <v>0</v>
      </c>
      <c r="P10"/>
    </row>
    <row r="17" spans="5:23" ht="15.6" x14ac:dyDescent="0.3">
      <c r="E17" s="8"/>
      <c r="F17" s="8"/>
    </row>
    <row r="18" spans="5:23" ht="15.6" x14ac:dyDescent="0.3">
      <c r="E18" s="8"/>
      <c r="F18" s="16"/>
      <c r="G18" s="8"/>
      <c r="H18" s="16"/>
      <c r="I18" s="8"/>
      <c r="J18" s="16"/>
      <c r="K18" s="8"/>
      <c r="L18" s="16"/>
      <c r="M18" s="8"/>
      <c r="N18" s="16"/>
      <c r="O18" s="8"/>
      <c r="P18" s="16"/>
      <c r="Q18" s="8"/>
      <c r="R18" s="16"/>
      <c r="S18" s="8"/>
      <c r="T18" s="16"/>
      <c r="U18" s="8"/>
      <c r="V18" s="16"/>
      <c r="W18" s="8"/>
    </row>
    <row r="19" spans="5:23" ht="15.6" x14ac:dyDescent="0.3">
      <c r="E19" s="8"/>
      <c r="F19" s="16"/>
      <c r="G19" s="8"/>
      <c r="H19" s="16"/>
      <c r="I19" s="8"/>
      <c r="J19" s="16"/>
      <c r="K19" s="8"/>
      <c r="L19" s="16"/>
      <c r="M19" s="8"/>
      <c r="N19" s="16"/>
      <c r="O19" s="8"/>
      <c r="P19" s="16"/>
      <c r="Q19" s="8"/>
      <c r="R19" s="16"/>
      <c r="S19" s="8"/>
      <c r="T19" s="16"/>
      <c r="U19" s="8"/>
      <c r="V19" s="16"/>
      <c r="W19" s="8"/>
    </row>
    <row r="20" spans="5:23" x14ac:dyDescent="0.3"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5:23" x14ac:dyDescent="0.3"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5:23" x14ac:dyDescent="0.3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5:23" x14ac:dyDescent="0.3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6" spans="5:23" x14ac:dyDescent="0.3">
      <c r="E26" s="21"/>
      <c r="G26" s="21"/>
      <c r="I26" s="21"/>
      <c r="K26" s="21"/>
      <c r="M26" s="21"/>
      <c r="O26" s="21"/>
      <c r="Q26" s="21"/>
      <c r="S26" s="21"/>
      <c r="U26" s="21"/>
      <c r="W26" s="21"/>
    </row>
  </sheetData>
  <mergeCells count="1">
    <mergeCell ref="A1:S1"/>
  </mergeCells>
  <conditionalFormatting sqref="C3:C10">
    <cfRule type="expression" dxfId="88" priority="8">
      <formula>$C$2=""</formula>
    </cfRule>
  </conditionalFormatting>
  <conditionalFormatting sqref="C5:P6">
    <cfRule type="containsText" dxfId="87" priority="9" operator="containsText" text="Completed">
      <formula>NOT(ISERROR(SEARCH("Completed",C5)))</formula>
    </cfRule>
  </conditionalFormatting>
  <conditionalFormatting sqref="E3:E10">
    <cfRule type="expression" dxfId="86" priority="7">
      <formula>$E$2=""</formula>
    </cfRule>
  </conditionalFormatting>
  <conditionalFormatting sqref="G3:G10">
    <cfRule type="expression" dxfId="85" priority="6">
      <formula>$G$2=""</formula>
    </cfRule>
  </conditionalFormatting>
  <conditionalFormatting sqref="I3:I10">
    <cfRule type="expression" dxfId="84" priority="5">
      <formula>$I$2=""</formula>
    </cfRule>
  </conditionalFormatting>
  <conditionalFormatting sqref="K3:K10">
    <cfRule type="expression" dxfId="83" priority="4">
      <formula>$K$2=""</formula>
    </cfRule>
  </conditionalFormatting>
  <conditionalFormatting sqref="M3:M10">
    <cfRule type="expression" dxfId="82" priority="3">
      <formula>$M$2=""</formula>
    </cfRule>
  </conditionalFormatting>
  <conditionalFormatting sqref="O3:O10">
    <cfRule type="expression" dxfId="81" priority="2">
      <formula>$O$2=""</formula>
    </cfRule>
  </conditionalFormatting>
  <dataValidations count="1">
    <dataValidation type="list" allowBlank="1" showInputMessage="1" showErrorMessage="1" sqref="W20:W23 G20:G23 I20:I23 K20:K23 M20:M23 O20:O23 Q20:Q23 S20:S23 U20:U23 E20:E23 C5:C6 O5:O6 M5:M6 K5:K6 I5:I6 G5:G6 E5:E6" xr:uid="{043AF676-46A9-4A51-9290-C0DFFF45338A}">
      <formula1>"Not Started,In Progress,Completed"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8CD5-5BFB-4320-A122-0795E43C5C64}">
  <dimension ref="A1:S19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8.88671875" defaultRowHeight="14.4" x14ac:dyDescent="0.3"/>
  <cols>
    <col min="1" max="1" width="8.88671875" style="9"/>
    <col min="2" max="2" width="51.441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290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291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292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293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294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295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296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297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298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299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300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5" spans="1:19" ht="18" customHeight="1" x14ac:dyDescent="0.3">
      <c r="A15" s="15">
        <v>11</v>
      </c>
      <c r="B15" s="26" t="s">
        <v>301</v>
      </c>
      <c r="C15" s="18" t="s">
        <v>35</v>
      </c>
      <c r="D15" s="18"/>
      <c r="E15" s="18" t="s">
        <v>35</v>
      </c>
      <c r="F15" s="18"/>
      <c r="G15" s="18" t="s">
        <v>35</v>
      </c>
      <c r="H15" s="18"/>
      <c r="I15" s="18" t="s">
        <v>35</v>
      </c>
      <c r="J15" s="18"/>
      <c r="K15" s="18" t="s">
        <v>35</v>
      </c>
      <c r="L15" s="18"/>
      <c r="M15" s="18" t="s">
        <v>35</v>
      </c>
      <c r="N15" s="18"/>
      <c r="O15" s="18" t="s">
        <v>35</v>
      </c>
      <c r="P15" s="18"/>
    </row>
    <row r="18" spans="2:16" x14ac:dyDescent="0.3">
      <c r="B18" s="15" t="s">
        <v>36</v>
      </c>
      <c r="C18" s="73">
        <f>COUNTIF(C5:C15,"Completed")/$A$15</f>
        <v>0</v>
      </c>
      <c r="D18" s="74"/>
      <c r="E18" s="73">
        <f>COUNTIF(E5:E15,"Completed")/$A$15</f>
        <v>0</v>
      </c>
      <c r="F18" s="74"/>
      <c r="G18" s="73">
        <f>COUNTIF(G5:G15,"Completed")/$A$15</f>
        <v>0</v>
      </c>
      <c r="H18" s="74"/>
      <c r="I18" s="73">
        <f>COUNTIF(I5:I15,"Completed")/$A$15</f>
        <v>0</v>
      </c>
      <c r="J18" s="74"/>
      <c r="K18" s="73">
        <f>COUNTIF(K5:K15,"Completed")/$A$15</f>
        <v>0</v>
      </c>
      <c r="L18" s="74"/>
      <c r="M18" s="73">
        <f>COUNTIF(M5:M15,"Completed")/$A$15</f>
        <v>0</v>
      </c>
      <c r="N18" s="74"/>
      <c r="O18" s="73">
        <f>COUNTIF(O5:O15,"Completed")/$A$15</f>
        <v>0</v>
      </c>
      <c r="P18"/>
    </row>
    <row r="19" spans="2:16" x14ac:dyDescent="0.3">
      <c r="B19" s="15" t="s">
        <v>37</v>
      </c>
      <c r="C19">
        <f>_xlfn.DAYS(D4,D3)</f>
        <v>0</v>
      </c>
      <c r="D19"/>
      <c r="E19">
        <f>_xlfn.DAYS(F4,F3)</f>
        <v>0</v>
      </c>
      <c r="F19"/>
      <c r="G19">
        <f>_xlfn.DAYS(H4,H3)</f>
        <v>0</v>
      </c>
      <c r="H19"/>
      <c r="I19">
        <f>_xlfn.DAYS(J4,J3)</f>
        <v>0</v>
      </c>
      <c r="J19"/>
      <c r="K19">
        <f>_xlfn.DAYS(L4,L3)</f>
        <v>0</v>
      </c>
      <c r="L19"/>
      <c r="M19">
        <f>_xlfn.DAYS(N4,N3)</f>
        <v>0</v>
      </c>
      <c r="N19"/>
      <c r="O19">
        <f>_xlfn.DAYS(P4,P3)</f>
        <v>0</v>
      </c>
      <c r="P19"/>
    </row>
  </sheetData>
  <mergeCells count="1">
    <mergeCell ref="A1:S1"/>
  </mergeCells>
  <conditionalFormatting sqref="C3:C19">
    <cfRule type="expression" dxfId="80" priority="10">
      <formula>$C$2=""</formula>
    </cfRule>
  </conditionalFormatting>
  <conditionalFormatting sqref="C5:P15">
    <cfRule type="containsText" dxfId="79" priority="11" operator="containsText" text="Completed">
      <formula>NOT(ISERROR(SEARCH("Completed",C5)))</formula>
    </cfRule>
  </conditionalFormatting>
  <conditionalFormatting sqref="E3:E19">
    <cfRule type="expression" dxfId="78" priority="9">
      <formula>$E$2=""</formula>
    </cfRule>
  </conditionalFormatting>
  <conditionalFormatting sqref="G3:G19">
    <cfRule type="expression" dxfId="77" priority="8">
      <formula>$G$2=""</formula>
    </cfRule>
  </conditionalFormatting>
  <conditionalFormatting sqref="I3:I19">
    <cfRule type="expression" dxfId="76" priority="7">
      <formula>$I$2=""</formula>
    </cfRule>
  </conditionalFormatting>
  <conditionalFormatting sqref="K3:K19">
    <cfRule type="expression" dxfId="75" priority="6">
      <formula>$K$2=""</formula>
    </cfRule>
  </conditionalFormatting>
  <conditionalFormatting sqref="M3:M19">
    <cfRule type="expression" dxfId="74" priority="5">
      <formula>$M$2=""</formula>
    </cfRule>
  </conditionalFormatting>
  <conditionalFormatting sqref="O3:O19">
    <cfRule type="expression" dxfId="73" priority="4">
      <formula>$O$2=""</formula>
    </cfRule>
  </conditionalFormatting>
  <dataValidations count="1">
    <dataValidation type="list" allowBlank="1" showInputMessage="1" showErrorMessage="1" sqref="C5:C15 E5:E15 G5:G15 I5:I15 K5:K15 M5:M15 O5:O15" xr:uid="{5F825CF2-263F-43D0-B1FC-301669538655}">
      <formula1>"Not Started,In Progress,Completed"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EF83-E461-45CC-A017-8F9241FFA72B}">
  <dimension ref="A1:S2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ColWidth="8.88671875" defaultRowHeight="14.4" x14ac:dyDescent="0.3"/>
  <cols>
    <col min="1" max="1" width="8.88671875" style="9"/>
    <col min="2" max="2" width="51.441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78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302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303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304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305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306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307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308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309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310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311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5" spans="1:19" ht="18" customHeight="1" x14ac:dyDescent="0.3">
      <c r="A15" s="15">
        <v>11</v>
      </c>
      <c r="B15" s="26" t="s">
        <v>312</v>
      </c>
      <c r="C15" s="18" t="s">
        <v>35</v>
      </c>
      <c r="D15" s="18"/>
      <c r="E15" s="18" t="s">
        <v>35</v>
      </c>
      <c r="F15" s="18"/>
      <c r="G15" s="18" t="s">
        <v>35</v>
      </c>
      <c r="H15" s="18"/>
      <c r="I15" s="18" t="s">
        <v>35</v>
      </c>
      <c r="J15" s="18"/>
      <c r="K15" s="18" t="s">
        <v>35</v>
      </c>
      <c r="L15" s="18"/>
      <c r="M15" s="18" t="s">
        <v>35</v>
      </c>
      <c r="N15" s="18"/>
      <c r="O15" s="18" t="s">
        <v>35</v>
      </c>
      <c r="P15" s="18"/>
    </row>
    <row r="16" spans="1:19" ht="18" customHeight="1" x14ac:dyDescent="0.3">
      <c r="A16" s="15">
        <v>12</v>
      </c>
      <c r="B16" s="26" t="s">
        <v>313</v>
      </c>
      <c r="C16" s="18" t="s">
        <v>35</v>
      </c>
      <c r="D16" s="18"/>
      <c r="E16" s="18" t="s">
        <v>35</v>
      </c>
      <c r="F16" s="18"/>
      <c r="G16" s="18" t="s">
        <v>35</v>
      </c>
      <c r="H16" s="18"/>
      <c r="I16" s="18" t="s">
        <v>35</v>
      </c>
      <c r="J16" s="18"/>
      <c r="K16" s="18" t="s">
        <v>35</v>
      </c>
      <c r="L16" s="18"/>
      <c r="M16" s="18" t="s">
        <v>35</v>
      </c>
      <c r="N16" s="18"/>
      <c r="O16" s="18" t="s">
        <v>35</v>
      </c>
      <c r="P16" s="18"/>
    </row>
    <row r="17" spans="1:16" ht="18" customHeight="1" x14ac:dyDescent="0.3">
      <c r="A17" s="15">
        <v>13</v>
      </c>
      <c r="B17" s="26" t="s">
        <v>314</v>
      </c>
      <c r="C17" s="18" t="s">
        <v>35</v>
      </c>
      <c r="D17" s="18"/>
      <c r="E17" s="18" t="s">
        <v>35</v>
      </c>
      <c r="F17" s="18"/>
      <c r="G17" s="18" t="s">
        <v>35</v>
      </c>
      <c r="H17" s="18"/>
      <c r="I17" s="18" t="s">
        <v>35</v>
      </c>
      <c r="J17" s="18"/>
      <c r="K17" s="18" t="s">
        <v>35</v>
      </c>
      <c r="L17" s="18"/>
      <c r="M17" s="18" t="s">
        <v>35</v>
      </c>
      <c r="N17" s="18"/>
      <c r="O17" s="18" t="s">
        <v>35</v>
      </c>
      <c r="P17" s="18"/>
    </row>
    <row r="20" spans="1:16" x14ac:dyDescent="0.3">
      <c r="B20" s="15" t="s">
        <v>36</v>
      </c>
      <c r="C20" s="73">
        <f>COUNTIF(C5:C17,"Completed")/$A$17</f>
        <v>0</v>
      </c>
      <c r="D20" s="74"/>
      <c r="E20" s="73">
        <f>COUNTIF(E5:E17,"Completed")/$A$17</f>
        <v>0</v>
      </c>
      <c r="F20" s="74"/>
      <c r="G20" s="73">
        <f>COUNTIF(G5:G17,"Completed")/$A$17</f>
        <v>0</v>
      </c>
      <c r="H20" s="74"/>
      <c r="I20" s="73">
        <f>COUNTIF(I5:I17,"Completed")/$A$17</f>
        <v>0</v>
      </c>
      <c r="J20" s="74"/>
      <c r="K20" s="73">
        <f>COUNTIF(K5:K17,"Completed")/$A$17</f>
        <v>0</v>
      </c>
      <c r="L20" s="74"/>
      <c r="M20" s="73">
        <f>COUNTIF(M5:M17,"Completed")/$A$17</f>
        <v>0</v>
      </c>
      <c r="N20" s="74"/>
      <c r="O20" s="73">
        <f>COUNTIF(O5:O17,"Completed")/$A$17</f>
        <v>0</v>
      </c>
      <c r="P20"/>
    </row>
    <row r="21" spans="1:16" x14ac:dyDescent="0.3">
      <c r="B21" s="15" t="s">
        <v>37</v>
      </c>
      <c r="C21">
        <f>_xlfn.DAYS(D4,D3)</f>
        <v>0</v>
      </c>
      <c r="D21"/>
      <c r="E21">
        <f>_xlfn.DAYS(F4,F3)</f>
        <v>0</v>
      </c>
      <c r="F21"/>
      <c r="G21">
        <f>_xlfn.DAYS(H4,H3)</f>
        <v>0</v>
      </c>
      <c r="H21"/>
      <c r="I21">
        <f>_xlfn.DAYS(J4,J3)</f>
        <v>0</v>
      </c>
      <c r="J21"/>
      <c r="K21">
        <f>_xlfn.DAYS(L4,L3)</f>
        <v>0</v>
      </c>
      <c r="L21"/>
      <c r="M21">
        <f>_xlfn.DAYS(N4,N3)</f>
        <v>0</v>
      </c>
      <c r="N21"/>
      <c r="O21">
        <f>_xlfn.DAYS(P4,P3)</f>
        <v>0</v>
      </c>
      <c r="P21"/>
    </row>
  </sheetData>
  <mergeCells count="1">
    <mergeCell ref="A1:S1"/>
  </mergeCells>
  <conditionalFormatting sqref="C3:C21">
    <cfRule type="expression" dxfId="72" priority="10">
      <formula>$C$2=""</formula>
    </cfRule>
  </conditionalFormatting>
  <conditionalFormatting sqref="C5:P17">
    <cfRule type="containsText" dxfId="71" priority="11" operator="containsText" text="Completed">
      <formula>NOT(ISERROR(SEARCH("Completed",C5)))</formula>
    </cfRule>
  </conditionalFormatting>
  <conditionalFormatting sqref="E3:E21">
    <cfRule type="expression" dxfId="70" priority="9">
      <formula>$E$2=""</formula>
    </cfRule>
  </conditionalFormatting>
  <conditionalFormatting sqref="G3:G21">
    <cfRule type="expression" dxfId="69" priority="8">
      <formula>$G$2=""</formula>
    </cfRule>
  </conditionalFormatting>
  <conditionalFormatting sqref="I3:I21">
    <cfRule type="expression" dxfId="68" priority="7">
      <formula>$I$2=""</formula>
    </cfRule>
  </conditionalFormatting>
  <conditionalFormatting sqref="K3:K21">
    <cfRule type="expression" dxfId="67" priority="6">
      <formula>$K$2=""</formula>
    </cfRule>
  </conditionalFormatting>
  <conditionalFormatting sqref="M3:M21">
    <cfRule type="expression" dxfId="66" priority="5">
      <formula>$M$2=""</formula>
    </cfRule>
  </conditionalFormatting>
  <conditionalFormatting sqref="O3:O21">
    <cfRule type="expression" dxfId="65" priority="4">
      <formula>$O$2=""</formula>
    </cfRule>
  </conditionalFormatting>
  <dataValidations count="1">
    <dataValidation type="list" allowBlank="1" showInputMessage="1" showErrorMessage="1" sqref="C5:C17 E5:E17 G5:G17 I5:I17 K5:K17 M5:M17 O5:O17" xr:uid="{842FE693-F637-408F-8E7E-F3261A2E92FC}">
      <formula1>"Not Started,In Progress,Completed"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B3A4-1925-45B2-84C9-3317D8B6DFC9}">
  <dimension ref="A1:S17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23" sqref="L23"/>
    </sheetView>
  </sheetViews>
  <sheetFormatPr defaultColWidth="8.88671875" defaultRowHeight="14.4" x14ac:dyDescent="0.3"/>
  <cols>
    <col min="1" max="1" width="8.88671875" style="9"/>
    <col min="2" max="2" width="51.441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22"/>
    </row>
    <row r="5" spans="1:19" ht="18" customHeight="1" x14ac:dyDescent="0.3">
      <c r="A5" s="15">
        <v>1</v>
      </c>
      <c r="B5" s="26" t="s">
        <v>315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316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317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318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319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320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321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322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323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6" spans="1:19" x14ac:dyDescent="0.3">
      <c r="B16" s="15" t="s">
        <v>36</v>
      </c>
      <c r="C16" s="73">
        <f>COUNTIF(C5:C13,"Completed")/$A$13</f>
        <v>0</v>
      </c>
      <c r="D16" s="74"/>
      <c r="E16" s="73">
        <f>COUNTIF(E5:E13,"Completed")/$A$13</f>
        <v>0</v>
      </c>
      <c r="F16" s="74"/>
      <c r="G16" s="73">
        <f>COUNTIF(G5:G13,"Completed")/$A$13</f>
        <v>0</v>
      </c>
      <c r="H16" s="74"/>
      <c r="I16" s="73">
        <f>COUNTIF(I5:I13,"Completed")/$A$13</f>
        <v>0</v>
      </c>
      <c r="J16" s="74"/>
      <c r="K16" s="73">
        <f>COUNTIF(K5:K13,"Completed")/$A$13</f>
        <v>0</v>
      </c>
      <c r="L16" s="74"/>
      <c r="M16" s="73">
        <f>COUNTIF(M5:M13,"Completed")/$A$13</f>
        <v>0</v>
      </c>
      <c r="N16" s="74"/>
      <c r="O16" s="73">
        <f>COUNTIF(O5:O13,"Completed")/$A$13</f>
        <v>0</v>
      </c>
      <c r="P16"/>
    </row>
    <row r="17" spans="2:16" x14ac:dyDescent="0.3">
      <c r="B17" s="15" t="s">
        <v>37</v>
      </c>
      <c r="C17">
        <f>_xlfn.DAYS(D4,D3)</f>
        <v>0</v>
      </c>
      <c r="D17"/>
      <c r="E17">
        <f>_xlfn.DAYS(F4,F3)</f>
        <v>0</v>
      </c>
      <c r="F17"/>
      <c r="G17">
        <f>_xlfn.DAYS(H4,H3)</f>
        <v>0</v>
      </c>
      <c r="H17"/>
      <c r="I17">
        <f>_xlfn.DAYS(J4,J3)</f>
        <v>0</v>
      </c>
      <c r="J17"/>
      <c r="K17">
        <f>_xlfn.DAYS(L4,L3)</f>
        <v>0</v>
      </c>
      <c r="L17"/>
      <c r="M17">
        <f>_xlfn.DAYS(N4,N3)</f>
        <v>0</v>
      </c>
      <c r="N17"/>
      <c r="O17">
        <f>_xlfn.DAYS(P4,P3)</f>
        <v>0</v>
      </c>
      <c r="P17"/>
    </row>
  </sheetData>
  <mergeCells count="1">
    <mergeCell ref="A1:S1"/>
  </mergeCells>
  <conditionalFormatting sqref="C3:C17">
    <cfRule type="expression" dxfId="64" priority="10">
      <formula>$C$2=""</formula>
    </cfRule>
  </conditionalFormatting>
  <conditionalFormatting sqref="C5:P13">
    <cfRule type="containsText" dxfId="63" priority="11" operator="containsText" text="Completed">
      <formula>NOT(ISERROR(SEARCH("Completed",C5)))</formula>
    </cfRule>
  </conditionalFormatting>
  <conditionalFormatting sqref="E3:E17">
    <cfRule type="expression" dxfId="62" priority="9">
      <formula>$E$2=""</formula>
    </cfRule>
  </conditionalFormatting>
  <conditionalFormatting sqref="G3:G17">
    <cfRule type="expression" dxfId="61" priority="8">
      <formula>$G$2=""</formula>
    </cfRule>
  </conditionalFormatting>
  <conditionalFormatting sqref="I3:I17">
    <cfRule type="expression" dxfId="60" priority="7">
      <formula>$I$2=""</formula>
    </cfRule>
  </conditionalFormatting>
  <conditionalFormatting sqref="K3:K17">
    <cfRule type="expression" dxfId="59" priority="6">
      <formula>$K$2=""</formula>
    </cfRule>
  </conditionalFormatting>
  <conditionalFormatting sqref="M3:M17">
    <cfRule type="expression" dxfId="58" priority="5">
      <formula>$M$2=""</formula>
    </cfRule>
  </conditionalFormatting>
  <conditionalFormatting sqref="O3:O17">
    <cfRule type="expression" dxfId="57" priority="4">
      <formula>$O$2=""</formula>
    </cfRule>
  </conditionalFormatting>
  <dataValidations count="1">
    <dataValidation type="list" allowBlank="1" showInputMessage="1" showErrorMessage="1" sqref="M5:M13 K5:K13 I5:I13 G5:G13 E5:E13 C5:C13 O5:O13" xr:uid="{9A1034C7-E434-4493-B890-F507C74FDC82}">
      <formula1>"Not Started,In Progress,Completed"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C24-467E-44D8-989C-2619E31BEAA6}">
  <dimension ref="A1:S18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ColWidth="8.88671875" defaultRowHeight="14.4" x14ac:dyDescent="0.3"/>
  <cols>
    <col min="1" max="1" width="8.88671875" style="9"/>
    <col min="2" max="2" width="51.441406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324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325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326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327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328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329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330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331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332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333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334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7" spans="2:16" x14ac:dyDescent="0.3">
      <c r="B17" s="15" t="s">
        <v>36</v>
      </c>
      <c r="C17" s="73">
        <f>COUNTIF(C5:C14,"Completed")/$A$14</f>
        <v>0</v>
      </c>
      <c r="D17" s="74"/>
      <c r="E17" s="73">
        <f>COUNTIF(E5:E14,"Completed")/$A$14</f>
        <v>0</v>
      </c>
      <c r="F17" s="74"/>
      <c r="G17" s="73">
        <f>COUNTIF(G5:G14,"Completed")/$A$14</f>
        <v>0</v>
      </c>
      <c r="H17" s="74"/>
      <c r="I17" s="73">
        <f>COUNTIF(I5:I14,"Completed")/$A$14</f>
        <v>0</v>
      </c>
      <c r="J17" s="74"/>
      <c r="K17" s="73">
        <f>COUNTIF(K5:K14,"Completed")/$A$14</f>
        <v>0</v>
      </c>
      <c r="L17" s="74"/>
      <c r="M17" s="73">
        <f>COUNTIF(M5:M14,"Completed")/$A$14</f>
        <v>0</v>
      </c>
      <c r="N17" s="74"/>
      <c r="O17" s="73">
        <f>COUNTIF(O5:O14,"Completed")/$A$14</f>
        <v>0</v>
      </c>
      <c r="P17"/>
    </row>
    <row r="18" spans="2:16" x14ac:dyDescent="0.3">
      <c r="B18" s="15" t="s">
        <v>37</v>
      </c>
      <c r="C18">
        <f>_xlfn.DAYS(D4,D3)</f>
        <v>0</v>
      </c>
      <c r="D18"/>
      <c r="E18">
        <f>_xlfn.DAYS(F4,F3)</f>
        <v>0</v>
      </c>
      <c r="F18"/>
      <c r="G18">
        <f>_xlfn.DAYS(H4,H3)</f>
        <v>0</v>
      </c>
      <c r="H18"/>
      <c r="I18">
        <f>_xlfn.DAYS(J4,J3)</f>
        <v>0</v>
      </c>
      <c r="J18"/>
      <c r="K18">
        <f>_xlfn.DAYS(L4,L3)</f>
        <v>0</v>
      </c>
      <c r="L18"/>
      <c r="M18">
        <f>_xlfn.DAYS(N4,N3)</f>
        <v>0</v>
      </c>
      <c r="N18"/>
      <c r="O18">
        <f>_xlfn.DAYS(P4,P3)</f>
        <v>0</v>
      </c>
      <c r="P18"/>
    </row>
  </sheetData>
  <mergeCells count="1">
    <mergeCell ref="A1:S1"/>
  </mergeCells>
  <conditionalFormatting sqref="C3:C18">
    <cfRule type="expression" dxfId="56" priority="10">
      <formula>$C$2=""</formula>
    </cfRule>
  </conditionalFormatting>
  <conditionalFormatting sqref="C5:P14">
    <cfRule type="containsText" dxfId="55" priority="11" operator="containsText" text="Completed">
      <formula>NOT(ISERROR(SEARCH("Completed",C5)))</formula>
    </cfRule>
  </conditionalFormatting>
  <conditionalFormatting sqref="E3:E18">
    <cfRule type="expression" dxfId="54" priority="9">
      <formula>$E$2=""</formula>
    </cfRule>
  </conditionalFormatting>
  <conditionalFormatting sqref="G3:G18">
    <cfRule type="expression" dxfId="53" priority="8">
      <formula>$G$2=""</formula>
    </cfRule>
  </conditionalFormatting>
  <conditionalFormatting sqref="I3:I18">
    <cfRule type="expression" dxfId="52" priority="7">
      <formula>$I$2=""</formula>
    </cfRule>
  </conditionalFormatting>
  <conditionalFormatting sqref="K3:K18">
    <cfRule type="expression" dxfId="51" priority="6">
      <formula>$K$2=""</formula>
    </cfRule>
  </conditionalFormatting>
  <conditionalFormatting sqref="M3:M18">
    <cfRule type="expression" dxfId="50" priority="5">
      <formula>$M$2=""</formula>
    </cfRule>
  </conditionalFormatting>
  <conditionalFormatting sqref="O3:O18">
    <cfRule type="expression" dxfId="49" priority="4">
      <formula>$O$2=""</formula>
    </cfRule>
  </conditionalFormatting>
  <dataValidations count="1">
    <dataValidation type="list" allowBlank="1" showInputMessage="1" showErrorMessage="1" sqref="M5:M14 K5:K14 I5:I14 G5:G14 E5:E14 C5:C14 O5:O14" xr:uid="{AA343583-EA68-4AC6-98BD-F5E3CD716A88}">
      <formula1>"Not Started,In Progress,Completed"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708A-9733-4424-937F-D6A8FC7C1106}">
  <dimension ref="A1:S1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8.88671875" defaultRowHeight="14.4" x14ac:dyDescent="0.3"/>
  <cols>
    <col min="1" max="1" width="8.88671875" style="9"/>
    <col min="2" max="2" width="57.3320312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335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336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337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338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339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340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341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342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343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344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6" spans="1:19" x14ac:dyDescent="0.3">
      <c r="B16" s="15" t="s">
        <v>36</v>
      </c>
      <c r="C16" s="73">
        <f>COUNTIF(C5:C13,"Completed")/$A$13</f>
        <v>0</v>
      </c>
      <c r="D16" s="74"/>
      <c r="E16" s="73">
        <f>COUNTIF(E5:E13,"Completed")/$A$13</f>
        <v>0</v>
      </c>
      <c r="F16" s="74"/>
      <c r="G16" s="73">
        <f>COUNTIF(G5:G13,"Completed")/$A$13</f>
        <v>0</v>
      </c>
      <c r="H16" s="74"/>
      <c r="I16" s="73">
        <f>COUNTIF(I5:I13,"Completed")/$A$13</f>
        <v>0</v>
      </c>
      <c r="J16" s="74"/>
      <c r="K16" s="73">
        <f>COUNTIF(K5:K13,"Completed")/$A$13</f>
        <v>0</v>
      </c>
      <c r="L16" s="74"/>
      <c r="M16" s="73">
        <f>COUNTIF(M5:M13,"Completed")/$A$13</f>
        <v>0</v>
      </c>
      <c r="N16" s="74"/>
      <c r="O16" s="73">
        <f>COUNTIF(O5:O13,"Completed")/$A$13</f>
        <v>0</v>
      </c>
      <c r="P16"/>
    </row>
    <row r="17" spans="2:16" x14ac:dyDescent="0.3">
      <c r="B17" s="15" t="s">
        <v>37</v>
      </c>
      <c r="C17">
        <f>_xlfn.DAYS(D4,D3)</f>
        <v>0</v>
      </c>
      <c r="D17"/>
      <c r="E17">
        <f>_xlfn.DAYS(F4,F3)</f>
        <v>0</v>
      </c>
      <c r="F17"/>
      <c r="G17">
        <f>_xlfn.DAYS(H4,H3)</f>
        <v>0</v>
      </c>
      <c r="H17"/>
      <c r="I17">
        <f>_xlfn.DAYS(J4,J3)</f>
        <v>0</v>
      </c>
      <c r="J17"/>
      <c r="K17">
        <f>_xlfn.DAYS(L4,L3)</f>
        <v>0</v>
      </c>
      <c r="L17"/>
      <c r="M17">
        <f>_xlfn.DAYS(N4,N3)</f>
        <v>0</v>
      </c>
      <c r="N17"/>
      <c r="O17">
        <f>_xlfn.DAYS(P4,P3)</f>
        <v>0</v>
      </c>
      <c r="P17"/>
    </row>
  </sheetData>
  <mergeCells count="1">
    <mergeCell ref="A1:S1"/>
  </mergeCells>
  <conditionalFormatting sqref="C3:C17">
    <cfRule type="expression" dxfId="48" priority="10">
      <formula>$C$2=""</formula>
    </cfRule>
  </conditionalFormatting>
  <conditionalFormatting sqref="C5:P13">
    <cfRule type="containsText" dxfId="47" priority="11" operator="containsText" text="Completed">
      <formula>NOT(ISERROR(SEARCH("Completed",C5)))</formula>
    </cfRule>
  </conditionalFormatting>
  <conditionalFormatting sqref="E3:E17">
    <cfRule type="expression" dxfId="46" priority="9">
      <formula>$E$2=""</formula>
    </cfRule>
  </conditionalFormatting>
  <conditionalFormatting sqref="G3:G17">
    <cfRule type="expression" dxfId="45" priority="8">
      <formula>$G$2=""</formula>
    </cfRule>
  </conditionalFormatting>
  <conditionalFormatting sqref="I3:I17">
    <cfRule type="expression" dxfId="44" priority="7">
      <formula>$I$2=""</formula>
    </cfRule>
  </conditionalFormatting>
  <conditionalFormatting sqref="K3:K17">
    <cfRule type="expression" dxfId="43" priority="6">
      <formula>$K$2=""</formula>
    </cfRule>
  </conditionalFormatting>
  <conditionalFormatting sqref="M3:M17">
    <cfRule type="expression" dxfId="42" priority="5">
      <formula>$M$2=""</formula>
    </cfRule>
  </conditionalFormatting>
  <conditionalFormatting sqref="O3:O17">
    <cfRule type="expression" dxfId="41" priority="4">
      <formula>$O$2=""</formula>
    </cfRule>
  </conditionalFormatting>
  <dataValidations count="1">
    <dataValidation type="list" allowBlank="1" showInputMessage="1" showErrorMessage="1" sqref="C5:C13 E5:E13 G5:G13 I5:I13 K5:K13 M5:M13 O5:O13" xr:uid="{C3D96170-0F64-4AB2-9B34-FF671BE704CA}">
      <formula1>"Not Started,In Progress,Completed"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2176-9573-4315-84B2-4C2425E00BBE}">
  <dimension ref="A1:S1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8.88671875" defaultRowHeight="14.4" x14ac:dyDescent="0.3"/>
  <cols>
    <col min="1" max="1" width="8.88671875" style="9"/>
    <col min="2" max="2" width="53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82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345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346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347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348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349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350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351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4" spans="1:19" x14ac:dyDescent="0.3">
      <c r="B14" s="15" t="s">
        <v>36</v>
      </c>
      <c r="C14" s="73">
        <f>COUNTIF(C5:C11,"Completed")/$A$11</f>
        <v>0</v>
      </c>
      <c r="D14" s="74"/>
      <c r="E14" s="73">
        <f>COUNTIF(E5:E11,"Completed")/$A$11</f>
        <v>0</v>
      </c>
      <c r="F14" s="74"/>
      <c r="G14" s="73">
        <f>COUNTIF(G5:G11,"Completed")/$A$11</f>
        <v>0</v>
      </c>
      <c r="H14" s="74"/>
      <c r="I14" s="73">
        <f>COUNTIF(I5:I11,"Completed")/$A$11</f>
        <v>0</v>
      </c>
      <c r="J14" s="74"/>
      <c r="K14" s="73">
        <f>COUNTIF(K5:K11,"Completed")/$A$11</f>
        <v>0</v>
      </c>
      <c r="L14" s="74"/>
      <c r="M14" s="73">
        <f>COUNTIF(M5:M11,"Completed")/$A$11</f>
        <v>0</v>
      </c>
      <c r="N14" s="74"/>
      <c r="O14" s="73">
        <f>COUNTIF(O5:O11,"Completed")/$A$11</f>
        <v>0</v>
      </c>
      <c r="P14"/>
    </row>
    <row r="15" spans="1:19" x14ac:dyDescent="0.3">
      <c r="B15" s="15" t="s">
        <v>37</v>
      </c>
      <c r="C15">
        <f>_xlfn.DAYS(D4,D3)</f>
        <v>0</v>
      </c>
      <c r="D15"/>
      <c r="E15">
        <f>_xlfn.DAYS(F4,F3)</f>
        <v>0</v>
      </c>
      <c r="F15"/>
      <c r="G15">
        <f>_xlfn.DAYS(H4,H3)</f>
        <v>0</v>
      </c>
      <c r="H15"/>
      <c r="I15">
        <f>_xlfn.DAYS(J4,J3)</f>
        <v>0</v>
      </c>
      <c r="J15"/>
      <c r="K15">
        <f>_xlfn.DAYS(L4,L3)</f>
        <v>0</v>
      </c>
      <c r="L15"/>
      <c r="M15">
        <f>_xlfn.DAYS(N4,N3)</f>
        <v>0</v>
      </c>
      <c r="N15"/>
      <c r="O15">
        <f>_xlfn.DAYS(P4,P3)</f>
        <v>0</v>
      </c>
      <c r="P15"/>
    </row>
  </sheetData>
  <mergeCells count="1">
    <mergeCell ref="A1:S1"/>
  </mergeCells>
  <conditionalFormatting sqref="C3:C15">
    <cfRule type="expression" dxfId="40" priority="10">
      <formula>$C$2=""</formula>
    </cfRule>
  </conditionalFormatting>
  <conditionalFormatting sqref="C5:P11">
    <cfRule type="containsText" dxfId="39" priority="11" operator="containsText" text="Completed">
      <formula>NOT(ISERROR(SEARCH("Completed",C5)))</formula>
    </cfRule>
  </conditionalFormatting>
  <conditionalFormatting sqref="E3:E15">
    <cfRule type="expression" dxfId="38" priority="9">
      <formula>$E$2=""</formula>
    </cfRule>
  </conditionalFormatting>
  <conditionalFormatting sqref="G3:G15">
    <cfRule type="expression" dxfId="37" priority="8">
      <formula>$G$2=""</formula>
    </cfRule>
  </conditionalFormatting>
  <conditionalFormatting sqref="I3:I15">
    <cfRule type="expression" dxfId="36" priority="7">
      <formula>$I$2=""</formula>
    </cfRule>
  </conditionalFormatting>
  <conditionalFormatting sqref="K3:K15">
    <cfRule type="expression" dxfId="35" priority="6">
      <formula>$K$2=""</formula>
    </cfRule>
  </conditionalFormatting>
  <conditionalFormatting sqref="M3:M15">
    <cfRule type="expression" dxfId="34" priority="5">
      <formula>$M$2=""</formula>
    </cfRule>
  </conditionalFormatting>
  <conditionalFormatting sqref="O3:O15">
    <cfRule type="expression" dxfId="33" priority="4">
      <formula>$O$2=""</formula>
    </cfRule>
  </conditionalFormatting>
  <dataValidations count="1">
    <dataValidation type="list" allowBlank="1" showInputMessage="1" showErrorMessage="1" sqref="C5:C11 O5:O11 M5:M11 K5:K11 I5:I11 G5:G11 E5:E11" xr:uid="{686617C8-ACB6-4AAC-84E0-F2FF47A5D0CF}">
      <formula1>"Not Started,In Progress,Completed"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F522-7D2A-4852-B9C7-7701E20CFB03}">
  <dimension ref="A1:S16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defaultColWidth="8.88671875" defaultRowHeight="14.4" x14ac:dyDescent="0.3"/>
  <cols>
    <col min="1" max="1" width="8.88671875" style="9"/>
    <col min="2" max="2" width="63.55468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  <c r="Q2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  <c r="Q3" s="22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  <c r="Q4" s="22"/>
    </row>
    <row r="5" spans="1:19" ht="18" customHeight="1" x14ac:dyDescent="0.3">
      <c r="A5" s="15">
        <v>1</v>
      </c>
      <c r="B5" s="26" t="s">
        <v>352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353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354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355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356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357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358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359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5" spans="1:19" x14ac:dyDescent="0.3">
      <c r="B15" s="15" t="s">
        <v>36</v>
      </c>
      <c r="C15" s="73">
        <f>COUNTIF(C5:C12,"Completed")/$A$12</f>
        <v>0</v>
      </c>
      <c r="D15" s="74"/>
      <c r="E15" s="73">
        <f>COUNTIF(E5:E12,"Completed")/$A$12</f>
        <v>0</v>
      </c>
      <c r="F15" s="74"/>
      <c r="G15" s="73">
        <f>COUNTIF(G5:G12,"Completed")/$A$12</f>
        <v>0</v>
      </c>
      <c r="H15" s="74"/>
      <c r="I15" s="73">
        <f>COUNTIF(I5:I12,"Completed")/$A$12</f>
        <v>0</v>
      </c>
      <c r="J15" s="74"/>
      <c r="K15" s="73">
        <f>COUNTIF(K5:K12,"Completed")/$A$12</f>
        <v>0</v>
      </c>
      <c r="L15" s="74"/>
      <c r="M15" s="73">
        <f>COUNTIF(M5:M12,"Completed")/$A$12</f>
        <v>0</v>
      </c>
      <c r="N15" s="74"/>
      <c r="O15" s="73">
        <f>COUNTIF(O5:O12,"Completed")/$A$12</f>
        <v>0</v>
      </c>
      <c r="P15"/>
    </row>
    <row r="16" spans="1:19" x14ac:dyDescent="0.3">
      <c r="B16" s="15" t="s">
        <v>37</v>
      </c>
      <c r="C16">
        <f>_xlfn.DAYS(D4,D3)</f>
        <v>0</v>
      </c>
      <c r="D16"/>
      <c r="E16">
        <f>_xlfn.DAYS(F4,F3)</f>
        <v>0</v>
      </c>
      <c r="F16"/>
      <c r="G16">
        <f>_xlfn.DAYS(H4,H3)</f>
        <v>0</v>
      </c>
      <c r="H16"/>
      <c r="I16">
        <f>_xlfn.DAYS(J4,J3)</f>
        <v>0</v>
      </c>
      <c r="J16"/>
      <c r="K16">
        <f>_xlfn.DAYS(L4,L3)</f>
        <v>0</v>
      </c>
      <c r="L16"/>
      <c r="M16">
        <f>_xlfn.DAYS(N4,N3)</f>
        <v>0</v>
      </c>
      <c r="N16"/>
      <c r="O16">
        <f>_xlfn.DAYS(P4,P3)</f>
        <v>0</v>
      </c>
      <c r="P16"/>
    </row>
  </sheetData>
  <mergeCells count="1">
    <mergeCell ref="A1:S1"/>
  </mergeCells>
  <conditionalFormatting sqref="C3:C16">
    <cfRule type="expression" dxfId="32" priority="10">
      <formula>$C$2=""</formula>
    </cfRule>
  </conditionalFormatting>
  <conditionalFormatting sqref="C5:P12">
    <cfRule type="containsText" dxfId="31" priority="11" operator="containsText" text="Completed">
      <formula>NOT(ISERROR(SEARCH("Completed",C5)))</formula>
    </cfRule>
  </conditionalFormatting>
  <conditionalFormatting sqref="E3:E16">
    <cfRule type="expression" dxfId="30" priority="9">
      <formula>$E$2=""</formula>
    </cfRule>
  </conditionalFormatting>
  <conditionalFormatting sqref="G3:G16">
    <cfRule type="expression" dxfId="29" priority="8">
      <formula>$G$2=""</formula>
    </cfRule>
  </conditionalFormatting>
  <conditionalFormatting sqref="I3:I16">
    <cfRule type="expression" dxfId="28" priority="7">
      <formula>$I$2=""</formula>
    </cfRule>
  </conditionalFormatting>
  <conditionalFormatting sqref="K3:K16">
    <cfRule type="expression" dxfId="27" priority="6">
      <formula>$K$2=""</formula>
    </cfRule>
  </conditionalFormatting>
  <conditionalFormatting sqref="M3:M16">
    <cfRule type="expression" dxfId="26" priority="5">
      <formula>$M$2=""</formula>
    </cfRule>
  </conditionalFormatting>
  <conditionalFormatting sqref="O3:O16">
    <cfRule type="expression" dxfId="25" priority="4">
      <formula>$O$2=""</formula>
    </cfRule>
  </conditionalFormatting>
  <dataValidations count="1">
    <dataValidation type="list" allowBlank="1" showInputMessage="1" showErrorMessage="1" sqref="O5:O12 K5:K12 I5:I12 G5:G12 E5:E12 C5:C12 M5:M12" xr:uid="{ED77A7FF-4298-445B-9155-E2636DD91975}">
      <formula1>"Not Started,In Progress,Completed"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104A-D88F-4AF1-961C-97B9D866C28A}">
  <dimension ref="A1:S2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defaultColWidth="8.88671875" defaultRowHeight="14.4" x14ac:dyDescent="0.3"/>
  <cols>
    <col min="1" max="1" width="8.88671875" style="9"/>
    <col min="2" max="2" width="54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360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361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362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363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364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365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366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367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368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4" spans="1:19" ht="18" customHeight="1" x14ac:dyDescent="0.3">
      <c r="A14" s="15">
        <v>10</v>
      </c>
      <c r="B14" s="26" t="s">
        <v>369</v>
      </c>
      <c r="C14" s="18" t="s">
        <v>35</v>
      </c>
      <c r="D14" s="18"/>
      <c r="E14" s="18" t="s">
        <v>35</v>
      </c>
      <c r="F14" s="18"/>
      <c r="G14" s="18" t="s">
        <v>35</v>
      </c>
      <c r="H14" s="18"/>
      <c r="I14" s="18" t="s">
        <v>35</v>
      </c>
      <c r="J14" s="18"/>
      <c r="K14" s="18" t="s">
        <v>35</v>
      </c>
      <c r="L14" s="18"/>
      <c r="M14" s="18" t="s">
        <v>35</v>
      </c>
      <c r="N14" s="18"/>
      <c r="O14" s="18" t="s">
        <v>35</v>
      </c>
      <c r="P14" s="18"/>
    </row>
    <row r="15" spans="1:19" ht="18" customHeight="1" x14ac:dyDescent="0.3">
      <c r="A15" s="15">
        <v>11</v>
      </c>
      <c r="B15" s="26" t="s">
        <v>370</v>
      </c>
      <c r="C15" s="18" t="s">
        <v>35</v>
      </c>
      <c r="D15" s="18"/>
      <c r="E15" s="18" t="s">
        <v>35</v>
      </c>
      <c r="F15" s="18"/>
      <c r="G15" s="18" t="s">
        <v>35</v>
      </c>
      <c r="H15" s="18"/>
      <c r="I15" s="18" t="s">
        <v>35</v>
      </c>
      <c r="J15" s="18"/>
      <c r="K15" s="18" t="s">
        <v>35</v>
      </c>
      <c r="L15" s="18"/>
      <c r="M15" s="18" t="s">
        <v>35</v>
      </c>
      <c r="N15" s="18"/>
      <c r="O15" s="18" t="s">
        <v>35</v>
      </c>
      <c r="P15" s="18"/>
    </row>
    <row r="16" spans="1:19" ht="18" customHeight="1" x14ac:dyDescent="0.3">
      <c r="A16" s="15">
        <v>12</v>
      </c>
      <c r="B16" s="26" t="s">
        <v>371</v>
      </c>
      <c r="C16" s="18" t="s">
        <v>35</v>
      </c>
      <c r="D16" s="18"/>
      <c r="E16" s="18" t="s">
        <v>35</v>
      </c>
      <c r="F16" s="18"/>
      <c r="G16" s="18" t="s">
        <v>35</v>
      </c>
      <c r="H16" s="18"/>
      <c r="I16" s="18" t="s">
        <v>35</v>
      </c>
      <c r="J16" s="18"/>
      <c r="K16" s="18" t="s">
        <v>35</v>
      </c>
      <c r="L16" s="18"/>
      <c r="M16" s="18" t="s">
        <v>35</v>
      </c>
      <c r="N16" s="18"/>
      <c r="O16" s="18" t="s">
        <v>35</v>
      </c>
      <c r="P16" s="18"/>
    </row>
    <row r="17" spans="1:16" ht="18" customHeight="1" x14ac:dyDescent="0.3">
      <c r="A17" s="15">
        <v>13</v>
      </c>
      <c r="B17" s="26" t="s">
        <v>372</v>
      </c>
      <c r="C17" s="18" t="s">
        <v>35</v>
      </c>
      <c r="D17" s="18"/>
      <c r="E17" s="18" t="s">
        <v>35</v>
      </c>
      <c r="F17" s="18"/>
      <c r="G17" s="18" t="s">
        <v>35</v>
      </c>
      <c r="H17" s="18"/>
      <c r="I17" s="18" t="s">
        <v>35</v>
      </c>
      <c r="J17" s="18"/>
      <c r="K17" s="18" t="s">
        <v>35</v>
      </c>
      <c r="L17" s="18"/>
      <c r="M17" s="18" t="s">
        <v>35</v>
      </c>
      <c r="N17" s="18"/>
      <c r="O17" s="18" t="s">
        <v>35</v>
      </c>
      <c r="P17" s="18"/>
    </row>
    <row r="18" spans="1:16" ht="18" customHeight="1" x14ac:dyDescent="0.3">
      <c r="A18" s="15">
        <v>14</v>
      </c>
      <c r="B18" s="26" t="s">
        <v>373</v>
      </c>
      <c r="C18" s="18" t="s">
        <v>35</v>
      </c>
      <c r="D18" s="18"/>
      <c r="E18" s="18" t="s">
        <v>35</v>
      </c>
      <c r="F18" s="18"/>
      <c r="G18" s="18" t="s">
        <v>35</v>
      </c>
      <c r="H18" s="18"/>
      <c r="I18" s="18" t="s">
        <v>35</v>
      </c>
      <c r="J18" s="18"/>
      <c r="K18" s="18" t="s">
        <v>35</v>
      </c>
      <c r="L18" s="18"/>
      <c r="M18" s="18" t="s">
        <v>35</v>
      </c>
      <c r="N18" s="18"/>
      <c r="O18" s="18" t="s">
        <v>35</v>
      </c>
      <c r="P18" s="18"/>
    </row>
    <row r="19" spans="1:16" ht="18" customHeight="1" x14ac:dyDescent="0.3">
      <c r="A19" s="15">
        <v>15</v>
      </c>
      <c r="B19" s="26" t="s">
        <v>374</v>
      </c>
      <c r="C19" s="18" t="s">
        <v>35</v>
      </c>
      <c r="D19" s="18"/>
      <c r="E19" s="18" t="s">
        <v>35</v>
      </c>
      <c r="F19" s="18"/>
      <c r="G19" s="18" t="s">
        <v>35</v>
      </c>
      <c r="H19" s="18"/>
      <c r="I19" s="18" t="s">
        <v>35</v>
      </c>
      <c r="J19" s="18"/>
      <c r="K19" s="18" t="s">
        <v>35</v>
      </c>
      <c r="L19" s="18"/>
      <c r="M19" s="18" t="s">
        <v>35</v>
      </c>
      <c r="N19" s="18"/>
      <c r="O19" s="18" t="s">
        <v>35</v>
      </c>
      <c r="P19" s="18"/>
    </row>
    <row r="22" spans="1:16" x14ac:dyDescent="0.3">
      <c r="B22" s="15" t="s">
        <v>36</v>
      </c>
      <c r="C22" s="73">
        <f>COUNTIF(C5:C19,"Completed")/$A$19</f>
        <v>0</v>
      </c>
      <c r="D22" s="74"/>
      <c r="E22" s="73">
        <f>COUNTIF(E5:E19,"Completed")/$A$19</f>
        <v>0</v>
      </c>
      <c r="F22" s="74"/>
      <c r="G22" s="73">
        <f>COUNTIF(G5:G19,"Completed")/$A$19</f>
        <v>0</v>
      </c>
      <c r="H22" s="74"/>
      <c r="I22" s="73">
        <f>COUNTIF(I5:I19,"Completed")/$A$19</f>
        <v>0</v>
      </c>
      <c r="J22" s="74"/>
      <c r="K22" s="73">
        <f>COUNTIF(K5:K19,"Completed")/$A$19</f>
        <v>0</v>
      </c>
      <c r="L22" s="74"/>
      <c r="M22" s="73">
        <f>COUNTIF(M5:M19,"Completed")/$A$19</f>
        <v>0</v>
      </c>
      <c r="N22" s="74"/>
      <c r="O22" s="73">
        <f>COUNTIF(O5:O19,"Completed")/$A$19</f>
        <v>0</v>
      </c>
      <c r="P22"/>
    </row>
    <row r="23" spans="1:16" x14ac:dyDescent="0.3">
      <c r="B23" s="15" t="s">
        <v>37</v>
      </c>
      <c r="C23">
        <f>_xlfn.DAYS(D4,D3)</f>
        <v>0</v>
      </c>
      <c r="D23"/>
      <c r="E23">
        <f>_xlfn.DAYS(F4,F3)</f>
        <v>0</v>
      </c>
      <c r="F23"/>
      <c r="G23">
        <f>_xlfn.DAYS(H4,H3)</f>
        <v>0</v>
      </c>
      <c r="H23"/>
      <c r="I23">
        <f>_xlfn.DAYS(J4,J3)</f>
        <v>0</v>
      </c>
      <c r="J23"/>
      <c r="K23">
        <f>_xlfn.DAYS(L4,L3)</f>
        <v>0</v>
      </c>
      <c r="L23"/>
      <c r="M23">
        <f>_xlfn.DAYS(N4,N3)</f>
        <v>0</v>
      </c>
      <c r="N23"/>
      <c r="O23">
        <f>_xlfn.DAYS(P4,P3)</f>
        <v>0</v>
      </c>
      <c r="P23"/>
    </row>
  </sheetData>
  <mergeCells count="1">
    <mergeCell ref="A1:S1"/>
  </mergeCells>
  <conditionalFormatting sqref="C3:C23">
    <cfRule type="expression" dxfId="24" priority="10">
      <formula>$C$2=""</formula>
    </cfRule>
  </conditionalFormatting>
  <conditionalFormatting sqref="C5:P19">
    <cfRule type="containsText" dxfId="23" priority="11" operator="containsText" text="Completed">
      <formula>NOT(ISERROR(SEARCH("Completed",C5)))</formula>
    </cfRule>
  </conditionalFormatting>
  <conditionalFormatting sqref="E3:E23">
    <cfRule type="expression" dxfId="22" priority="9">
      <formula>$E$2=""</formula>
    </cfRule>
  </conditionalFormatting>
  <conditionalFormatting sqref="G3:G23">
    <cfRule type="expression" dxfId="21" priority="8">
      <formula>$G$2=""</formula>
    </cfRule>
  </conditionalFormatting>
  <conditionalFormatting sqref="I3:I23">
    <cfRule type="expression" dxfId="20" priority="7">
      <formula>$I$2=""</formula>
    </cfRule>
  </conditionalFormatting>
  <conditionalFormatting sqref="K3:K23">
    <cfRule type="expression" dxfId="19" priority="6">
      <formula>$K$2=""</formula>
    </cfRule>
  </conditionalFormatting>
  <conditionalFormatting sqref="M3:M23">
    <cfRule type="expression" dxfId="18" priority="5">
      <formula>$M$2=""</formula>
    </cfRule>
  </conditionalFormatting>
  <conditionalFormatting sqref="O3:O23">
    <cfRule type="expression" dxfId="17" priority="4">
      <formula>$O$2=""</formula>
    </cfRule>
  </conditionalFormatting>
  <dataValidations count="1">
    <dataValidation type="list" allowBlank="1" showInputMessage="1" showErrorMessage="1" sqref="K5:K19 I5:I19 G5:G19 E5:E19 C5:C19 M5:M19 O5:O19" xr:uid="{66365213-8F41-438E-8EC2-51BE80E80365}">
      <formula1>"Not Started,In Progress,Completed"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DFF1-8345-4AD6-807A-D3E17AA64A56}">
  <dimension ref="A1:S1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1:B1048576"/>
    </sheetView>
  </sheetViews>
  <sheetFormatPr defaultColWidth="8.88671875" defaultRowHeight="14.4" x14ac:dyDescent="0.3"/>
  <cols>
    <col min="1" max="1" width="8.88671875" style="9"/>
    <col min="2" max="2" width="63.21875" style="9" bestFit="1" customWidth="1"/>
    <col min="3" max="3" width="10.88671875" style="9" bestFit="1" customWidth="1"/>
    <col min="4" max="4" width="18.6640625" style="9" bestFit="1" customWidth="1"/>
    <col min="5" max="5" width="10.88671875" style="9" bestFit="1" customWidth="1"/>
    <col min="6" max="6" width="8.88671875" style="9"/>
    <col min="7" max="7" width="10.88671875" style="9" bestFit="1" customWidth="1"/>
    <col min="8" max="8" width="8.88671875" style="9"/>
    <col min="9" max="9" width="10.88671875" style="9" bestFit="1" customWidth="1"/>
    <col min="10" max="10" width="8.88671875" style="9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0.88671875" style="9" bestFit="1" customWidth="1"/>
    <col min="20" max="20" width="8.88671875" style="9"/>
    <col min="21" max="21" width="10.88671875" style="9" bestFit="1" customWidth="1"/>
    <col min="22" max="16384" width="8.88671875" style="9"/>
  </cols>
  <sheetData>
    <row r="1" spans="1:19" s="64" customFormat="1" ht="37.950000000000003" customHeight="1" x14ac:dyDescent="0.3">
      <c r="A1" s="65" t="s">
        <v>85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9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9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9" ht="18" customHeight="1" x14ac:dyDescent="0.3">
      <c r="A5" s="15">
        <v>1</v>
      </c>
      <c r="B5" s="26" t="s">
        <v>375</v>
      </c>
      <c r="C5" s="18" t="s">
        <v>35</v>
      </c>
      <c r="D5" s="18"/>
      <c r="E5" s="18" t="s">
        <v>35</v>
      </c>
      <c r="F5" s="18"/>
      <c r="G5" s="18" t="s">
        <v>35</v>
      </c>
      <c r="H5" s="18"/>
      <c r="I5" s="18" t="s">
        <v>35</v>
      </c>
      <c r="J5" s="18"/>
      <c r="K5" s="18" t="s">
        <v>35</v>
      </c>
      <c r="L5" s="18"/>
      <c r="M5" s="18" t="s">
        <v>35</v>
      </c>
      <c r="N5" s="18"/>
      <c r="O5" s="18" t="s">
        <v>35</v>
      </c>
      <c r="P5" s="18"/>
    </row>
    <row r="6" spans="1:19" ht="18" customHeight="1" x14ac:dyDescent="0.3">
      <c r="A6" s="15">
        <v>2</v>
      </c>
      <c r="B6" s="26" t="s">
        <v>376</v>
      </c>
      <c r="C6" s="18" t="s">
        <v>35</v>
      </c>
      <c r="D6" s="18"/>
      <c r="E6" s="18" t="s">
        <v>35</v>
      </c>
      <c r="F6" s="18"/>
      <c r="G6" s="18" t="s">
        <v>35</v>
      </c>
      <c r="H6" s="18"/>
      <c r="I6" s="18" t="s">
        <v>35</v>
      </c>
      <c r="J6" s="18"/>
      <c r="K6" s="18" t="s">
        <v>35</v>
      </c>
      <c r="L6" s="18"/>
      <c r="M6" s="18" t="s">
        <v>35</v>
      </c>
      <c r="N6" s="18"/>
      <c r="O6" s="18" t="s">
        <v>35</v>
      </c>
      <c r="P6" s="18"/>
    </row>
    <row r="7" spans="1:19" ht="18" customHeight="1" x14ac:dyDescent="0.3">
      <c r="A7" s="15">
        <v>3</v>
      </c>
      <c r="B7" s="26" t="s">
        <v>377</v>
      </c>
      <c r="C7" s="18" t="s">
        <v>35</v>
      </c>
      <c r="D7" s="18"/>
      <c r="E7" s="18" t="s">
        <v>35</v>
      </c>
      <c r="F7" s="18"/>
      <c r="G7" s="18" t="s">
        <v>35</v>
      </c>
      <c r="H7" s="18"/>
      <c r="I7" s="18" t="s">
        <v>35</v>
      </c>
      <c r="J7" s="18"/>
      <c r="K7" s="18" t="s">
        <v>35</v>
      </c>
      <c r="L7" s="18"/>
      <c r="M7" s="18" t="s">
        <v>35</v>
      </c>
      <c r="N7" s="18"/>
      <c r="O7" s="18" t="s">
        <v>35</v>
      </c>
      <c r="P7" s="18"/>
    </row>
    <row r="8" spans="1:19" ht="18" customHeight="1" x14ac:dyDescent="0.3">
      <c r="A8" s="15">
        <v>4</v>
      </c>
      <c r="B8" s="26" t="s">
        <v>378</v>
      </c>
      <c r="C8" s="18" t="s">
        <v>35</v>
      </c>
      <c r="D8" s="18"/>
      <c r="E8" s="18" t="s">
        <v>35</v>
      </c>
      <c r="F8" s="18"/>
      <c r="G8" s="18" t="s">
        <v>35</v>
      </c>
      <c r="H8" s="18"/>
      <c r="I8" s="18" t="s">
        <v>35</v>
      </c>
      <c r="J8" s="18"/>
      <c r="K8" s="18" t="s">
        <v>35</v>
      </c>
      <c r="L8" s="18"/>
      <c r="M8" s="18" t="s">
        <v>35</v>
      </c>
      <c r="N8" s="18"/>
      <c r="O8" s="18" t="s">
        <v>35</v>
      </c>
      <c r="P8" s="18"/>
    </row>
    <row r="9" spans="1:19" ht="18" customHeight="1" x14ac:dyDescent="0.3">
      <c r="A9" s="15">
        <v>5</v>
      </c>
      <c r="B9" s="26" t="s">
        <v>379</v>
      </c>
      <c r="C9" s="18" t="s">
        <v>35</v>
      </c>
      <c r="D9" s="18"/>
      <c r="E9" s="18" t="s">
        <v>35</v>
      </c>
      <c r="F9" s="18"/>
      <c r="G9" s="18" t="s">
        <v>35</v>
      </c>
      <c r="H9" s="18"/>
      <c r="I9" s="18" t="s">
        <v>35</v>
      </c>
      <c r="J9" s="18"/>
      <c r="K9" s="18" t="s">
        <v>35</v>
      </c>
      <c r="L9" s="18"/>
      <c r="M9" s="18" t="s">
        <v>35</v>
      </c>
      <c r="N9" s="18"/>
      <c r="O9" s="18" t="s">
        <v>35</v>
      </c>
      <c r="P9" s="18"/>
    </row>
    <row r="10" spans="1:19" ht="18" customHeight="1" x14ac:dyDescent="0.3">
      <c r="A10" s="15">
        <v>6</v>
      </c>
      <c r="B10" s="26" t="s">
        <v>380</v>
      </c>
      <c r="C10" s="18" t="s">
        <v>35</v>
      </c>
      <c r="D10" s="18"/>
      <c r="E10" s="18" t="s">
        <v>35</v>
      </c>
      <c r="F10" s="18"/>
      <c r="G10" s="18" t="s">
        <v>35</v>
      </c>
      <c r="H10" s="18"/>
      <c r="I10" s="18" t="s">
        <v>35</v>
      </c>
      <c r="J10" s="18"/>
      <c r="K10" s="18" t="s">
        <v>35</v>
      </c>
      <c r="L10" s="18"/>
      <c r="M10" s="18" t="s">
        <v>35</v>
      </c>
      <c r="N10" s="18"/>
      <c r="O10" s="18" t="s">
        <v>35</v>
      </c>
      <c r="P10" s="18"/>
    </row>
    <row r="11" spans="1:19" ht="18" customHeight="1" x14ac:dyDescent="0.3">
      <c r="A11" s="15">
        <v>7</v>
      </c>
      <c r="B11" s="26" t="s">
        <v>381</v>
      </c>
      <c r="C11" s="18" t="s">
        <v>35</v>
      </c>
      <c r="D11" s="18"/>
      <c r="E11" s="18" t="s">
        <v>35</v>
      </c>
      <c r="F11" s="18"/>
      <c r="G11" s="18" t="s">
        <v>35</v>
      </c>
      <c r="H11" s="18"/>
      <c r="I11" s="18" t="s">
        <v>35</v>
      </c>
      <c r="J11" s="18"/>
      <c r="K11" s="18" t="s">
        <v>35</v>
      </c>
      <c r="L11" s="18"/>
      <c r="M11" s="18" t="s">
        <v>35</v>
      </c>
      <c r="N11" s="18"/>
      <c r="O11" s="18" t="s">
        <v>35</v>
      </c>
      <c r="P11" s="18"/>
    </row>
    <row r="12" spans="1:19" ht="18" customHeight="1" x14ac:dyDescent="0.3">
      <c r="A12" s="15">
        <v>8</v>
      </c>
      <c r="B12" s="26" t="s">
        <v>382</v>
      </c>
      <c r="C12" s="18" t="s">
        <v>35</v>
      </c>
      <c r="D12" s="18"/>
      <c r="E12" s="18" t="s">
        <v>35</v>
      </c>
      <c r="F12" s="18"/>
      <c r="G12" s="18" t="s">
        <v>35</v>
      </c>
      <c r="H12" s="18"/>
      <c r="I12" s="18" t="s">
        <v>35</v>
      </c>
      <c r="J12" s="18"/>
      <c r="K12" s="18" t="s">
        <v>35</v>
      </c>
      <c r="L12" s="18"/>
      <c r="M12" s="18" t="s">
        <v>35</v>
      </c>
      <c r="N12" s="18"/>
      <c r="O12" s="18" t="s">
        <v>35</v>
      </c>
      <c r="P12" s="18"/>
    </row>
    <row r="13" spans="1:19" ht="18" customHeight="1" x14ac:dyDescent="0.3">
      <c r="A13" s="15">
        <v>9</v>
      </c>
      <c r="B13" s="26" t="s">
        <v>383</v>
      </c>
      <c r="C13" s="18" t="s">
        <v>35</v>
      </c>
      <c r="D13" s="18"/>
      <c r="E13" s="18" t="s">
        <v>35</v>
      </c>
      <c r="F13" s="18"/>
      <c r="G13" s="18" t="s">
        <v>35</v>
      </c>
      <c r="H13" s="18"/>
      <c r="I13" s="18" t="s">
        <v>35</v>
      </c>
      <c r="J13" s="18"/>
      <c r="K13" s="18" t="s">
        <v>35</v>
      </c>
      <c r="L13" s="18"/>
      <c r="M13" s="18" t="s">
        <v>35</v>
      </c>
      <c r="N13" s="18"/>
      <c r="O13" s="18" t="s">
        <v>35</v>
      </c>
      <c r="P13" s="18"/>
    </row>
    <row r="16" spans="1:19" x14ac:dyDescent="0.3">
      <c r="B16" s="15" t="s">
        <v>36</v>
      </c>
      <c r="C16" s="73">
        <f>COUNTIF(C5:C13,"Completed")/$A$13</f>
        <v>0</v>
      </c>
      <c r="D16" s="74"/>
      <c r="E16" s="73">
        <f>COUNTIF(E5:E13,"Completed")/$A$13</f>
        <v>0</v>
      </c>
      <c r="F16" s="74"/>
      <c r="G16" s="73">
        <f>COUNTIF(G5:G13,"Completed")/$A$13</f>
        <v>0</v>
      </c>
      <c r="H16" s="74"/>
      <c r="I16" s="73">
        <f>COUNTIF(I5:I13,"Completed")/$A$13</f>
        <v>0</v>
      </c>
      <c r="J16" s="74"/>
      <c r="K16" s="73">
        <f>COUNTIF(K5:K13,"Completed")/$A$13</f>
        <v>0</v>
      </c>
      <c r="L16" s="74"/>
      <c r="M16" s="73">
        <f>COUNTIF(M5:M13,"Completed")/$A$13</f>
        <v>0</v>
      </c>
      <c r="N16" s="74"/>
      <c r="O16" s="73">
        <f>COUNTIF(O5:O13,"Completed")/$A$13</f>
        <v>0</v>
      </c>
      <c r="P16"/>
    </row>
    <row r="17" spans="2:16" x14ac:dyDescent="0.3">
      <c r="B17" s="15" t="s">
        <v>37</v>
      </c>
      <c r="C17">
        <f>_xlfn.DAYS(D4,D3)</f>
        <v>0</v>
      </c>
      <c r="D17"/>
      <c r="E17">
        <f>_xlfn.DAYS(F4,F3)</f>
        <v>0</v>
      </c>
      <c r="F17"/>
      <c r="G17">
        <f>_xlfn.DAYS(H4,H3)</f>
        <v>0</v>
      </c>
      <c r="H17"/>
      <c r="I17">
        <f>_xlfn.DAYS(J4,J3)</f>
        <v>0</v>
      </c>
      <c r="J17"/>
      <c r="K17">
        <f>_xlfn.DAYS(L4,L3)</f>
        <v>0</v>
      </c>
      <c r="L17"/>
      <c r="M17">
        <f>_xlfn.DAYS(N4,N3)</f>
        <v>0</v>
      </c>
      <c r="N17"/>
      <c r="O17">
        <f>_xlfn.DAYS(P4,P3)</f>
        <v>0</v>
      </c>
      <c r="P17"/>
    </row>
  </sheetData>
  <mergeCells count="1">
    <mergeCell ref="A1:S1"/>
  </mergeCells>
  <conditionalFormatting sqref="C3:C17">
    <cfRule type="expression" dxfId="16" priority="10">
      <formula>$C$2=""</formula>
    </cfRule>
  </conditionalFormatting>
  <conditionalFormatting sqref="C5:P13">
    <cfRule type="containsText" dxfId="15" priority="11" operator="containsText" text="Completed">
      <formula>NOT(ISERROR(SEARCH("Completed",C5)))</formula>
    </cfRule>
  </conditionalFormatting>
  <conditionalFormatting sqref="E3:E17">
    <cfRule type="expression" dxfId="14" priority="9">
      <formula>$E$2=""</formula>
    </cfRule>
  </conditionalFormatting>
  <conditionalFormatting sqref="G3:G17">
    <cfRule type="expression" dxfId="13" priority="8">
      <formula>$G$2=""</formula>
    </cfRule>
  </conditionalFormatting>
  <conditionalFormatting sqref="I3:I17">
    <cfRule type="expression" dxfId="12" priority="7">
      <formula>$I$2=""</formula>
    </cfRule>
  </conditionalFormatting>
  <conditionalFormatting sqref="K3:K17">
    <cfRule type="expression" dxfId="11" priority="6">
      <formula>$K$2=""</formula>
    </cfRule>
  </conditionalFormatting>
  <conditionalFormatting sqref="M3:M17">
    <cfRule type="expression" dxfId="10" priority="5">
      <formula>$M$2=""</formula>
    </cfRule>
  </conditionalFormatting>
  <conditionalFormatting sqref="O3:O17">
    <cfRule type="expression" dxfId="9" priority="4">
      <formula>$O$2=""</formula>
    </cfRule>
  </conditionalFormatting>
  <dataValidations count="1">
    <dataValidation type="list" allowBlank="1" showInputMessage="1" showErrorMessage="1" sqref="M5:M13 K5:K13 I5:I13 G5:G13 E5:E13 C5:C13 O5:O13" xr:uid="{A77CBAEA-5298-4063-8454-2AD7A86A3FFB}">
      <formula1>"Not Started,In Progress,Completed"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E30-43AF-422E-A46F-0E0FE6A2E877}">
  <dimension ref="A1:P9"/>
  <sheetViews>
    <sheetView zoomScaleNormal="100" workbookViewId="0">
      <pane xSplit="2" topLeftCell="C1" activePane="topRight" state="frozen"/>
      <selection pane="topRight" activeCell="H19" sqref="H19"/>
    </sheetView>
  </sheetViews>
  <sheetFormatPr defaultColWidth="8.88671875" defaultRowHeight="14.4" x14ac:dyDescent="0.3"/>
  <cols>
    <col min="1" max="1" width="7.33203125" style="9" customWidth="1"/>
    <col min="2" max="2" width="44.33203125" style="9" bestFit="1" customWidth="1"/>
    <col min="3" max="3" width="11.109375" style="9" customWidth="1"/>
    <col min="4" max="4" width="18.6640625" style="9" bestFit="1" customWidth="1"/>
    <col min="5" max="5" width="10.88671875" style="9" bestFit="1" customWidth="1"/>
    <col min="6" max="6" width="16.33203125" style="9" bestFit="1" customWidth="1"/>
    <col min="7" max="7" width="10.88671875" style="9" bestFit="1" customWidth="1"/>
    <col min="8" max="8" width="18.6640625" style="9" bestFit="1" customWidth="1"/>
    <col min="9" max="9" width="10.88671875" style="9" bestFit="1" customWidth="1"/>
    <col min="10" max="10" width="18.6640625" style="9" bestFit="1" customWidth="1"/>
    <col min="11" max="11" width="10.88671875" style="9" bestFit="1" customWidth="1"/>
    <col min="12" max="12" width="8.88671875" style="9"/>
    <col min="13" max="13" width="10.88671875" style="9" bestFit="1" customWidth="1"/>
    <col min="14" max="14" width="8.88671875" style="9"/>
    <col min="15" max="15" width="10.88671875" style="9" bestFit="1" customWidth="1"/>
    <col min="16" max="16" width="8.88671875" style="9"/>
    <col min="17" max="17" width="10.88671875" style="9" bestFit="1" customWidth="1"/>
    <col min="18" max="18" width="8.88671875" style="9"/>
    <col min="19" max="19" width="18.6640625" style="9" bestFit="1" customWidth="1"/>
    <col min="20" max="16384" width="8.88671875" style="9"/>
  </cols>
  <sheetData>
    <row r="1" spans="1:16" s="64" customFormat="1" ht="31.95" customHeigh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6" x14ac:dyDescent="0.3">
      <c r="A2" s="15" t="s">
        <v>20</v>
      </c>
      <c r="B2" s="15" t="s">
        <v>32</v>
      </c>
      <c r="C2" s="14" t="str">
        <f>IF(Excel!$C24=0,"",Excel!$C24)</f>
        <v>User1</v>
      </c>
      <c r="D2" s="14"/>
      <c r="E2" s="14" t="str">
        <f>IF(Excel!$C25=0,"",Excel!$C25)</f>
        <v>User2</v>
      </c>
      <c r="F2" s="14"/>
      <c r="G2" s="14" t="str">
        <f>IF(Excel!$C26=0,"",Excel!$C26)</f>
        <v>User3</v>
      </c>
      <c r="H2" s="14"/>
      <c r="I2" s="14" t="str">
        <f>IF(Excel!$C27=0,"",Excel!$C27)</f>
        <v>User4</v>
      </c>
      <c r="J2" s="14"/>
      <c r="K2" s="14" t="str">
        <f>IF(Excel!$C28=0,"",Excel!$C28)</f>
        <v>User5</v>
      </c>
      <c r="L2" s="14"/>
      <c r="M2" s="14" t="str">
        <f>IF(Excel!$C29=0,"",Excel!$C29)</f>
        <v>User6</v>
      </c>
      <c r="N2" s="14"/>
      <c r="O2" s="14" t="str">
        <f>IF(Excel!$C30=0,"",Excel!$C30)</f>
        <v>User7</v>
      </c>
      <c r="P2" s="14"/>
    </row>
    <row r="3" spans="1:16" ht="15.6" x14ac:dyDescent="0.3">
      <c r="A3" s="15"/>
      <c r="B3" s="15"/>
      <c r="C3" s="14" t="s">
        <v>33</v>
      </c>
      <c r="D3" s="16"/>
      <c r="E3" s="14" t="s">
        <v>33</v>
      </c>
      <c r="F3" s="16"/>
      <c r="G3" s="14" t="s">
        <v>33</v>
      </c>
      <c r="H3" s="16"/>
      <c r="I3" s="14" t="s">
        <v>33</v>
      </c>
      <c r="J3" s="16"/>
      <c r="K3" s="14" t="s">
        <v>33</v>
      </c>
      <c r="L3" s="16"/>
      <c r="M3" s="14" t="s">
        <v>33</v>
      </c>
      <c r="N3" s="16"/>
      <c r="O3" s="14" t="s">
        <v>33</v>
      </c>
      <c r="P3" s="16"/>
    </row>
    <row r="4" spans="1:16" ht="15.6" x14ac:dyDescent="0.3">
      <c r="A4" s="15"/>
      <c r="B4" s="15"/>
      <c r="C4" s="14" t="s">
        <v>34</v>
      </c>
      <c r="D4" s="16"/>
      <c r="E4" s="14" t="s">
        <v>34</v>
      </c>
      <c r="F4" s="16"/>
      <c r="G4" s="14" t="s">
        <v>34</v>
      </c>
      <c r="H4" s="16"/>
      <c r="I4" s="14" t="s">
        <v>34</v>
      </c>
      <c r="J4" s="16"/>
      <c r="K4" s="14" t="s">
        <v>34</v>
      </c>
      <c r="L4" s="16"/>
      <c r="M4" s="14" t="s">
        <v>34</v>
      </c>
      <c r="N4" s="16"/>
      <c r="O4" s="14" t="s">
        <v>34</v>
      </c>
      <c r="P4" s="16"/>
    </row>
    <row r="5" spans="1:16" x14ac:dyDescent="0.3">
      <c r="A5" s="15">
        <v>1</v>
      </c>
      <c r="B5" s="26" t="s">
        <v>384</v>
      </c>
      <c r="C5" s="9" t="s">
        <v>35</v>
      </c>
      <c r="E5" s="9" t="s">
        <v>35</v>
      </c>
      <c r="G5" s="9" t="s">
        <v>35</v>
      </c>
      <c r="I5" s="9" t="s">
        <v>35</v>
      </c>
      <c r="K5" s="9" t="s">
        <v>35</v>
      </c>
      <c r="M5" s="9" t="s">
        <v>35</v>
      </c>
      <c r="O5" s="9" t="s">
        <v>35</v>
      </c>
    </row>
    <row r="6" spans="1:16" ht="19.2" customHeight="1" x14ac:dyDescent="0.3">
      <c r="A6" s="15"/>
    </row>
    <row r="8" spans="1:16" x14ac:dyDescent="0.3">
      <c r="B8" s="15" t="s">
        <v>36</v>
      </c>
      <c r="C8" s="30">
        <f>COUNTIF(C5,"Completed")/$A$5</f>
        <v>0</v>
      </c>
      <c r="D8" s="31"/>
      <c r="E8" s="30">
        <f>COUNTIF(E5,"Completed")/$A$5</f>
        <v>0</v>
      </c>
      <c r="F8" s="31"/>
      <c r="G8" s="30">
        <f>COUNTIF(G5,"Completed")/$A$5</f>
        <v>0</v>
      </c>
      <c r="H8" s="31"/>
      <c r="I8" s="30">
        <f>COUNTIF(I5,"Completed")/$A$5</f>
        <v>0</v>
      </c>
      <c r="J8" s="31"/>
      <c r="K8" s="30">
        <f>COUNTIF(K5,"Completed")/$A$5</f>
        <v>0</v>
      </c>
      <c r="L8" s="31"/>
      <c r="M8" s="30">
        <f>COUNTIF(M5,"Completed")/$A$5</f>
        <v>0</v>
      </c>
      <c r="N8"/>
      <c r="O8" s="30">
        <f>COUNTIF(O5,"Completed")/$A$5</f>
        <v>0</v>
      </c>
      <c r="P8"/>
    </row>
    <row r="9" spans="1:16" x14ac:dyDescent="0.3">
      <c r="B9" s="15" t="s">
        <v>37</v>
      </c>
      <c r="C9" s="32">
        <f>_xlfn.DAYS(D4,D3)</f>
        <v>0</v>
      </c>
      <c r="D9" s="32"/>
      <c r="E9" s="32">
        <f>_xlfn.DAYS(F4,F3)</f>
        <v>0</v>
      </c>
      <c r="F9" s="32"/>
      <c r="G9" s="32">
        <f>_xlfn.DAYS(H4,H3)</f>
        <v>0</v>
      </c>
      <c r="H9" s="32"/>
      <c r="I9" s="32">
        <f>_xlfn.DAYS(J4,J3)</f>
        <v>0</v>
      </c>
      <c r="J9" s="32"/>
      <c r="K9" s="32">
        <f>_xlfn.DAYS(L4,L3)</f>
        <v>0</v>
      </c>
      <c r="L9" s="32"/>
      <c r="M9" s="32">
        <f>_xlfn.DAYS(N4,N3)</f>
        <v>0</v>
      </c>
      <c r="N9"/>
      <c r="O9">
        <f>_xlfn.DAYS(P4,P3)</f>
        <v>0</v>
      </c>
      <c r="P9"/>
    </row>
  </sheetData>
  <conditionalFormatting sqref="C3:C9">
    <cfRule type="expression" dxfId="8" priority="9">
      <formula>$C$2=""</formula>
    </cfRule>
  </conditionalFormatting>
  <conditionalFormatting sqref="C5:P5">
    <cfRule type="containsText" dxfId="7" priority="10" operator="containsText" text="Completed">
      <formula>NOT(ISERROR(SEARCH("Completed",C5)))</formula>
    </cfRule>
  </conditionalFormatting>
  <conditionalFormatting sqref="E3:E7 E9">
    <cfRule type="expression" dxfId="6" priority="8">
      <formula>$E$2=""</formula>
    </cfRule>
  </conditionalFormatting>
  <conditionalFormatting sqref="E8 G8 I8 K8 M8 O8">
    <cfRule type="expression" dxfId="5" priority="1">
      <formula>$C$2=""</formula>
    </cfRule>
  </conditionalFormatting>
  <conditionalFormatting sqref="G3:G7 G9">
    <cfRule type="expression" dxfId="4" priority="7">
      <formula>$G$2=""</formula>
    </cfRule>
  </conditionalFormatting>
  <conditionalFormatting sqref="I3:I7 I9">
    <cfRule type="expression" dxfId="3" priority="6">
      <formula>$I$2=""</formula>
    </cfRule>
  </conditionalFormatting>
  <conditionalFormatting sqref="K3:K7 K9">
    <cfRule type="expression" dxfId="2" priority="5">
      <formula>$K$2=""</formula>
    </cfRule>
  </conditionalFormatting>
  <conditionalFormatting sqref="M3:M7 M9">
    <cfRule type="expression" dxfId="1" priority="4">
      <formula>$M$2=""</formula>
    </cfRule>
  </conditionalFormatting>
  <conditionalFormatting sqref="O3:O7 O9">
    <cfRule type="expression" dxfId="0" priority="3">
      <formula>$O$2=""</formula>
    </cfRule>
  </conditionalFormatting>
  <dataValidations count="1">
    <dataValidation type="list" allowBlank="1" showInputMessage="1" showErrorMessage="1" sqref="G5 K5 I5 C5 E5 O5 M5" xr:uid="{0D08333A-B5FC-45C4-8064-FD1099D8C9F2}">
      <formula1>"Not Started,In Progress,Completed"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List of Courses</vt:lpstr>
      <vt:lpstr>Excel</vt:lpstr>
      <vt:lpstr>Completion Summary by Topic</vt:lpstr>
      <vt:lpstr>Section 1</vt:lpstr>
      <vt:lpstr>Section 2</vt:lpstr>
      <vt:lpstr>Section 3</vt:lpstr>
      <vt:lpstr>Section 4</vt:lpstr>
      <vt:lpstr>Section 5</vt:lpstr>
      <vt:lpstr>Section 6</vt:lpstr>
      <vt:lpstr>Section 7</vt:lpstr>
      <vt:lpstr>Section 8</vt:lpstr>
      <vt:lpstr>Section 9</vt:lpstr>
      <vt:lpstr>Section 10</vt:lpstr>
      <vt:lpstr>Section 11</vt:lpstr>
      <vt:lpstr>Section 12</vt:lpstr>
      <vt:lpstr>Section 13</vt:lpstr>
      <vt:lpstr>Section 14</vt:lpstr>
      <vt:lpstr>Section 15</vt:lpstr>
      <vt:lpstr>Section 16</vt:lpstr>
      <vt:lpstr>Section 17</vt:lpstr>
      <vt:lpstr>Section 18</vt:lpstr>
      <vt:lpstr>Section 19</vt:lpstr>
      <vt:lpstr>Section 20</vt:lpstr>
      <vt:lpstr>Section 21</vt:lpstr>
      <vt:lpstr>Section 22</vt:lpstr>
      <vt:lpstr>Section 23</vt:lpstr>
      <vt:lpstr>Section 24</vt:lpstr>
      <vt:lpstr>Section 25</vt:lpstr>
      <vt:lpstr>Section 26</vt:lpstr>
      <vt:lpstr>Section 27</vt:lpstr>
      <vt:lpstr>Section 28</vt:lpstr>
      <vt:lpstr>Section 29</vt:lpstr>
      <vt:lpstr>Section 30</vt:lpstr>
      <vt:lpstr>Section 31</vt:lpstr>
      <vt:lpstr>Section 32</vt:lpstr>
      <vt:lpstr>Section 33</vt:lpstr>
      <vt:lpstr>Section 34</vt:lpstr>
      <vt:lpstr>Section 35</vt:lpstr>
      <vt:lpstr>Section 36</vt:lpstr>
      <vt:lpstr>Section 37</vt:lpstr>
      <vt:lpstr>Section 38</vt:lpstr>
      <vt:lpstr>Section 39</vt:lpstr>
      <vt:lpstr>Section 40</vt:lpstr>
      <vt:lpstr>Section 41</vt:lpstr>
      <vt:lpstr>Section 42</vt:lpstr>
      <vt:lpstr>Section 43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Tejus Kandipilli</dc:creator>
  <cp:keywords/>
  <dc:description/>
  <cp:lastModifiedBy>Tejus Kandipilli</cp:lastModifiedBy>
  <cp:revision/>
  <dcterms:created xsi:type="dcterms:W3CDTF">2023-04-13T03:30:10Z</dcterms:created>
  <dcterms:modified xsi:type="dcterms:W3CDTF">2023-04-20T14:42:53Z</dcterms:modified>
  <cp:category/>
  <cp:contentStatus/>
</cp:coreProperties>
</file>