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4013C65-04F2-448E-BA75-974EEAEFCB4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<sst xmlns="http://schemas.openxmlformats.org/spreadsheetml/2006/main" count="367" uniqueCount="302">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</sst>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I20" sqref="I20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8" t="s">
        <v>282</v>
      </c>
      <c r="G1" s="351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54" t="s">
        <v>298</v>
      </c>
    </row>
    <row r="2" spans="1:24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4" ht="16.5" thickBot="1" x14ac:dyDescent="0.3">
      <c r="A3" s="220"/>
      <c r="B3" s="227" t="s">
        <v>167</v>
      </c>
      <c r="C3" s="252"/>
      <c r="D3" s="226">
        <v>4</v>
      </c>
      <c r="E3" s="226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4" ht="55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4" t="s">
        <v>299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165</v>
      </c>
      <c r="C5" s="257">
        <f t="shared" ref="C5:C25" si="0">((D5/$D$3)*100 + F5 + G5+H5+I5)/($E$3+1)</f>
        <v>10</v>
      </c>
      <c r="D5" s="255">
        <v>2</v>
      </c>
      <c r="E5" s="228" t="s">
        <v>260</v>
      </c>
      <c r="F5" s="244">
        <v>0</v>
      </c>
      <c r="G5" s="245">
        <v>0</v>
      </c>
      <c r="H5" s="246">
        <v>0</v>
      </c>
      <c r="I5" s="246">
        <v>0</v>
      </c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164</v>
      </c>
      <c r="C6" s="257">
        <f t="shared" si="0"/>
        <v>88</v>
      </c>
      <c r="D6" s="256">
        <v>4</v>
      </c>
      <c r="E6" s="228" t="s">
        <v>261</v>
      </c>
      <c r="F6" s="234">
        <v>100</v>
      </c>
      <c r="G6" s="229">
        <v>80</v>
      </c>
      <c r="H6" s="231">
        <v>80</v>
      </c>
      <c r="I6" s="231">
        <v>80</v>
      </c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163</v>
      </c>
      <c r="C7" s="257">
        <f t="shared" si="0"/>
        <v>92</v>
      </c>
      <c r="D7" s="256">
        <v>4</v>
      </c>
      <c r="E7" s="228" t="s">
        <v>262</v>
      </c>
      <c r="F7" s="235">
        <v>100</v>
      </c>
      <c r="G7" s="229">
        <v>100</v>
      </c>
      <c r="H7" s="231">
        <v>80</v>
      </c>
      <c r="I7" s="231">
        <v>80</v>
      </c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278</v>
      </c>
      <c r="C8" s="257">
        <f t="shared" si="0"/>
        <v>5</v>
      </c>
      <c r="D8" s="254">
        <v>1</v>
      </c>
      <c r="E8" s="228" t="s">
        <v>279</v>
      </c>
      <c r="F8" s="231">
        <v>0</v>
      </c>
      <c r="G8" s="231">
        <v>0</v>
      </c>
      <c r="H8" s="231">
        <v>0</v>
      </c>
      <c r="I8" s="231">
        <v>0</v>
      </c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7">
        <f t="shared" si="0"/>
        <v>15</v>
      </c>
      <c r="D9" s="254">
        <v>3</v>
      </c>
      <c r="E9" s="228" t="s">
        <v>263</v>
      </c>
      <c r="F9" s="231">
        <v>0</v>
      </c>
      <c r="G9" s="231">
        <v>0</v>
      </c>
      <c r="H9" s="231">
        <v>0</v>
      </c>
      <c r="I9" s="231">
        <v>0</v>
      </c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7">
        <f t="shared" si="0"/>
        <v>100</v>
      </c>
      <c r="D10" s="254">
        <v>4</v>
      </c>
      <c r="E10" s="228" t="s">
        <v>264</v>
      </c>
      <c r="F10" s="358">
        <v>100</v>
      </c>
      <c r="G10" s="358">
        <v>100</v>
      </c>
      <c r="H10" s="358">
        <v>100</v>
      </c>
      <c r="I10" s="358">
        <v>100</v>
      </c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7">
        <f t="shared" si="0"/>
        <v>90</v>
      </c>
      <c r="D11" s="254">
        <v>4</v>
      </c>
      <c r="E11" s="228" t="s">
        <v>265</v>
      </c>
      <c r="F11" s="231">
        <v>100</v>
      </c>
      <c r="G11" s="231">
        <v>90</v>
      </c>
      <c r="H11" s="231">
        <v>80</v>
      </c>
      <c r="I11" s="231">
        <v>80</v>
      </c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7">
        <f t="shared" si="0"/>
        <v>100</v>
      </c>
      <c r="D12" s="254">
        <v>4</v>
      </c>
      <c r="E12" s="228" t="s">
        <v>266</v>
      </c>
      <c r="F12" s="358">
        <v>100</v>
      </c>
      <c r="G12" s="358">
        <v>100</v>
      </c>
      <c r="H12" s="358">
        <v>100</v>
      </c>
      <c r="I12" s="358">
        <v>100</v>
      </c>
      <c r="J12" s="359">
        <v>50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7">
        <f t="shared" si="0"/>
        <v>0</v>
      </c>
      <c r="D13" s="254">
        <v>0</v>
      </c>
      <c r="E13">
        <v>0</v>
      </c>
      <c r="F13" s="231">
        <v>0</v>
      </c>
      <c r="G13" s="231">
        <v>0</v>
      </c>
      <c r="H13" s="231">
        <v>0</v>
      </c>
      <c r="I13" s="231">
        <v>0</v>
      </c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7">
        <f t="shared" si="0"/>
        <v>96</v>
      </c>
      <c r="D14" s="254">
        <v>4</v>
      </c>
      <c r="E14" s="228" t="s">
        <v>267</v>
      </c>
      <c r="F14" s="231">
        <v>100</v>
      </c>
      <c r="G14" s="231">
        <v>100</v>
      </c>
      <c r="H14" s="231">
        <v>90</v>
      </c>
      <c r="I14" s="231">
        <v>90</v>
      </c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283</v>
      </c>
      <c r="C15" s="257">
        <f t="shared" si="0"/>
        <v>0</v>
      </c>
      <c r="D15" s="254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3" t="s">
        <v>156</v>
      </c>
      <c r="C16" s="257">
        <f t="shared" si="0"/>
        <v>87</v>
      </c>
      <c r="D16" s="254">
        <v>3</v>
      </c>
      <c r="E16" s="228" t="s">
        <v>268</v>
      </c>
      <c r="F16" s="231">
        <v>100</v>
      </c>
      <c r="G16" s="231">
        <v>100</v>
      </c>
      <c r="H16" s="231">
        <v>80</v>
      </c>
      <c r="I16" s="231">
        <v>80</v>
      </c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92</v>
      </c>
      <c r="D17" s="254">
        <v>4</v>
      </c>
      <c r="E17" s="228" t="s">
        <v>269</v>
      </c>
      <c r="F17" s="231">
        <v>100</v>
      </c>
      <c r="G17" s="231">
        <v>100</v>
      </c>
      <c r="H17" s="231">
        <v>80</v>
      </c>
      <c r="I17" s="231">
        <v>80</v>
      </c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71</v>
      </c>
      <c r="D18" s="254">
        <v>3</v>
      </c>
      <c r="E18" s="228" t="s">
        <v>270</v>
      </c>
      <c r="F18" s="231">
        <v>100</v>
      </c>
      <c r="G18" s="231">
        <v>100</v>
      </c>
      <c r="H18" s="231">
        <v>80</v>
      </c>
      <c r="I18" s="231">
        <v>0</v>
      </c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96</v>
      </c>
      <c r="D19" s="254">
        <v>4</v>
      </c>
      <c r="E19" s="228" t="s">
        <v>271</v>
      </c>
      <c r="F19" s="231">
        <v>100</v>
      </c>
      <c r="G19" s="231">
        <v>100</v>
      </c>
      <c r="H19" s="231">
        <v>90</v>
      </c>
      <c r="I19" s="231">
        <v>90</v>
      </c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7">
        <f t="shared" si="0"/>
        <v>88</v>
      </c>
      <c r="D20" s="254">
        <v>4</v>
      </c>
      <c r="E20" s="228" t="s">
        <v>272</v>
      </c>
      <c r="F20" s="357">
        <v>100</v>
      </c>
      <c r="G20" s="357">
        <v>100</v>
      </c>
      <c r="H20" s="357">
        <v>70</v>
      </c>
      <c r="I20" s="357">
        <v>70</v>
      </c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218</v>
      </c>
      <c r="C21" s="257">
        <f t="shared" si="0"/>
        <v>44</v>
      </c>
      <c r="D21" s="254">
        <v>4</v>
      </c>
      <c r="E21" s="228" t="s">
        <v>273</v>
      </c>
      <c r="F21" s="231">
        <v>70</v>
      </c>
      <c r="G21" s="231">
        <v>50</v>
      </c>
      <c r="H21" s="231">
        <v>0</v>
      </c>
      <c r="I21" s="231">
        <v>0</v>
      </c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96</v>
      </c>
      <c r="D22" s="254">
        <v>4</v>
      </c>
      <c r="E22" s="228" t="s">
        <v>274</v>
      </c>
      <c r="F22" s="231">
        <v>100</v>
      </c>
      <c r="G22" s="231">
        <v>100</v>
      </c>
      <c r="H22" s="231">
        <v>90</v>
      </c>
      <c r="I22" s="231">
        <v>90</v>
      </c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69</v>
      </c>
      <c r="D23" s="254">
        <v>3</v>
      </c>
      <c r="E23" s="228" t="s">
        <v>275</v>
      </c>
      <c r="F23" s="231">
        <v>100</v>
      </c>
      <c r="G23" s="231">
        <v>100</v>
      </c>
      <c r="H23" s="231">
        <v>70</v>
      </c>
      <c r="I23" s="231">
        <v>0</v>
      </c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92</v>
      </c>
      <c r="D24" s="254">
        <v>4</v>
      </c>
      <c r="E24" s="228" t="s">
        <v>276</v>
      </c>
      <c r="F24" s="231">
        <v>100</v>
      </c>
      <c r="G24" s="231">
        <v>100</v>
      </c>
      <c r="H24" s="231">
        <v>80</v>
      </c>
      <c r="I24" s="231">
        <v>80</v>
      </c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68</v>
      </c>
      <c r="D25" s="254">
        <v>4</v>
      </c>
      <c r="E25" s="111" t="s">
        <v>277</v>
      </c>
      <c r="F25" s="231">
        <v>100</v>
      </c>
      <c r="G25" s="231">
        <v>100</v>
      </c>
      <c r="H25" s="231">
        <v>20</v>
      </c>
      <c r="I25" s="231">
        <v>20</v>
      </c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209</v>
      </c>
      <c r="C31" s="221"/>
    </row>
    <row r="32" spans="1:24" ht="18.75" x14ac:dyDescent="0.3">
      <c r="B32" s="221" t="s">
        <v>210</v>
      </c>
      <c r="C32" s="221"/>
    </row>
    <row r="33" spans="2:3" ht="18.75" x14ac:dyDescent="0.3">
      <c r="B33" s="221" t="s">
        <v>207</v>
      </c>
      <c r="C33" s="221"/>
    </row>
    <row r="34" spans="2:3" ht="18.75" x14ac:dyDescent="0.3">
      <c r="B34" s="221" t="s">
        <v>208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tabSelected="1" workbookViewId="0">
      <selection activeCell="K9" sqref="K9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8" t="s">
        <v>282</v>
      </c>
      <c r="G1" s="351" t="s">
        <v>293</v>
      </c>
      <c r="H1" s="345" t="s">
        <v>294</v>
      </c>
      <c r="I1" s="345" t="s">
        <v>295</v>
      </c>
      <c r="J1" s="345" t="s">
        <v>289</v>
      </c>
      <c r="K1" s="345" t="s">
        <v>290</v>
      </c>
      <c r="L1" s="345" t="s">
        <v>291</v>
      </c>
      <c r="M1" s="345" t="s">
        <v>292</v>
      </c>
      <c r="N1" s="345" t="s">
        <v>296</v>
      </c>
      <c r="O1" s="345" t="s">
        <v>297</v>
      </c>
      <c r="P1" s="354" t="s">
        <v>298</v>
      </c>
    </row>
    <row r="2" spans="1:22" ht="15.75" thickBot="1" x14ac:dyDescent="0.3">
      <c r="F2" s="349"/>
      <c r="G2" s="352"/>
      <c r="H2" s="346"/>
      <c r="I2" s="346"/>
      <c r="J2" s="346"/>
      <c r="K2" s="346"/>
      <c r="L2" s="346"/>
      <c r="M2" s="346"/>
      <c r="N2" s="346"/>
      <c r="O2" s="346"/>
      <c r="P2" s="355"/>
    </row>
    <row r="3" spans="1:22" ht="16.5" thickBot="1" x14ac:dyDescent="0.3">
      <c r="A3" s="220"/>
      <c r="B3" s="225" t="s">
        <v>182</v>
      </c>
      <c r="C3" s="249"/>
      <c r="D3" s="220">
        <v>5</v>
      </c>
      <c r="E3" s="220">
        <v>4</v>
      </c>
      <c r="F3" s="349"/>
      <c r="G3" s="352"/>
      <c r="H3" s="346"/>
      <c r="I3" s="346"/>
      <c r="J3" s="346"/>
      <c r="K3" s="346"/>
      <c r="L3" s="346"/>
      <c r="M3" s="346"/>
      <c r="N3" s="346"/>
      <c r="O3" s="346"/>
      <c r="P3" s="355"/>
    </row>
    <row r="4" spans="1:22" ht="52.5" customHeight="1" thickBot="1" x14ac:dyDescent="0.3">
      <c r="A4" s="220"/>
      <c r="B4" s="240" t="s">
        <v>1</v>
      </c>
      <c r="C4" s="251" t="s">
        <v>287</v>
      </c>
      <c r="D4" s="250" t="s">
        <v>166</v>
      </c>
      <c r="E4" s="241" t="s">
        <v>4</v>
      </c>
      <c r="F4" s="350"/>
      <c r="G4" s="353"/>
      <c r="H4" s="347"/>
      <c r="I4" s="347"/>
      <c r="J4" s="347"/>
      <c r="K4" s="347"/>
      <c r="L4" s="347"/>
      <c r="M4" s="347"/>
      <c r="N4" s="347"/>
      <c r="O4" s="347"/>
      <c r="P4" s="356"/>
      <c r="Q4" s="265" t="s">
        <v>299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168</v>
      </c>
      <c r="C5" s="260">
        <f t="shared" ref="C5:C20" si="0">( (D5/$D$3)*100 + F5 + G5 + H5 + I5)/($E$3+1)</f>
        <v>100</v>
      </c>
      <c r="D5" s="238">
        <v>5</v>
      </c>
      <c r="E5" s="239" t="s">
        <v>244</v>
      </c>
      <c r="F5" s="343">
        <v>100</v>
      </c>
      <c r="G5" s="343">
        <v>100</v>
      </c>
      <c r="H5" s="343">
        <v>100</v>
      </c>
      <c r="I5" s="343">
        <v>100</v>
      </c>
      <c r="J5" s="343">
        <v>100</v>
      </c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169</v>
      </c>
      <c r="C6" s="260">
        <f t="shared" si="0"/>
        <v>38</v>
      </c>
      <c r="D6" s="222">
        <v>2</v>
      </c>
      <c r="E6" s="111" t="s">
        <v>245</v>
      </c>
      <c r="F6" s="254">
        <v>50</v>
      </c>
      <c r="G6" s="254">
        <v>50</v>
      </c>
      <c r="H6" s="254">
        <v>50</v>
      </c>
      <c r="I6" s="254">
        <v>0</v>
      </c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3</v>
      </c>
      <c r="B7" s="236" t="s">
        <v>170</v>
      </c>
      <c r="C7" s="260">
        <f t="shared" si="0"/>
        <v>100</v>
      </c>
      <c r="D7" s="222">
        <v>5</v>
      </c>
      <c r="E7" s="111" t="s">
        <v>246</v>
      </c>
      <c r="F7" s="341">
        <v>100</v>
      </c>
      <c r="G7" s="341">
        <v>100</v>
      </c>
      <c r="H7" s="341">
        <v>100</v>
      </c>
      <c r="I7" s="341">
        <v>100</v>
      </c>
      <c r="J7" s="341">
        <v>100</v>
      </c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4</v>
      </c>
      <c r="B8" s="236" t="s">
        <v>171</v>
      </c>
      <c r="C8" s="260">
        <f t="shared" si="0"/>
        <v>68</v>
      </c>
      <c r="D8" s="222">
        <v>4</v>
      </c>
      <c r="E8" s="111" t="s">
        <v>247</v>
      </c>
      <c r="F8" s="254">
        <v>100</v>
      </c>
      <c r="G8" s="254">
        <v>100</v>
      </c>
      <c r="H8" s="254">
        <v>60</v>
      </c>
      <c r="I8" s="254">
        <v>0</v>
      </c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5</v>
      </c>
      <c r="B9" s="236" t="s">
        <v>172</v>
      </c>
      <c r="C9" s="260">
        <f t="shared" si="0"/>
        <v>90</v>
      </c>
      <c r="D9" s="222">
        <v>5</v>
      </c>
      <c r="E9" s="111" t="s">
        <v>248</v>
      </c>
      <c r="F9" s="254">
        <v>100</v>
      </c>
      <c r="G9" s="254">
        <v>90</v>
      </c>
      <c r="H9" s="254">
        <v>80</v>
      </c>
      <c r="I9" s="254">
        <v>80</v>
      </c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6</v>
      </c>
      <c r="B10" s="237" t="s">
        <v>173</v>
      </c>
      <c r="C10" s="260">
        <f t="shared" si="0"/>
        <v>74</v>
      </c>
      <c r="D10" s="222">
        <v>3</v>
      </c>
      <c r="E10" s="111" t="s">
        <v>249</v>
      </c>
      <c r="F10" s="342">
        <v>100</v>
      </c>
      <c r="G10" s="342">
        <v>70</v>
      </c>
      <c r="H10" s="342">
        <v>70</v>
      </c>
      <c r="I10" s="342">
        <v>70</v>
      </c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7</v>
      </c>
      <c r="B11" s="236" t="s">
        <v>174</v>
      </c>
      <c r="C11" s="260">
        <f t="shared" si="0"/>
        <v>84</v>
      </c>
      <c r="D11" s="222">
        <v>3</v>
      </c>
      <c r="E11" s="111" t="s">
        <v>250</v>
      </c>
      <c r="F11" s="254">
        <v>100</v>
      </c>
      <c r="G11" s="254">
        <v>100</v>
      </c>
      <c r="H11" s="254">
        <v>80</v>
      </c>
      <c r="I11" s="254">
        <v>80</v>
      </c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8</v>
      </c>
      <c r="B12" s="236" t="s">
        <v>175</v>
      </c>
      <c r="C12" s="260">
        <f t="shared" si="0"/>
        <v>28</v>
      </c>
      <c r="D12" s="222">
        <v>2</v>
      </c>
      <c r="E12" s="111" t="s">
        <v>251</v>
      </c>
      <c r="F12" s="254">
        <v>100</v>
      </c>
      <c r="G12" s="263">
        <v>0</v>
      </c>
      <c r="H12" s="263">
        <v>0</v>
      </c>
      <c r="I12" s="263">
        <v>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9</v>
      </c>
      <c r="B13" s="236" t="s">
        <v>216</v>
      </c>
      <c r="C13" s="260">
        <f t="shared" si="0"/>
        <v>12</v>
      </c>
      <c r="D13" s="222">
        <v>3</v>
      </c>
      <c r="E13" s="111" t="s">
        <v>252</v>
      </c>
      <c r="F13" s="254">
        <v>0</v>
      </c>
      <c r="G13" s="254">
        <v>0</v>
      </c>
      <c r="H13" s="254">
        <v>0</v>
      </c>
      <c r="I13" s="254">
        <v>0</v>
      </c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10</v>
      </c>
      <c r="B14" s="236" t="s">
        <v>176</v>
      </c>
      <c r="C14" s="260">
        <f t="shared" si="0"/>
        <v>92</v>
      </c>
      <c r="D14" s="222">
        <v>4</v>
      </c>
      <c r="E14" s="111" t="s">
        <v>253</v>
      </c>
      <c r="F14" s="341">
        <v>80</v>
      </c>
      <c r="G14" s="341">
        <v>100</v>
      </c>
      <c r="H14" s="341">
        <v>100</v>
      </c>
      <c r="I14" s="341">
        <v>100</v>
      </c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11</v>
      </c>
      <c r="B15" s="236" t="s">
        <v>177</v>
      </c>
      <c r="C15" s="260">
        <f t="shared" si="0"/>
        <v>90</v>
      </c>
      <c r="D15" s="222">
        <v>4</v>
      </c>
      <c r="E15" s="111" t="s">
        <v>254</v>
      </c>
      <c r="F15" s="341">
        <v>100</v>
      </c>
      <c r="G15" s="341">
        <v>100</v>
      </c>
      <c r="H15" s="341">
        <v>90</v>
      </c>
      <c r="I15" s="341">
        <v>80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12</v>
      </c>
      <c r="B16" s="236" t="s">
        <v>178</v>
      </c>
      <c r="C16" s="260">
        <f t="shared" si="0"/>
        <v>84</v>
      </c>
      <c r="D16" s="222">
        <v>5</v>
      </c>
      <c r="E16" s="111" t="s">
        <v>255</v>
      </c>
      <c r="F16" s="254">
        <v>100</v>
      </c>
      <c r="G16" s="254">
        <v>100</v>
      </c>
      <c r="H16" s="263">
        <v>60</v>
      </c>
      <c r="I16" s="263">
        <v>60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13</v>
      </c>
      <c r="B17" s="236" t="s">
        <v>217</v>
      </c>
      <c r="C17" s="260">
        <f t="shared" si="0"/>
        <v>92</v>
      </c>
      <c r="D17" s="222">
        <v>5</v>
      </c>
      <c r="E17" s="111" t="s">
        <v>256</v>
      </c>
      <c r="F17" s="254">
        <v>100</v>
      </c>
      <c r="G17" s="254">
        <v>100</v>
      </c>
      <c r="H17" s="254">
        <v>80</v>
      </c>
      <c r="I17" s="254">
        <v>80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14</v>
      </c>
      <c r="B18" s="236" t="s">
        <v>179</v>
      </c>
      <c r="C18" s="260">
        <f t="shared" si="0"/>
        <v>100</v>
      </c>
      <c r="D18" s="222">
        <v>5</v>
      </c>
      <c r="E18" s="111" t="s">
        <v>257</v>
      </c>
      <c r="F18" s="341">
        <v>100</v>
      </c>
      <c r="G18" s="341">
        <v>100</v>
      </c>
      <c r="H18" s="341">
        <v>100</v>
      </c>
      <c r="I18" s="341">
        <v>100</v>
      </c>
      <c r="J18" s="254">
        <v>50</v>
      </c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15</v>
      </c>
      <c r="B19" s="236" t="s">
        <v>180</v>
      </c>
      <c r="C19" s="260">
        <f t="shared" si="0"/>
        <v>32</v>
      </c>
      <c r="D19" s="222">
        <v>3</v>
      </c>
      <c r="E19" s="111" t="s">
        <v>258</v>
      </c>
      <c r="F19" s="254">
        <v>100</v>
      </c>
      <c r="G19" s="254">
        <v>0</v>
      </c>
      <c r="H19" s="254">
        <v>0</v>
      </c>
      <c r="I19" s="254">
        <v>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16</v>
      </c>
      <c r="B20" s="236" t="s">
        <v>181</v>
      </c>
      <c r="C20" s="260">
        <f t="shared" si="0"/>
        <v>100</v>
      </c>
      <c r="D20" s="222">
        <v>5</v>
      </c>
      <c r="E20" s="111" t="s">
        <v>259</v>
      </c>
      <c r="F20" s="341">
        <v>100</v>
      </c>
      <c r="G20" s="341">
        <v>100</v>
      </c>
      <c r="H20" s="341">
        <v>100</v>
      </c>
      <c r="I20" s="341">
        <v>100</v>
      </c>
      <c r="J20" s="254">
        <v>50</v>
      </c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topLeftCell="A4" workbookViewId="0">
      <selection activeCell="B20" sqref="B2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8" t="s">
        <v>282</v>
      </c>
      <c r="H1" s="351" t="s">
        <v>293</v>
      </c>
      <c r="I1" s="345" t="s">
        <v>294</v>
      </c>
      <c r="J1" s="345" t="s">
        <v>295</v>
      </c>
      <c r="K1" s="345" t="s">
        <v>289</v>
      </c>
      <c r="L1" s="345" t="s">
        <v>290</v>
      </c>
      <c r="M1" s="345" t="s">
        <v>291</v>
      </c>
      <c r="N1" s="345" t="s">
        <v>292</v>
      </c>
      <c r="O1" s="345" t="s">
        <v>296</v>
      </c>
      <c r="P1" s="345" t="s">
        <v>297</v>
      </c>
      <c r="Q1" s="354" t="s">
        <v>298</v>
      </c>
    </row>
    <row r="2" spans="1:25" ht="15.75" thickBot="1" x14ac:dyDescent="0.3">
      <c r="G2" s="349"/>
      <c r="H2" s="352"/>
      <c r="I2" s="346"/>
      <c r="J2" s="346"/>
      <c r="K2" s="346"/>
      <c r="L2" s="346"/>
      <c r="M2" s="346"/>
      <c r="N2" s="346"/>
      <c r="O2" s="346"/>
      <c r="P2" s="346"/>
      <c r="Q2" s="355"/>
    </row>
    <row r="3" spans="1:25" ht="16.5" thickBot="1" x14ac:dyDescent="0.3">
      <c r="A3" s="220"/>
      <c r="B3" s="225" t="s">
        <v>183</v>
      </c>
      <c r="C3" s="249"/>
      <c r="D3" s="220">
        <v>4</v>
      </c>
      <c r="E3" s="220"/>
      <c r="F3" s="220">
        <v>4</v>
      </c>
      <c r="G3" s="349"/>
      <c r="H3" s="352"/>
      <c r="I3" s="346"/>
      <c r="J3" s="346"/>
      <c r="K3" s="346"/>
      <c r="L3" s="346"/>
      <c r="M3" s="346"/>
      <c r="N3" s="346"/>
      <c r="O3" s="346"/>
      <c r="P3" s="346"/>
      <c r="Q3" s="355"/>
    </row>
    <row r="4" spans="1:25" s="269" customFormat="1" ht="69.75" customHeight="1" thickBot="1" x14ac:dyDescent="0.3">
      <c r="A4" s="268"/>
      <c r="B4" s="274" t="s">
        <v>1</v>
      </c>
      <c r="C4" s="344" t="s">
        <v>287</v>
      </c>
      <c r="D4" s="275" t="s">
        <v>166</v>
      </c>
      <c r="E4" s="275">
        <v>45918</v>
      </c>
      <c r="F4" s="276" t="s">
        <v>4</v>
      </c>
      <c r="G4" s="350"/>
      <c r="H4" s="353"/>
      <c r="I4" s="347"/>
      <c r="J4" s="347"/>
      <c r="K4" s="347"/>
      <c r="L4" s="347"/>
      <c r="M4" s="347"/>
      <c r="N4" s="347"/>
      <c r="O4" s="347"/>
      <c r="P4" s="347"/>
      <c r="Q4" s="356"/>
      <c r="R4" s="277"/>
      <c r="S4" s="271" t="s">
        <v>299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184</v>
      </c>
      <c r="C5" s="260">
        <f t="shared" ref="C5:C29" si="0">(D5/$D$3*100 + G5 + H5 + I5 + J5)/($F$3+1)</f>
        <v>40</v>
      </c>
      <c r="D5" s="238">
        <v>4</v>
      </c>
      <c r="E5" s="238">
        <v>0</v>
      </c>
      <c r="F5" s="239" t="s">
        <v>219</v>
      </c>
      <c r="G5" s="273">
        <v>100</v>
      </c>
      <c r="H5" s="340">
        <v>0</v>
      </c>
      <c r="I5" s="340">
        <v>0</v>
      </c>
      <c r="J5" s="340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185</v>
      </c>
      <c r="C6" s="260">
        <f t="shared" si="0"/>
        <v>100</v>
      </c>
      <c r="D6" s="222">
        <v>4</v>
      </c>
      <c r="E6" s="222">
        <v>1</v>
      </c>
      <c r="F6" s="111" t="s">
        <v>220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186</v>
      </c>
      <c r="C7" s="260">
        <f t="shared" si="0"/>
        <v>95</v>
      </c>
      <c r="D7" s="222">
        <v>3</v>
      </c>
      <c r="E7" s="222">
        <v>1</v>
      </c>
      <c r="F7" s="111" t="s">
        <v>221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187</v>
      </c>
      <c r="C8" s="260">
        <f t="shared" si="0"/>
        <v>72</v>
      </c>
      <c r="D8" s="222">
        <v>4</v>
      </c>
      <c r="E8" s="222">
        <v>1</v>
      </c>
      <c r="F8" s="111" t="s">
        <v>222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188</v>
      </c>
      <c r="C9" s="260">
        <f t="shared" si="0"/>
        <v>100</v>
      </c>
      <c r="D9" s="222">
        <v>4</v>
      </c>
      <c r="E9" s="222">
        <v>1</v>
      </c>
      <c r="F9" s="111" t="s">
        <v>223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189</v>
      </c>
      <c r="C10" s="260">
        <f t="shared" si="0"/>
        <v>100</v>
      </c>
      <c r="D10" s="222">
        <v>4</v>
      </c>
      <c r="E10" s="222">
        <v>1</v>
      </c>
      <c r="F10" s="111" t="s">
        <v>224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190</v>
      </c>
      <c r="C11" s="260">
        <f t="shared" si="0"/>
        <v>92</v>
      </c>
      <c r="D11" s="222">
        <v>4</v>
      </c>
      <c r="E11" s="222">
        <v>0</v>
      </c>
      <c r="F11" s="111" t="s">
        <v>225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191</v>
      </c>
      <c r="C12" s="260">
        <f t="shared" si="0"/>
        <v>50</v>
      </c>
      <c r="D12" s="222">
        <v>2</v>
      </c>
      <c r="E12" s="222">
        <v>1</v>
      </c>
      <c r="F12" s="111" t="s">
        <v>226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192</v>
      </c>
      <c r="C13" s="260">
        <f t="shared" si="0"/>
        <v>90</v>
      </c>
      <c r="D13" s="222">
        <v>4</v>
      </c>
      <c r="E13" s="222">
        <v>1</v>
      </c>
      <c r="F13" s="111" t="s">
        <v>227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193</v>
      </c>
      <c r="C14" s="260">
        <f t="shared" si="0"/>
        <v>24</v>
      </c>
      <c r="D14" s="222">
        <v>4</v>
      </c>
      <c r="E14" s="222">
        <v>1</v>
      </c>
      <c r="F14" s="228" t="s">
        <v>286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194</v>
      </c>
      <c r="C15" s="260">
        <f t="shared" si="0"/>
        <v>96</v>
      </c>
      <c r="D15" s="222">
        <v>4</v>
      </c>
      <c r="E15" s="222">
        <v>0</v>
      </c>
      <c r="F15" s="111" t="s">
        <v>228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214</v>
      </c>
      <c r="C16" s="260">
        <f t="shared" si="0"/>
        <v>90</v>
      </c>
      <c r="D16" s="222">
        <v>4</v>
      </c>
      <c r="E16" s="222">
        <v>1</v>
      </c>
      <c r="F16" s="111" t="s">
        <v>229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195</v>
      </c>
      <c r="C17" s="260">
        <f t="shared" si="0"/>
        <v>100</v>
      </c>
      <c r="D17" s="222">
        <v>4</v>
      </c>
      <c r="E17" s="222">
        <v>1</v>
      </c>
      <c r="F17" s="111" t="s">
        <v>230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196</v>
      </c>
      <c r="C18" s="260">
        <f t="shared" si="0"/>
        <v>92</v>
      </c>
      <c r="D18" s="222">
        <v>4</v>
      </c>
      <c r="E18" s="222">
        <v>1</v>
      </c>
      <c r="F18" s="111" t="s">
        <v>231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6" t="s">
        <v>197</v>
      </c>
      <c r="C19" s="260">
        <f t="shared" si="0"/>
        <v>69</v>
      </c>
      <c r="D19" s="222">
        <v>1</v>
      </c>
      <c r="E19" s="222">
        <v>1</v>
      </c>
      <c r="F19" s="111" t="s">
        <v>232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6" t="s">
        <v>198</v>
      </c>
      <c r="C20" s="260">
        <f t="shared" si="0"/>
        <v>88</v>
      </c>
      <c r="D20" s="222">
        <v>4</v>
      </c>
      <c r="E20" s="222">
        <v>1</v>
      </c>
      <c r="F20" s="111" t="s">
        <v>233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7" t="s">
        <v>199</v>
      </c>
      <c r="C21" s="260">
        <f t="shared" si="0"/>
        <v>80</v>
      </c>
      <c r="D21" s="222">
        <v>4</v>
      </c>
      <c r="E21" s="222">
        <v>1</v>
      </c>
      <c r="F21" s="111" t="s">
        <v>234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7" t="s">
        <v>200</v>
      </c>
      <c r="C22" s="260">
        <f t="shared" si="0"/>
        <v>96</v>
      </c>
      <c r="D22" s="222">
        <v>4</v>
      </c>
      <c r="E22" s="222">
        <v>1</v>
      </c>
      <c r="F22" s="111" t="s">
        <v>235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6" t="s">
        <v>201</v>
      </c>
      <c r="C23" s="260">
        <f t="shared" si="0"/>
        <v>100</v>
      </c>
      <c r="D23" s="222">
        <v>4</v>
      </c>
      <c r="E23" s="222">
        <v>1</v>
      </c>
      <c r="F23" s="111" t="s">
        <v>285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6" t="s">
        <v>202</v>
      </c>
      <c r="C24" s="260">
        <f t="shared" si="0"/>
        <v>82</v>
      </c>
      <c r="D24" s="222">
        <v>2</v>
      </c>
      <c r="E24" s="222">
        <v>1</v>
      </c>
      <c r="F24" s="111" t="s">
        <v>236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6" t="s">
        <v>203</v>
      </c>
      <c r="C25" s="260">
        <f t="shared" si="0"/>
        <v>100</v>
      </c>
      <c r="D25" s="222">
        <v>4</v>
      </c>
      <c r="E25" s="222">
        <v>1</v>
      </c>
      <c r="F25" s="111" t="s">
        <v>237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7" t="s">
        <v>204</v>
      </c>
      <c r="C26" s="260">
        <f t="shared" si="0"/>
        <v>100</v>
      </c>
      <c r="D26" s="222">
        <v>4</v>
      </c>
      <c r="E26" s="222">
        <v>1</v>
      </c>
      <c r="F26" s="111" t="s">
        <v>238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6" t="s">
        <v>205</v>
      </c>
      <c r="C27" s="260">
        <f t="shared" si="0"/>
        <v>92</v>
      </c>
      <c r="D27" s="222">
        <v>4</v>
      </c>
      <c r="E27" s="222">
        <v>1</v>
      </c>
      <c r="F27" s="111" t="s">
        <v>239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6" t="s">
        <v>206</v>
      </c>
      <c r="C28" s="260">
        <f t="shared" si="0"/>
        <v>100</v>
      </c>
      <c r="D28" s="222">
        <v>4</v>
      </c>
      <c r="E28" s="222">
        <v>1</v>
      </c>
      <c r="F28" s="111" t="s">
        <v>240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7" t="s">
        <v>215</v>
      </c>
      <c r="C29" s="260">
        <f t="shared" si="0"/>
        <v>96</v>
      </c>
      <c r="D29" s="222">
        <v>4</v>
      </c>
      <c r="E29" s="222">
        <v>0</v>
      </c>
      <c r="F29" s="111" t="s">
        <v>241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243</v>
      </c>
      <c r="AJ2" s="21" t="s">
        <v>242</v>
      </c>
      <c r="AK2" s="21" t="s">
        <v>300</v>
      </c>
      <c r="AL2" s="21" t="s">
        <v>145</v>
      </c>
      <c r="AM2" s="21" t="s">
        <v>213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284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288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301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211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280</v>
      </c>
    </row>
    <row r="3" spans="2:3" x14ac:dyDescent="0.25">
      <c r="B3" s="230" t="s">
        <v>281</v>
      </c>
      <c r="C3" s="270" t="s">
        <v>282</v>
      </c>
    </row>
    <row r="4" spans="2:3" x14ac:dyDescent="0.25">
      <c r="C4" s="270" t="s">
        <v>293</v>
      </c>
    </row>
    <row r="5" spans="2:3" x14ac:dyDescent="0.25">
      <c r="C5" s="270" t="s">
        <v>294</v>
      </c>
    </row>
    <row r="6" spans="2:3" x14ac:dyDescent="0.25">
      <c r="C6" s="270" t="s">
        <v>295</v>
      </c>
    </row>
    <row r="7" spans="2:3" x14ac:dyDescent="0.25">
      <c r="C7" s="270" t="s">
        <v>289</v>
      </c>
    </row>
    <row r="8" spans="2:3" x14ac:dyDescent="0.25">
      <c r="C8" s="270" t="s">
        <v>290</v>
      </c>
    </row>
    <row r="9" spans="2:3" x14ac:dyDescent="0.25">
      <c r="C9" s="270" t="s">
        <v>291</v>
      </c>
    </row>
    <row r="10" spans="2:3" x14ac:dyDescent="0.25">
      <c r="C10" s="270" t="s">
        <v>292</v>
      </c>
    </row>
    <row r="11" spans="2:3" x14ac:dyDescent="0.25">
      <c r="C11" s="270" t="s">
        <v>296</v>
      </c>
    </row>
    <row r="12" spans="2:3" x14ac:dyDescent="0.25">
      <c r="C12" s="270" t="s">
        <v>297</v>
      </c>
    </row>
    <row r="13" spans="2:3" x14ac:dyDescent="0.25">
      <c r="C13" s="270" t="s">
        <v>298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2025-10-06T04:30:28Z</dcterms:modified>
  <dc:language>en-US</dc:language>
</cp:coreProperties>
</file>