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apo-sub-2/interm/"/>
    </mc:Choice>
  </mc:AlternateContent>
  <xr:revisionPtr revIDLastSave="0" documentId="13_ncr:40009_{6291E6FE-88D6-6843-B2E8-570C4DBC13D8}" xr6:coauthVersionLast="47" xr6:coauthVersionMax="47" xr10:uidLastSave="{00000000-0000-0000-0000-000000000000}"/>
  <bookViews>
    <workbookView xWindow="21000" yWindow="4840" windowWidth="38400" windowHeight="24000" activeTab="1"/>
  </bookViews>
  <sheets>
    <sheet name="raw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L2" i="1"/>
  <c r="M2" i="1"/>
  <c r="N2" i="1"/>
  <c r="O2" i="1"/>
  <c r="P2" i="1"/>
  <c r="K2" i="1"/>
</calcChain>
</file>

<file path=xl/sharedStrings.xml><?xml version="1.0" encoding="utf-8"?>
<sst xmlns="http://schemas.openxmlformats.org/spreadsheetml/2006/main" count="81" uniqueCount="56">
  <si>
    <t>n</t>
  </si>
  <si>
    <t>min</t>
  </si>
  <si>
    <t>lowconf</t>
  </si>
  <si>
    <t>meanconf</t>
  </si>
  <si>
    <t>sd</t>
  </si>
  <si>
    <t>cv</t>
  </si>
  <si>
    <t>highconf</t>
  </si>
  <si>
    <t>max</t>
  </si>
  <si>
    <t>Ca \si{\mgL}</t>
  </si>
  <si>
    <t>Cl \si{\mgL}</t>
  </si>
  <si>
    <t>Na \si{\mgL}</t>
  </si>
  <si>
    <t>Mg \si{\mgL}</t>
  </si>
  <si>
    <t>S \si{\mgL}</t>
  </si>
  <si>
    <t>K \si{\mgL}</t>
  </si>
  <si>
    <t>N \si{\mgL}</t>
  </si>
  <si>
    <t>P \si{\ugL}</t>
  </si>
  <si>
    <t>B \si{\ugL}</t>
  </si>
  <si>
    <t>Fe \si{\ugL}</t>
  </si>
  <si>
    <t>Cu \si{\ugL}</t>
  </si>
  <si>
    <t>Zn \si{\ugL}</t>
  </si>
  <si>
    <t>Mn \si{\ugL}</t>
  </si>
  <si>
    <t>Ni \si{\ugL}</t>
  </si>
  <si>
    <t>Mo \si{\ugL}</t>
  </si>
  <si>
    <t>Analyte</t>
  </si>
  <si>
    <t>59.9 (95% CI: 53.9, 66.0)</t>
  </si>
  <si>
    <t>27.9 (95% CI: 23.6, 32.3)</t>
  </si>
  <si>
    <t>20.6 (95% CI: 15.7, 25.5)</t>
  </si>
  <si>
    <t>12.6 (95% CI: 10.4, 14.8)</t>
  </si>
  <si>
    <t>12.0 (95% CI: 10.6, 13.5)</t>
  </si>
  <si>
    <t>2.8 (95% CI: 2.2, 3.4)</t>
  </si>
  <si>
    <t>2.2 (95% CI: 1.7, 2.6)</t>
  </si>
  <si>
    <t>223.4 (95% CI: -67.2, 514.0)</t>
  </si>
  <si>
    <t>47.0 (95% CI: 30.3, 63.8)</t>
  </si>
  <si>
    <t>25.3 (95% CI: 3.4, 47.2)</t>
  </si>
  <si>
    <t>18.8 (95% CI: 4.0, 33.7)</t>
  </si>
  <si>
    <t>11.5 (95% CI: 1.2, 21.8)</t>
  </si>
  <si>
    <t>4.4 (95% CI: 2.6, 6.2)</t>
  </si>
  <si>
    <t>1.6 (95% CI: 1.2, 2.1)</t>
  </si>
  <si>
    <t>0.8 (95% CI: 0.5, 1.0)</t>
  </si>
  <si>
    <t>mean</t>
  </si>
  <si>
    <t>Threshold</t>
  </si>
  <si>
    <t>59.9 (95\% CI: 53.9, 66.0)</t>
  </si>
  <si>
    <t>27.9 (95\% CI: 23.6, 32.3)</t>
  </si>
  <si>
    <t>20.6 (95\% CI: 15.7, 25.5)</t>
  </si>
  <si>
    <t>12.6 (95\% CI: 10.4, 14.8)</t>
  </si>
  <si>
    <t>12.0 (95\% CI: 10.6, 13.5)</t>
  </si>
  <si>
    <t>2.8 (95\% CI: 2.2, 3.4)</t>
  </si>
  <si>
    <t>2.2 (95\% CI: 1.7, 2.6)</t>
  </si>
  <si>
    <t>223.4 (95\% CI: -67.2, 514.0)</t>
  </si>
  <si>
    <t>47.0 (95\% CI: 30.3, 63.8)</t>
  </si>
  <si>
    <t>25.3 (95\% CI: 3.4, 47.2)</t>
  </si>
  <si>
    <t>18.8 (95\% CI: 4.0, 33.7)</t>
  </si>
  <si>
    <t>11.5 (95\% CI: 1.2, 21.8)</t>
  </si>
  <si>
    <t>4.4 (95\% CI: 2.6, 6.2)</t>
  </si>
  <si>
    <t>1.6 (95\% CI: 1.2, 2.1)</t>
  </si>
  <si>
    <t>0.8 (95\% CI: 0.5,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</si>
</sst>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0" zoomScaleNormal="140" workbookViewId="0">
      <selection activeCell="I2" sqref="I2:I16"/>
    </sheetView>
  </sheetViews>
  <sheetFormatPr baseColWidth="10" defaultRowHeight="16" x14ac:dyDescent="0.2"/>
  <sheetData>
    <row r="1" spans="1:18" x14ac:dyDescent="0.2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</v>
      </c>
      <c r="L1" t="s">
        <v>2</v>
      </c>
      <c r="M1" t="s">
        <v>3</v>
      </c>
      <c r="N1" t="s">
        <v>4</v>
      </c>
      <c r="O1" t="s">
        <v>6</v>
      </c>
      <c r="P1" t="s">
        <v>7</v>
      </c>
    </row>
    <row r="2" spans="1:18" x14ac:dyDescent="0.2">
      <c r="A2" t="s">
        <v>8</v>
      </c>
      <c r="B2">
        <v>103</v>
      </c>
      <c r="C2" s="1">
        <v>3300</v>
      </c>
      <c r="D2" s="1">
        <v>53885.485156881703</v>
      </c>
      <c r="E2" s="1">
        <v>59943.7864077669</v>
      </c>
      <c r="F2" s="1">
        <v>31523.897941163799</v>
      </c>
      <c r="G2" s="1">
        <v>52.589100272583401</v>
      </c>
      <c r="H2" s="1">
        <v>66002.087658652206</v>
      </c>
      <c r="I2" s="1">
        <v>147750</v>
      </c>
      <c r="K2">
        <f>C2/1000</f>
        <v>3.3</v>
      </c>
      <c r="L2" s="2">
        <f t="shared" ref="L2:N2" si="0">D2/1000</f>
        <v>53.8854851568817</v>
      </c>
      <c r="M2" s="2">
        <f t="shared" si="0"/>
        <v>59.9437864077669</v>
      </c>
      <c r="N2" s="2">
        <f t="shared" si="0"/>
        <v>31.523897941163799</v>
      </c>
      <c r="O2" s="2">
        <f>H2/1000</f>
        <v>66.002087658652201</v>
      </c>
      <c r="P2" s="2">
        <f>I2/1000</f>
        <v>147.75</v>
      </c>
      <c r="R2" t="s">
        <v>24</v>
      </c>
    </row>
    <row r="3" spans="1:18" x14ac:dyDescent="0.2">
      <c r="A3" t="s">
        <v>9</v>
      </c>
      <c r="B3">
        <v>106</v>
      </c>
      <c r="C3" s="1">
        <v>100</v>
      </c>
      <c r="D3" s="1">
        <v>23626.5797616563</v>
      </c>
      <c r="E3" s="1">
        <v>27946.338898347101</v>
      </c>
      <c r="F3" s="1">
        <v>22782.112644964101</v>
      </c>
      <c r="G3" s="1">
        <v>81.520920245877207</v>
      </c>
      <c r="H3" s="1">
        <v>32266.0980350379</v>
      </c>
      <c r="I3" s="1">
        <v>117000</v>
      </c>
      <c r="K3">
        <f t="shared" ref="K3:K8" si="1">C3/1000</f>
        <v>0.1</v>
      </c>
      <c r="L3" s="2">
        <f t="shared" ref="L3:L8" si="2">D3/1000</f>
        <v>23.626579761656298</v>
      </c>
      <c r="M3" s="2">
        <f t="shared" ref="M3:M8" si="3">E3/1000</f>
        <v>27.946338898347101</v>
      </c>
      <c r="N3" s="2">
        <f t="shared" ref="N3:N8" si="4">F3/1000</f>
        <v>22.782112644964101</v>
      </c>
      <c r="O3" s="2">
        <f t="shared" ref="O3:O8" si="5">H3/1000</f>
        <v>32.266098035037899</v>
      </c>
      <c r="P3" s="2">
        <f t="shared" ref="P3:P8" si="6">I3/1000</f>
        <v>117</v>
      </c>
      <c r="R3" t="s">
        <v>25</v>
      </c>
    </row>
    <row r="4" spans="1:18" x14ac:dyDescent="0.2">
      <c r="A4" t="s">
        <v>10</v>
      </c>
      <c r="B4">
        <v>112</v>
      </c>
      <c r="C4" s="1">
        <v>100</v>
      </c>
      <c r="D4" s="1">
        <v>15671.3067119146</v>
      </c>
      <c r="E4" s="1">
        <v>20564.122865481</v>
      </c>
      <c r="F4" s="1">
        <v>26527.696504847099</v>
      </c>
      <c r="G4" s="1">
        <v>128.99989305829499</v>
      </c>
      <c r="H4" s="1">
        <v>25456.939019047499</v>
      </c>
      <c r="I4" s="1">
        <v>228000</v>
      </c>
      <c r="K4">
        <f t="shared" si="1"/>
        <v>0.1</v>
      </c>
      <c r="L4" s="2">
        <f t="shared" si="2"/>
        <v>15.6713067119146</v>
      </c>
      <c r="M4" s="2">
        <f t="shared" si="3"/>
        <v>20.564122865481</v>
      </c>
      <c r="N4" s="2">
        <f t="shared" si="4"/>
        <v>26.5276965048471</v>
      </c>
      <c r="O4" s="2">
        <f t="shared" si="5"/>
        <v>25.4569390190475</v>
      </c>
      <c r="P4" s="2">
        <f t="shared" si="6"/>
        <v>228</v>
      </c>
      <c r="R4" t="s">
        <v>26</v>
      </c>
    </row>
    <row r="5" spans="1:18" x14ac:dyDescent="0.2">
      <c r="A5" t="s">
        <v>12</v>
      </c>
      <c r="B5">
        <v>115</v>
      </c>
      <c r="C5" s="1">
        <v>420</v>
      </c>
      <c r="D5" s="1">
        <v>10416.1920573143</v>
      </c>
      <c r="E5" s="1">
        <v>12595.8756521739</v>
      </c>
      <c r="F5" s="1">
        <v>11978.178460028001</v>
      </c>
      <c r="G5" s="1">
        <v>95.096036121638804</v>
      </c>
      <c r="H5" s="1">
        <v>14775.5592470334</v>
      </c>
      <c r="I5" s="1">
        <v>61800</v>
      </c>
      <c r="K5" s="2">
        <f t="shared" si="1"/>
        <v>0.42</v>
      </c>
      <c r="L5" s="2">
        <f t="shared" si="2"/>
        <v>10.4161920573143</v>
      </c>
      <c r="M5" s="2">
        <f t="shared" si="3"/>
        <v>12.5958756521739</v>
      </c>
      <c r="N5" s="2">
        <f t="shared" si="4"/>
        <v>11.978178460028001</v>
      </c>
      <c r="O5" s="2">
        <f t="shared" si="5"/>
        <v>14.775559247033399</v>
      </c>
      <c r="P5" s="2">
        <f t="shared" si="6"/>
        <v>61.8</v>
      </c>
      <c r="R5" t="s">
        <v>27</v>
      </c>
    </row>
    <row r="6" spans="1:18" x14ac:dyDescent="0.2">
      <c r="A6" t="s">
        <v>11</v>
      </c>
      <c r="B6">
        <v>101</v>
      </c>
      <c r="C6" s="1">
        <v>270</v>
      </c>
      <c r="D6" s="1">
        <v>10553.207197539199</v>
      </c>
      <c r="E6" s="1">
        <v>12041.6336633663</v>
      </c>
      <c r="F6" s="1">
        <v>7670.0936470460001</v>
      </c>
      <c r="G6" s="1">
        <v>63.696453998433299</v>
      </c>
      <c r="H6" s="1">
        <v>13530.0601291934</v>
      </c>
      <c r="I6" s="1">
        <v>43300</v>
      </c>
      <c r="K6" s="2">
        <f t="shared" si="1"/>
        <v>0.27</v>
      </c>
      <c r="L6" s="2">
        <f t="shared" si="2"/>
        <v>10.5532071975392</v>
      </c>
      <c r="M6" s="2">
        <f t="shared" si="3"/>
        <v>12.0416336633663</v>
      </c>
      <c r="N6" s="2">
        <f t="shared" si="4"/>
        <v>7.6700936470460004</v>
      </c>
      <c r="O6" s="2">
        <f t="shared" si="5"/>
        <v>13.5300601291934</v>
      </c>
      <c r="P6" s="2">
        <f t="shared" si="6"/>
        <v>43.3</v>
      </c>
      <c r="R6" t="s">
        <v>28</v>
      </c>
    </row>
    <row r="7" spans="1:18" x14ac:dyDescent="0.2">
      <c r="A7" t="s">
        <v>13</v>
      </c>
      <c r="B7">
        <v>95</v>
      </c>
      <c r="C7" s="1">
        <v>100</v>
      </c>
      <c r="D7" s="1">
        <v>2163.70717451461</v>
      </c>
      <c r="E7" s="1">
        <v>2763.4901705306102</v>
      </c>
      <c r="F7" s="1">
        <v>2981.5457399731499</v>
      </c>
      <c r="G7" s="1">
        <v>107.890586033844</v>
      </c>
      <c r="H7" s="1">
        <v>3363.2731665465999</v>
      </c>
      <c r="I7" s="1">
        <v>23560</v>
      </c>
      <c r="K7" s="2">
        <f t="shared" si="1"/>
        <v>0.1</v>
      </c>
      <c r="L7" s="2">
        <f t="shared" si="2"/>
        <v>2.1637071745146099</v>
      </c>
      <c r="M7" s="2">
        <f t="shared" si="3"/>
        <v>2.7634901705306101</v>
      </c>
      <c r="N7" s="2">
        <f t="shared" si="4"/>
        <v>2.98154573997315</v>
      </c>
      <c r="O7" s="2">
        <f t="shared" si="5"/>
        <v>3.3632731665466</v>
      </c>
      <c r="P7" s="2">
        <f t="shared" si="6"/>
        <v>23.56</v>
      </c>
      <c r="R7" t="s">
        <v>29</v>
      </c>
    </row>
    <row r="8" spans="1:18" x14ac:dyDescent="0.2">
      <c r="A8" t="s">
        <v>14</v>
      </c>
      <c r="B8">
        <v>96</v>
      </c>
      <c r="C8" s="1">
        <v>89.1</v>
      </c>
      <c r="D8" s="1">
        <v>1676.46408594483</v>
      </c>
      <c r="E8" s="1">
        <v>2162.2442427876299</v>
      </c>
      <c r="F8" s="1">
        <v>2433.9704630497999</v>
      </c>
      <c r="G8" s="1">
        <v>112.56686062032701</v>
      </c>
      <c r="H8" s="1">
        <v>2648.0243996304198</v>
      </c>
      <c r="I8" s="1">
        <v>10342.1</v>
      </c>
      <c r="K8" s="2">
        <f t="shared" si="1"/>
        <v>8.9099999999999999E-2</v>
      </c>
      <c r="L8" s="2">
        <f t="shared" si="2"/>
        <v>1.6764640859448301</v>
      </c>
      <c r="M8" s="2">
        <f t="shared" si="3"/>
        <v>2.1622442427876298</v>
      </c>
      <c r="N8" s="2">
        <f t="shared" si="4"/>
        <v>2.4339704630497998</v>
      </c>
      <c r="O8" s="2">
        <f t="shared" si="5"/>
        <v>2.6480243996304198</v>
      </c>
      <c r="P8" s="2">
        <f t="shared" si="6"/>
        <v>10.3421</v>
      </c>
      <c r="R8" t="s">
        <v>30</v>
      </c>
    </row>
    <row r="9" spans="1:18" x14ac:dyDescent="0.2">
      <c r="A9" t="s">
        <v>15</v>
      </c>
      <c r="B9">
        <v>40</v>
      </c>
      <c r="C9" s="2">
        <v>0.13200000000000001</v>
      </c>
      <c r="D9" s="2">
        <v>-67.173142331185005</v>
      </c>
      <c r="E9" s="2">
        <v>223.43427472492701</v>
      </c>
      <c r="F9" s="2">
        <v>947.47384170717203</v>
      </c>
      <c r="G9" s="2">
        <v>424.05035792902299</v>
      </c>
      <c r="H9" s="2">
        <v>514.04169178103905</v>
      </c>
      <c r="I9" s="2">
        <v>6006</v>
      </c>
      <c r="R9" t="s">
        <v>31</v>
      </c>
    </row>
    <row r="10" spans="1:18" x14ac:dyDescent="0.2">
      <c r="A10" t="s">
        <v>16</v>
      </c>
      <c r="B10">
        <v>84</v>
      </c>
      <c r="C10" s="2">
        <v>5</v>
      </c>
      <c r="D10" s="2">
        <v>30.258127035047298</v>
      </c>
      <c r="E10" s="2">
        <v>47.049824863554903</v>
      </c>
      <c r="F10" s="2">
        <v>90.612948368270295</v>
      </c>
      <c r="G10" s="2">
        <v>192.58934253432099</v>
      </c>
      <c r="H10" s="2">
        <v>63.841522692062497</v>
      </c>
      <c r="I10" s="2">
        <v>638</v>
      </c>
      <c r="R10" t="s">
        <v>32</v>
      </c>
    </row>
    <row r="11" spans="1:18" x14ac:dyDescent="0.2">
      <c r="A11" t="s">
        <v>17</v>
      </c>
      <c r="B11">
        <v>118</v>
      </c>
      <c r="C11" s="2">
        <v>5.0000000000000001E-3</v>
      </c>
      <c r="D11" s="2">
        <v>3.3534213302674498</v>
      </c>
      <c r="E11" s="2">
        <v>25.270887344304199</v>
      </c>
      <c r="F11" s="2">
        <v>121.36531195916299</v>
      </c>
      <c r="G11" s="2">
        <v>480.25742153655699</v>
      </c>
      <c r="H11" s="2">
        <v>47.188353358340997</v>
      </c>
      <c r="I11" s="2">
        <v>1320</v>
      </c>
      <c r="R11" t="s">
        <v>33</v>
      </c>
    </row>
    <row r="12" spans="1:18" x14ac:dyDescent="0.2">
      <c r="A12" t="s">
        <v>18</v>
      </c>
      <c r="B12">
        <v>94</v>
      </c>
      <c r="C12" s="2">
        <v>0.1</v>
      </c>
      <c r="D12" s="2">
        <v>3.96957693251907</v>
      </c>
      <c r="E12" s="2">
        <v>18.847273087221598</v>
      </c>
      <c r="F12" s="2">
        <v>77.339534013360804</v>
      </c>
      <c r="G12" s="2">
        <v>410.34866771149399</v>
      </c>
      <c r="H12" s="2">
        <v>33.7249692419241</v>
      </c>
      <c r="I12" s="2">
        <v>626</v>
      </c>
      <c r="R12" t="s">
        <v>34</v>
      </c>
    </row>
    <row r="13" spans="1:18" x14ac:dyDescent="0.2">
      <c r="A13" t="s">
        <v>19</v>
      </c>
      <c r="B13">
        <v>19</v>
      </c>
      <c r="C13" s="2">
        <v>0.5</v>
      </c>
      <c r="D13" s="2">
        <v>1.17156943998226</v>
      </c>
      <c r="E13" s="2">
        <v>11.472089800997001</v>
      </c>
      <c r="F13" s="2">
        <v>51.375491335280799</v>
      </c>
      <c r="G13" s="2">
        <v>447.830275272216</v>
      </c>
      <c r="H13" s="2">
        <v>21.772610162011699</v>
      </c>
      <c r="I13" s="2">
        <v>200</v>
      </c>
      <c r="R13" t="s">
        <v>35</v>
      </c>
    </row>
    <row r="14" spans="1:18" x14ac:dyDescent="0.2">
      <c r="A14" t="s">
        <v>20</v>
      </c>
      <c r="B14">
        <v>106</v>
      </c>
      <c r="C14" s="2">
        <v>0.2</v>
      </c>
      <c r="D14" s="2">
        <v>2.5697179364135301</v>
      </c>
      <c r="E14" s="2">
        <v>4.3922476808308097</v>
      </c>
      <c r="F14" s="2">
        <v>9.8302978418956002</v>
      </c>
      <c r="G14" s="2">
        <v>223.81018913842601</v>
      </c>
      <c r="H14" s="2">
        <v>6.2147774252480898</v>
      </c>
      <c r="I14" s="2">
        <v>77.099999999999994</v>
      </c>
      <c r="R14" t="s">
        <v>36</v>
      </c>
    </row>
    <row r="15" spans="1:18" x14ac:dyDescent="0.2">
      <c r="A15" t="s">
        <v>21</v>
      </c>
      <c r="B15">
        <v>88</v>
      </c>
      <c r="C15" s="2">
        <v>0.2</v>
      </c>
      <c r="D15" s="2">
        <v>1.15761580962443</v>
      </c>
      <c r="E15" s="2">
        <v>1.62692664097007</v>
      </c>
      <c r="F15" s="2">
        <v>2.3066871461874898</v>
      </c>
      <c r="G15" s="2">
        <v>141.78187805764301</v>
      </c>
      <c r="H15" s="2">
        <v>2.0962374723156998</v>
      </c>
      <c r="I15" s="2">
        <v>13.799999999999899</v>
      </c>
      <c r="R15" t="s">
        <v>37</v>
      </c>
    </row>
    <row r="16" spans="1:18" x14ac:dyDescent="0.2">
      <c r="A16" t="s">
        <v>22</v>
      </c>
      <c r="B16">
        <v>10</v>
      </c>
      <c r="C16" s="2">
        <v>0.5</v>
      </c>
      <c r="D16" s="2">
        <v>0.51121363481173199</v>
      </c>
      <c r="E16" s="2">
        <v>0.77942213195155896</v>
      </c>
      <c r="F16" s="2">
        <v>1.3174390139795999</v>
      </c>
      <c r="G16" s="2">
        <v>169.02766292778</v>
      </c>
      <c r="H16" s="2">
        <v>1.0476306290913799</v>
      </c>
      <c r="I16" s="2">
        <v>5</v>
      </c>
      <c r="R16" t="s">
        <v>38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130" zoomScaleNormal="130" workbookViewId="0">
      <selection activeCell="D17" sqref="D17"/>
    </sheetView>
  </sheetViews>
  <sheetFormatPr baseColWidth="10" defaultRowHeight="16" x14ac:dyDescent="0.2"/>
  <cols>
    <col min="4" max="4" width="17.83203125" customWidth="1"/>
  </cols>
  <sheetData>
    <row r="1" spans="1:6" x14ac:dyDescent="0.2">
      <c r="A1" t="s">
        <v>23</v>
      </c>
      <c r="B1" t="s">
        <v>0</v>
      </c>
      <c r="C1" t="s">
        <v>1</v>
      </c>
      <c r="D1" t="s">
        <v>39</v>
      </c>
      <c r="E1" t="s">
        <v>7</v>
      </c>
      <c r="F1" t="s">
        <v>40</v>
      </c>
    </row>
    <row r="2" spans="1:6" x14ac:dyDescent="0.2">
      <c r="A2" t="s">
        <v>8</v>
      </c>
      <c r="B2">
        <v>103</v>
      </c>
      <c r="C2" s="1">
        <v>3300</v>
      </c>
      <c r="D2" t="s">
        <v>41</v>
      </c>
      <c r="E2" s="1">
        <v>147750</v>
      </c>
    </row>
    <row r="3" spans="1:6" x14ac:dyDescent="0.2">
      <c r="A3" t="s">
        <v>9</v>
      </c>
      <c r="B3">
        <v>106</v>
      </c>
      <c r="C3" s="1">
        <v>100</v>
      </c>
      <c r="D3" t="s">
        <v>42</v>
      </c>
      <c r="E3" s="1">
        <v>117000</v>
      </c>
    </row>
    <row r="4" spans="1:6" x14ac:dyDescent="0.2">
      <c r="A4" t="s">
        <v>10</v>
      </c>
      <c r="B4">
        <v>112</v>
      </c>
      <c r="C4" s="1">
        <v>100</v>
      </c>
      <c r="D4" t="s">
        <v>43</v>
      </c>
      <c r="E4" s="1">
        <v>228000</v>
      </c>
      <c r="F4">
        <v>200</v>
      </c>
    </row>
    <row r="5" spans="1:6" x14ac:dyDescent="0.2">
      <c r="A5" t="s">
        <v>12</v>
      </c>
      <c r="B5">
        <v>115</v>
      </c>
      <c r="C5" s="1">
        <v>420</v>
      </c>
      <c r="D5" t="s">
        <v>44</v>
      </c>
      <c r="E5" s="1">
        <v>61800</v>
      </c>
      <c r="F5">
        <v>82.5</v>
      </c>
    </row>
    <row r="6" spans="1:6" x14ac:dyDescent="0.2">
      <c r="A6" t="s">
        <v>11</v>
      </c>
      <c r="B6">
        <v>101</v>
      </c>
      <c r="C6" s="1">
        <v>270</v>
      </c>
      <c r="D6" t="s">
        <v>45</v>
      </c>
      <c r="E6" s="1">
        <v>43300</v>
      </c>
    </row>
    <row r="7" spans="1:6" x14ac:dyDescent="0.2">
      <c r="A7" t="s">
        <v>13</v>
      </c>
      <c r="B7">
        <v>95</v>
      </c>
      <c r="C7" s="1">
        <v>100</v>
      </c>
      <c r="D7" t="s">
        <v>46</v>
      </c>
      <c r="E7" s="1">
        <v>23560</v>
      </c>
    </row>
    <row r="8" spans="1:6" x14ac:dyDescent="0.2">
      <c r="A8" t="s">
        <v>14</v>
      </c>
      <c r="B8">
        <v>96</v>
      </c>
      <c r="C8" s="1">
        <v>89.1</v>
      </c>
      <c r="D8" t="s">
        <v>47</v>
      </c>
      <c r="E8" s="1">
        <v>10342.1</v>
      </c>
      <c r="F8">
        <v>50</v>
      </c>
    </row>
    <row r="9" spans="1:6" x14ac:dyDescent="0.2">
      <c r="A9" t="s">
        <v>15</v>
      </c>
      <c r="B9">
        <v>40</v>
      </c>
      <c r="C9" s="2">
        <v>0.13200000000000001</v>
      </c>
      <c r="D9" t="s">
        <v>48</v>
      </c>
      <c r="E9" s="2">
        <v>6006</v>
      </c>
    </row>
    <row r="10" spans="1:6" x14ac:dyDescent="0.2">
      <c r="A10" t="s">
        <v>16</v>
      </c>
      <c r="B10">
        <v>84</v>
      </c>
      <c r="C10" s="2">
        <v>5</v>
      </c>
      <c r="D10" t="s">
        <v>49</v>
      </c>
      <c r="E10" s="2">
        <v>638</v>
      </c>
      <c r="F10">
        <v>1500</v>
      </c>
    </row>
    <row r="11" spans="1:6" x14ac:dyDescent="0.2">
      <c r="A11" t="s">
        <v>17</v>
      </c>
      <c r="B11">
        <v>118</v>
      </c>
      <c r="C11" s="2">
        <v>5.0000000000000001E-3</v>
      </c>
      <c r="D11" t="s">
        <v>50</v>
      </c>
      <c r="E11" s="2">
        <v>1320</v>
      </c>
      <c r="F11">
        <v>200</v>
      </c>
    </row>
    <row r="12" spans="1:6" x14ac:dyDescent="0.2">
      <c r="A12" t="s">
        <v>18</v>
      </c>
      <c r="B12">
        <v>94</v>
      </c>
      <c r="C12" s="2">
        <v>0.1</v>
      </c>
      <c r="D12" t="s">
        <v>51</v>
      </c>
      <c r="E12" s="2">
        <v>626</v>
      </c>
      <c r="F12">
        <v>2000</v>
      </c>
    </row>
    <row r="13" spans="1:6" x14ac:dyDescent="0.2">
      <c r="A13" t="s">
        <v>19</v>
      </c>
      <c r="B13">
        <v>19</v>
      </c>
      <c r="C13" s="2">
        <v>0.5</v>
      </c>
      <c r="D13" t="s">
        <v>52</v>
      </c>
      <c r="E13" s="2">
        <v>200</v>
      </c>
    </row>
    <row r="14" spans="1:6" x14ac:dyDescent="0.2">
      <c r="A14" t="s">
        <v>20</v>
      </c>
      <c r="B14">
        <v>106</v>
      </c>
      <c r="C14" s="2">
        <v>0.2</v>
      </c>
      <c r="D14" t="s">
        <v>53</v>
      </c>
      <c r="E14" s="2">
        <v>77.099999999999994</v>
      </c>
      <c r="F14">
        <v>50</v>
      </c>
    </row>
    <row r="15" spans="1:6" x14ac:dyDescent="0.2">
      <c r="A15" t="s">
        <v>21</v>
      </c>
      <c r="B15">
        <v>88</v>
      </c>
      <c r="C15" s="2">
        <v>0.2</v>
      </c>
      <c r="D15" t="s">
        <v>54</v>
      </c>
      <c r="E15" s="2">
        <v>13.799999999999899</v>
      </c>
      <c r="F15">
        <v>20</v>
      </c>
    </row>
    <row r="16" spans="1:6" x14ac:dyDescent="0.2">
      <c r="A16" t="s">
        <v>22</v>
      </c>
      <c r="B16">
        <v>10</v>
      </c>
      <c r="C16" s="2">
        <v>0.5</v>
      </c>
      <c r="D16" t="s">
        <v>55</v>
      </c>
      <c r="E16" s="2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2023-11-27T15:30:21Z</dcterms:created>
  <dcterms:modified xsi:type="dcterms:W3CDTF">2023-11-27T15:45:19Z</dcterms:modified>
</cp:coreProperties>
</file>