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OneDrive\Documents\14937_G2_ACS\06 Plan de Auditoria\"/>
    </mc:Choice>
  </mc:AlternateContent>
  <bookViews>
    <workbookView xWindow="-120" yWindow="-120" windowWidth="29040" windowHeight="15720" activeTab="1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DlRCGhnXsiwmXNamKU6VxEinMXWz3gUmCPxa7Y2HE9Y="/>
    </ext>
  </extLst>
</workbook>
</file>

<file path=xl/calcChain.xml><?xml version="1.0" encoding="utf-8"?>
<calcChain xmlns="http://schemas.openxmlformats.org/spreadsheetml/2006/main">
  <c r="H76" i="2" l="1"/>
  <c r="C19" i="3"/>
  <c r="D19" i="3" s="1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C18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<sst xmlns="http://schemas.openxmlformats.org/spreadsheetml/2006/main" count="389" uniqueCount="153">
  <si>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</si>
  <si>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</si>
  <si>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</si>
  <si>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</si>
  <si>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</si>
  <si>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</si>
  <si>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</si>
  <si>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</si>
  <si>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</si>
  <si>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</si>
  <si>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</si>
  <si>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</si>
  <si>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</si>
  <si>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</si>
  <si>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</si>
  <si>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</si>
  <si>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</si>
  <si>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</si>
  <si>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</si>
  <si>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</si>
  <si>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</si>
  <si>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</si>
  <si>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</si>
  <si>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</si>
  <si>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</si>
  <si>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</si>
  <si>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</si>
  <si>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</si>
  <si>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</si>
  <si>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</si>
  <si>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</si>
  <si>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</si>
  <si>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</si>
  <si>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</si>
  <si>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</si>
  <si>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</si>
  <si>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</si>
  <si>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</si>
  <si>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</si>
  <si>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</si>
  <si>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</si>
  <si>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</si>
  <si>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</si>
  <si>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</si>
  <si>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</si>
  <si>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</si>
  <si>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</si>
  <si>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</si>
  <si>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</si>
  <si>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</si>
  <si>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</si>
  <si>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</si>
  <si>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</si>
  <si>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</si>
  <si>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Ingresar cliente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</si>
  <si>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</si>
  <si>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</si>
  <si>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</si>
  <si>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</si>
  <si>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</si>
  <si>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</si>
  <si>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</si>
  <si>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</si>
  <si>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</si>
  <si>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</si>
  <si>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</si>
  <si>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</si>
  <si>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</si>
  <si>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</si>
  <si>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</si>
  <si>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</si>
  <si>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</si>
  <si>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</si>
  <si>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</si>
  <si>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</si>
  <si>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</si>
  <si>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</si>
  <si>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</si>
  <si>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</si>
  <si>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</si>
  <si>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</si>
  <si>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</si>
  <si>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</si>
  <si>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</si>
  <si>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Cristian Tello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</si>
  <si>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</si>
  <si>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</si>
  <si>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</si>
  <si>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</si>
  <si>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</si>
  <si>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</si>
  <si>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</si>
  <si>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</si>
  <si>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</si>
  <si>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</si>
  <si>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</si>
  <si>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</si>
  <si>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</si>
  <si>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</si>
  <si>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</si>
  <si>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</si>
  <si>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</si>
  <si>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</si>
  <si>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</si>
  <si>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</si>
  <si>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</si>
  <si>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</si>
  <si>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</si>
  <si>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</si>
  <si>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</si>
  <si>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</si>
  <si>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</si>
  <si>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</si>
  <si>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</si>
  <si>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</si>
  <si>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</si>
  <si>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</si>
  <si>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</si>
  <si>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</si>
  <si>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</si>
  <si>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</si>
  <si>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</si>
  <si>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</si>
  <si>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</si>
  <si>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</si>
  <si>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</si>
  <si>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</si>
  <si>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</si>
  <si>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</si>
  <si>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</si>
  <si>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</si>
  <si>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</si>
  <si>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</si>
  <si>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</si>
  <si>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</si>
  <si>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</si>
  <si>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</si>
  <si>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</si>
  <si>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</si>
  <si>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</si>
  <si>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</si>
  <si>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</si>
  <si>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</si>
  <si>
    <t>Camila Rivera</t>
  </si>
  <si>
    <t>CamilaRivera</t>
  </si>
  <si>
    <t>Matthew Salazar</t>
  </si>
  <si>
    <t xml:space="preserve">Dylan Tipan </t>
  </si>
  <si>
    <t>TOTAL</t>
  </si>
  <si>
    <t>SPRINT 1</t>
  </si>
  <si>
    <t>SPRINT 2</t>
  </si>
  <si>
    <t>SPRINT 3</t>
  </si>
  <si>
    <t>SPRINT 4</t>
  </si>
  <si>
    <t>REQ012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</si>
</sst>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0"/>
      <color rgb="FF000000"/>
      <name val="Arial"/>
      <scheme val="minor"/>
    </font>
    <font>
      <u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b/>
      <sz val="14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4" fillId="0" borderId="1" xfId="0" applyFont="1" applyBorder="1"/>
    <xf numFmtId="0" fontId="4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/>
    <xf numFmtId="0" fontId="2" fillId="0" borderId="0" xfId="0" applyFont="1"/>
    <xf numFmtId="0" fontId="4" fillId="7" borderId="0" xfId="0" applyFont="1" applyFill="1" applyAlignment="1">
      <alignment horizontal="center" wrapText="1"/>
    </xf>
    <xf numFmtId="0" fontId="0" fillId="11" borderId="0" xfId="0" applyFill="1"/>
    <xf numFmtId="0" fontId="4" fillId="5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7332265966754154"/>
          <c:y val="0.22650508309102874"/>
          <c:w val="0.82667734033245843"/>
          <c:h val="0.7108551053759789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burdonchart!$B$18:$L$18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82</c:v>
                </c:pt>
                <c:pt idx="3">
                  <c:v>74</c:v>
                </c:pt>
                <c:pt idx="4">
                  <c:v>60</c:v>
                </c:pt>
                <c:pt idx="5">
                  <c:v>49</c:v>
                </c:pt>
                <c:pt idx="6">
                  <c:v>34</c:v>
                </c:pt>
                <c:pt idx="7">
                  <c:v>26</c:v>
                </c:pt>
                <c:pt idx="8">
                  <c:v>18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3-4584-B01A-39441842A28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burdonchart!$B$19:$L$19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96</c:v>
                </c:pt>
                <c:pt idx="2">
                  <c:v>85.333333333333329</c:v>
                </c:pt>
                <c:pt idx="3">
                  <c:v>74.666666666666657</c:v>
                </c:pt>
                <c:pt idx="4">
                  <c:v>63.999999999999993</c:v>
                </c:pt>
                <c:pt idx="5">
                  <c:v>53.333333333333329</c:v>
                </c:pt>
                <c:pt idx="6">
                  <c:v>42.666666666666664</c:v>
                </c:pt>
                <c:pt idx="7">
                  <c:v>32</c:v>
                </c:pt>
                <c:pt idx="8">
                  <c:v>21.333333333333336</c:v>
                </c:pt>
                <c:pt idx="9">
                  <c:v>10.66666666666667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3-4584-B01A-39441842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84776"/>
        <c:axId val="379885560"/>
      </c:lineChart>
      <c:catAx>
        <c:axId val="3798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79885560"/>
        <c:crosses val="autoZero"/>
        <c:auto val="1"/>
        <c:lblAlgn val="ctr"/>
        <c:lblOffset val="100"/>
        <c:noMultiLvlLbl val="1"/>
      </c:catAx>
      <c:valAx>
        <c:axId val="379885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798847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23</xdr:row>
      <xdr:rowOff>38100</xdr:rowOff>
    </xdr:from>
    <xdr:ext cx="6496050" cy="401955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xmlns="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M4:M15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2"/>
  <sheetViews>
    <sheetView workbookViewId="0">
      <selection activeCell="B17" sqref="B17"/>
    </sheetView>
  </sheetViews>
  <sheetFormatPr baseColWidth="10" defaultColWidth="12.5546875" defaultRowHeight="15" customHeight="1"/>
  <cols>
    <col min="1" max="1" width="12.44140625" customWidth="1"/>
    <col min="2" max="2" width="22.109375" customWidth="1"/>
    <col min="3" max="3" width="28.6640625" customWidth="1"/>
    <col min="4" max="4" width="30" customWidth="1"/>
    <col min="5" max="5" width="54.44140625" customWidth="1"/>
    <col min="6" max="26" width="12.44140625" customWidth="1"/>
  </cols>
  <sheetData>
    <row r="1" spans="1:8" ht="15.75" customHeight="1">
      <c r="A1" s="1"/>
      <c r="D1" s="2"/>
      <c r="E1" s="2"/>
    </row>
    <row r="2" spans="1:8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.75" customHeight="1">
      <c r="A3" s="4" t="s">
        <v>8</v>
      </c>
      <c r="B3" s="5" t="s">
        <v>9</v>
      </c>
      <c r="C3" s="6" t="s">
        <v>10</v>
      </c>
      <c r="D3" s="7" t="s">
        <v>11</v>
      </c>
      <c r="E3" s="5" t="s">
        <v>12</v>
      </c>
      <c r="F3" s="6"/>
      <c r="G3" s="5" t="s">
        <v>13</v>
      </c>
      <c r="H3" s="5" t="s">
        <v>14</v>
      </c>
    </row>
    <row r="4" spans="1:8" ht="15.75" customHeight="1">
      <c r="A4" s="4" t="s">
        <v>15</v>
      </c>
      <c r="B4" s="5" t="s">
        <v>16</v>
      </c>
      <c r="C4" s="6" t="s">
        <v>10</v>
      </c>
      <c r="D4" s="7" t="s">
        <v>17</v>
      </c>
      <c r="E4" s="5" t="s">
        <v>18</v>
      </c>
      <c r="F4" s="5"/>
      <c r="G4" s="5" t="s">
        <v>13</v>
      </c>
      <c r="H4" s="5" t="s">
        <v>14</v>
      </c>
    </row>
    <row r="5" spans="1:8" ht="15.75" customHeight="1">
      <c r="A5" s="4" t="s">
        <v>19</v>
      </c>
      <c r="B5" s="5" t="s">
        <v>16</v>
      </c>
      <c r="C5" s="6" t="s">
        <v>10</v>
      </c>
      <c r="D5" s="5" t="s">
        <v>20</v>
      </c>
      <c r="E5" s="5" t="s">
        <v>21</v>
      </c>
      <c r="F5" s="5"/>
      <c r="G5" s="5" t="s">
        <v>13</v>
      </c>
      <c r="H5" s="5" t="s">
        <v>14</v>
      </c>
    </row>
    <row r="6" spans="1:8" ht="15.75" customHeight="1">
      <c r="A6" s="4" t="s">
        <v>22</v>
      </c>
      <c r="B6" s="5" t="s">
        <v>16</v>
      </c>
      <c r="C6" s="6" t="s">
        <v>10</v>
      </c>
      <c r="D6" s="5" t="s">
        <v>23</v>
      </c>
      <c r="E6" s="5" t="s">
        <v>24</v>
      </c>
      <c r="F6" s="5"/>
      <c r="G6" s="5" t="s">
        <v>13</v>
      </c>
      <c r="H6" s="5" t="s">
        <v>14</v>
      </c>
    </row>
    <row r="7" spans="1:8" ht="15.75" customHeight="1">
      <c r="A7" s="4" t="s">
        <v>25</v>
      </c>
      <c r="B7" s="5" t="s">
        <v>26</v>
      </c>
      <c r="C7" s="6" t="s">
        <v>10</v>
      </c>
      <c r="D7" s="7" t="s">
        <v>27</v>
      </c>
      <c r="E7" s="5" t="s">
        <v>28</v>
      </c>
      <c r="F7" s="5"/>
      <c r="G7" s="5" t="s">
        <v>13</v>
      </c>
      <c r="H7" s="5" t="s">
        <v>14</v>
      </c>
    </row>
    <row r="8" spans="1:8" ht="15.75" customHeight="1">
      <c r="A8" s="4" t="s">
        <v>29</v>
      </c>
      <c r="B8" s="5" t="s">
        <v>26</v>
      </c>
      <c r="C8" s="6" t="s">
        <v>10</v>
      </c>
      <c r="D8" s="7" t="s">
        <v>30</v>
      </c>
      <c r="E8" s="5" t="s">
        <v>31</v>
      </c>
      <c r="F8" s="5"/>
      <c r="G8" s="5" t="s">
        <v>13</v>
      </c>
      <c r="H8" s="5" t="s">
        <v>14</v>
      </c>
    </row>
    <row r="9" spans="1:8" ht="15.75" customHeight="1">
      <c r="A9" s="4" t="s">
        <v>32</v>
      </c>
      <c r="B9" s="5" t="s">
        <v>26</v>
      </c>
      <c r="C9" s="6" t="s">
        <v>10</v>
      </c>
      <c r="D9" s="5" t="s">
        <v>33</v>
      </c>
      <c r="E9" s="5" t="s">
        <v>34</v>
      </c>
      <c r="F9" s="5"/>
      <c r="G9" s="5" t="s">
        <v>13</v>
      </c>
      <c r="H9" s="5" t="s">
        <v>14</v>
      </c>
    </row>
    <row r="10" spans="1:8" ht="15.75" customHeight="1">
      <c r="A10" s="4" t="s">
        <v>35</v>
      </c>
      <c r="B10" s="5" t="s">
        <v>26</v>
      </c>
      <c r="C10" s="6" t="s">
        <v>10</v>
      </c>
      <c r="D10" s="5" t="s">
        <v>36</v>
      </c>
      <c r="E10" s="5" t="s">
        <v>37</v>
      </c>
      <c r="F10" s="5"/>
      <c r="G10" s="5" t="s">
        <v>13</v>
      </c>
      <c r="H10" s="5" t="s">
        <v>14</v>
      </c>
    </row>
    <row r="11" spans="1:8" ht="15.75" customHeight="1">
      <c r="A11" s="4" t="s">
        <v>41</v>
      </c>
      <c r="B11" s="5" t="s">
        <v>38</v>
      </c>
      <c r="C11" s="6" t="s">
        <v>10</v>
      </c>
      <c r="D11" s="7" t="s">
        <v>39</v>
      </c>
      <c r="E11" s="5" t="s">
        <v>40</v>
      </c>
      <c r="F11" s="5"/>
      <c r="G11" s="5" t="s">
        <v>13</v>
      </c>
      <c r="H11" s="5" t="s">
        <v>14</v>
      </c>
    </row>
    <row r="12" spans="1:8" ht="15.75" customHeight="1">
      <c r="A12" s="4" t="s">
        <v>44</v>
      </c>
      <c r="B12" s="5" t="s">
        <v>38</v>
      </c>
      <c r="C12" s="6" t="s">
        <v>10</v>
      </c>
      <c r="D12" s="7" t="s">
        <v>42</v>
      </c>
      <c r="E12" s="5" t="s">
        <v>43</v>
      </c>
      <c r="F12" s="5"/>
      <c r="G12" s="5" t="s">
        <v>13</v>
      </c>
      <c r="H12" s="5" t="s">
        <v>14</v>
      </c>
    </row>
    <row r="13" spans="1:8" ht="15.75" customHeight="1">
      <c r="A13" s="4" t="s">
        <v>47</v>
      </c>
      <c r="B13" s="5" t="s">
        <v>38</v>
      </c>
      <c r="C13" s="6" t="s">
        <v>10</v>
      </c>
      <c r="D13" s="5" t="s">
        <v>45</v>
      </c>
      <c r="E13" s="5" t="s">
        <v>46</v>
      </c>
      <c r="F13" s="5"/>
      <c r="G13" s="5" t="s">
        <v>13</v>
      </c>
      <c r="H13" s="5" t="s">
        <v>14</v>
      </c>
    </row>
    <row r="14" spans="1:8" ht="15.75" customHeight="1">
      <c r="A14" s="4" t="s">
        <v>152</v>
      </c>
      <c r="B14" s="5" t="s">
        <v>38</v>
      </c>
      <c r="C14" s="6" t="s">
        <v>10</v>
      </c>
      <c r="D14" s="5" t="s">
        <v>48</v>
      </c>
      <c r="E14" s="5" t="s">
        <v>49</v>
      </c>
      <c r="F14" s="5"/>
      <c r="G14" s="5" t="s">
        <v>13</v>
      </c>
      <c r="H14" s="5" t="s">
        <v>14</v>
      </c>
    </row>
    <row r="15" spans="1:8" ht="15.75" customHeight="1"/>
    <row r="16" spans="1:8" ht="15.75" customHeight="1">
      <c r="A16" s="2"/>
      <c r="B16" s="2"/>
      <c r="C16" s="2"/>
      <c r="D16" s="2"/>
      <c r="E16" s="2"/>
      <c r="F16" s="2"/>
      <c r="G16" s="2"/>
      <c r="H16" s="2"/>
    </row>
    <row r="17" spans="2:2" ht="15.75" customHeight="1">
      <c r="B17" s="41"/>
    </row>
    <row r="18" spans="2:2" ht="15.75" customHeight="1"/>
    <row r="19" spans="2:2" ht="15.75" customHeight="1"/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994"/>
  <sheetViews>
    <sheetView tabSelected="1" topLeftCell="A45" workbookViewId="0">
      <selection activeCell="H79" sqref="H79"/>
    </sheetView>
  </sheetViews>
  <sheetFormatPr baseColWidth="10" defaultColWidth="12.5546875" defaultRowHeight="15" customHeight="1"/>
  <cols>
    <col min="1" max="2" width="12.44140625" customWidth="1"/>
    <col min="3" max="4" width="18.88671875" customWidth="1"/>
    <col min="5" max="5" width="20.5546875" customWidth="1"/>
    <col min="6" max="6" width="56.109375" customWidth="1"/>
    <col min="7" max="26" width="12.44140625" customWidth="1"/>
  </cols>
  <sheetData>
    <row r="1" spans="2:9" ht="15.75" customHeight="1"/>
    <row r="2" spans="2:9" ht="15.75" customHeight="1">
      <c r="B2" s="33" t="s">
        <v>148</v>
      </c>
      <c r="C2" s="33"/>
      <c r="D2" s="33"/>
      <c r="E2" s="33"/>
      <c r="F2" s="33"/>
      <c r="G2" s="33"/>
      <c r="H2" s="33"/>
      <c r="I2" s="33"/>
    </row>
    <row r="3" spans="2:9" ht="15.75" customHeight="1"/>
    <row r="4" spans="2:9" ht="15.75" customHeight="1">
      <c r="B4" s="2" t="s">
        <v>0</v>
      </c>
      <c r="C4" s="2" t="s">
        <v>1</v>
      </c>
      <c r="D4" s="2" t="s">
        <v>2</v>
      </c>
      <c r="E4" s="2" t="s">
        <v>50</v>
      </c>
      <c r="F4" s="2" t="s">
        <v>51</v>
      </c>
      <c r="G4" s="2" t="s">
        <v>5</v>
      </c>
      <c r="H4" s="2" t="s">
        <v>52</v>
      </c>
      <c r="I4" s="2" t="s">
        <v>53</v>
      </c>
    </row>
    <row r="5" spans="2:9" ht="39.75" customHeight="1">
      <c r="B5" s="8" t="s">
        <v>8</v>
      </c>
      <c r="C5" s="8" t="s">
        <v>54</v>
      </c>
      <c r="D5" s="8" t="s">
        <v>10</v>
      </c>
      <c r="E5" s="8" t="s">
        <v>55</v>
      </c>
      <c r="F5" s="8" t="s">
        <v>56</v>
      </c>
      <c r="G5" s="8"/>
      <c r="H5" s="8" t="s">
        <v>57</v>
      </c>
      <c r="I5" s="8" t="s">
        <v>58</v>
      </c>
    </row>
    <row r="6" spans="2:9" ht="15.75" customHeight="1">
      <c r="B6" s="9"/>
      <c r="C6" s="2" t="s">
        <v>59</v>
      </c>
      <c r="D6" s="9"/>
      <c r="E6" s="9"/>
      <c r="F6" s="9"/>
      <c r="G6" s="2" t="s">
        <v>60</v>
      </c>
      <c r="H6" s="2" t="s">
        <v>61</v>
      </c>
    </row>
    <row r="7" spans="2:9" ht="12.75" customHeight="1">
      <c r="B7" s="10" t="s">
        <v>62</v>
      </c>
      <c r="C7" s="34" t="s">
        <v>63</v>
      </c>
      <c r="D7" s="35"/>
      <c r="E7" s="35"/>
      <c r="F7" s="36"/>
      <c r="G7" s="10" t="s">
        <v>143</v>
      </c>
      <c r="H7" s="10">
        <v>4</v>
      </c>
    </row>
    <row r="8" spans="2:9" ht="18" customHeight="1"/>
    <row r="9" spans="2:9" ht="13.5" customHeight="1">
      <c r="B9" s="2" t="s">
        <v>0</v>
      </c>
      <c r="C9" s="2" t="s">
        <v>1</v>
      </c>
      <c r="D9" s="2" t="s">
        <v>2</v>
      </c>
      <c r="E9" s="2" t="s">
        <v>50</v>
      </c>
      <c r="F9" s="2" t="s">
        <v>51</v>
      </c>
      <c r="G9" s="2" t="s">
        <v>5</v>
      </c>
      <c r="H9" s="2" t="s">
        <v>52</v>
      </c>
      <c r="I9" s="2" t="s">
        <v>53</v>
      </c>
    </row>
    <row r="10" spans="2:9" ht="24" customHeight="1">
      <c r="B10" s="8" t="s">
        <v>15</v>
      </c>
      <c r="C10" s="8" t="s">
        <v>64</v>
      </c>
      <c r="D10" s="8" t="s">
        <v>10</v>
      </c>
      <c r="E10" s="8" t="s">
        <v>65</v>
      </c>
      <c r="F10" s="8" t="s">
        <v>66</v>
      </c>
      <c r="G10" s="8"/>
      <c r="H10" s="8" t="s">
        <v>57</v>
      </c>
      <c r="I10" s="8" t="s">
        <v>58</v>
      </c>
    </row>
    <row r="11" spans="2:9" ht="17.25" customHeight="1">
      <c r="B11" s="9"/>
      <c r="C11" s="2" t="s">
        <v>59</v>
      </c>
      <c r="D11" s="9"/>
      <c r="E11" s="9"/>
      <c r="F11" s="9"/>
      <c r="G11" s="2" t="s">
        <v>60</v>
      </c>
      <c r="H11" s="2" t="s">
        <v>61</v>
      </c>
    </row>
    <row r="12" spans="2:9" ht="15.75" customHeight="1">
      <c r="B12" s="10" t="s">
        <v>67</v>
      </c>
      <c r="C12" s="34" t="s">
        <v>68</v>
      </c>
      <c r="D12" s="35"/>
      <c r="E12" s="35"/>
      <c r="F12" s="36"/>
      <c r="G12" s="10" t="s">
        <v>143</v>
      </c>
      <c r="H12" s="10">
        <v>4</v>
      </c>
    </row>
    <row r="13" spans="2:9" ht="15.75" customHeight="1">
      <c r="B13" s="27"/>
      <c r="C13" s="27"/>
      <c r="D13" s="28"/>
      <c r="E13" s="28"/>
      <c r="F13" s="28"/>
      <c r="G13" s="27"/>
      <c r="H13" s="27"/>
    </row>
    <row r="14" spans="2:9" ht="15.75" customHeight="1">
      <c r="B14" s="2" t="s">
        <v>0</v>
      </c>
      <c r="C14" s="2" t="s">
        <v>1</v>
      </c>
      <c r="D14" s="2" t="s">
        <v>2</v>
      </c>
      <c r="E14" s="2" t="s">
        <v>50</v>
      </c>
      <c r="F14" s="2" t="s">
        <v>51</v>
      </c>
      <c r="G14" s="2" t="s">
        <v>5</v>
      </c>
      <c r="H14" s="2" t="s">
        <v>52</v>
      </c>
      <c r="I14" s="2" t="s">
        <v>53</v>
      </c>
    </row>
    <row r="15" spans="2:9" ht="24.75" customHeight="1">
      <c r="B15" s="8" t="s">
        <v>19</v>
      </c>
      <c r="C15" s="8" t="s">
        <v>69</v>
      </c>
      <c r="D15" s="8" t="s">
        <v>10</v>
      </c>
      <c r="E15" s="8" t="s">
        <v>70</v>
      </c>
      <c r="F15" s="8" t="s">
        <v>71</v>
      </c>
      <c r="G15" s="8"/>
      <c r="H15" s="8" t="s">
        <v>57</v>
      </c>
      <c r="I15" s="8" t="s">
        <v>58</v>
      </c>
    </row>
    <row r="16" spans="2:9" ht="15.75" customHeight="1">
      <c r="B16" s="9"/>
      <c r="C16" s="2" t="s">
        <v>59</v>
      </c>
      <c r="D16" s="9"/>
      <c r="E16" s="9"/>
      <c r="F16" s="9"/>
      <c r="G16" s="2" t="s">
        <v>60</v>
      </c>
      <c r="H16" s="2" t="s">
        <v>61</v>
      </c>
    </row>
    <row r="17" spans="2:9" ht="20.25" customHeight="1">
      <c r="B17" s="10" t="s">
        <v>72</v>
      </c>
      <c r="C17" s="34" t="s">
        <v>73</v>
      </c>
      <c r="D17" s="35"/>
      <c r="E17" s="35"/>
      <c r="F17" s="36"/>
      <c r="G17" s="10" t="s">
        <v>144</v>
      </c>
      <c r="H17" s="10">
        <v>4</v>
      </c>
    </row>
    <row r="18" spans="2:9" ht="25.5" customHeight="1"/>
    <row r="19" spans="2:9" ht="16.5" customHeight="1">
      <c r="B19" s="33" t="s">
        <v>149</v>
      </c>
      <c r="C19" s="33"/>
      <c r="D19" s="33"/>
      <c r="E19" s="33"/>
      <c r="F19" s="33"/>
      <c r="G19" s="33"/>
      <c r="H19" s="33"/>
      <c r="I19" s="33"/>
    </row>
    <row r="20" spans="2:9" ht="15.75" customHeight="1"/>
    <row r="21" spans="2:9" ht="15.75" customHeight="1"/>
    <row r="22" spans="2:9" ht="15.75" customHeight="1">
      <c r="B22" s="2" t="s">
        <v>0</v>
      </c>
      <c r="C22" s="2" t="s">
        <v>1</v>
      </c>
      <c r="D22" s="2" t="s">
        <v>2</v>
      </c>
      <c r="E22" s="2" t="s">
        <v>50</v>
      </c>
      <c r="F22" s="2" t="s">
        <v>51</v>
      </c>
      <c r="G22" s="2" t="s">
        <v>5</v>
      </c>
      <c r="H22" s="2" t="s">
        <v>52</v>
      </c>
      <c r="I22" s="2" t="s">
        <v>53</v>
      </c>
    </row>
    <row r="23" spans="2:9" ht="24" customHeight="1">
      <c r="B23" s="8" t="s">
        <v>22</v>
      </c>
      <c r="C23" s="8" t="s">
        <v>74</v>
      </c>
      <c r="D23" s="8" t="s">
        <v>10</v>
      </c>
      <c r="E23" s="8" t="s">
        <v>75</v>
      </c>
      <c r="F23" s="8" t="s">
        <v>76</v>
      </c>
      <c r="G23" s="8"/>
      <c r="H23" s="8" t="s">
        <v>57</v>
      </c>
      <c r="I23" s="8" t="s">
        <v>58</v>
      </c>
    </row>
    <row r="24" spans="2:9" ht="17.25" customHeight="1">
      <c r="B24" s="9"/>
      <c r="C24" s="2" t="s">
        <v>59</v>
      </c>
      <c r="D24" s="9"/>
      <c r="E24" s="9"/>
      <c r="F24" s="9"/>
      <c r="G24" s="2" t="s">
        <v>60</v>
      </c>
      <c r="H24" s="2" t="s">
        <v>61</v>
      </c>
    </row>
    <row r="25" spans="2:9" ht="15.75" customHeight="1">
      <c r="B25" s="10" t="s">
        <v>77</v>
      </c>
      <c r="C25" s="34" t="s">
        <v>78</v>
      </c>
      <c r="D25" s="35"/>
      <c r="E25" s="35"/>
      <c r="F25" s="36"/>
      <c r="G25" s="10" t="s">
        <v>143</v>
      </c>
      <c r="H25" s="10">
        <v>4</v>
      </c>
    </row>
    <row r="26" spans="2:9" ht="15.75" customHeight="1"/>
    <row r="27" spans="2:9" ht="18" customHeight="1">
      <c r="B27" s="2" t="s">
        <v>0</v>
      </c>
      <c r="C27" s="2" t="s">
        <v>1</v>
      </c>
      <c r="D27" s="2" t="s">
        <v>2</v>
      </c>
      <c r="E27" s="2" t="s">
        <v>50</v>
      </c>
      <c r="F27" s="2" t="s">
        <v>51</v>
      </c>
      <c r="G27" s="2" t="s">
        <v>5</v>
      </c>
      <c r="H27" s="2" t="s">
        <v>52</v>
      </c>
      <c r="I27" s="2" t="s">
        <v>53</v>
      </c>
    </row>
    <row r="28" spans="2:9" ht="24.75" customHeight="1">
      <c r="B28" s="8" t="s">
        <v>25</v>
      </c>
      <c r="C28" s="8" t="s">
        <v>79</v>
      </c>
      <c r="D28" s="8" t="s">
        <v>10</v>
      </c>
      <c r="E28" s="8" t="s">
        <v>80</v>
      </c>
      <c r="F28" s="8" t="s">
        <v>81</v>
      </c>
      <c r="G28" s="8"/>
      <c r="H28" s="8" t="s">
        <v>57</v>
      </c>
      <c r="I28" s="8" t="s">
        <v>58</v>
      </c>
    </row>
    <row r="29" spans="2:9" ht="15.75" customHeight="1">
      <c r="B29" s="9"/>
      <c r="C29" s="2" t="s">
        <v>59</v>
      </c>
      <c r="D29" s="9"/>
      <c r="E29" s="9"/>
      <c r="F29" s="9"/>
      <c r="G29" s="2" t="s">
        <v>60</v>
      </c>
      <c r="H29" s="2" t="s">
        <v>61</v>
      </c>
    </row>
    <row r="30" spans="2:9" ht="18" customHeight="1">
      <c r="B30" s="11" t="s">
        <v>82</v>
      </c>
      <c r="C30" s="37" t="s">
        <v>83</v>
      </c>
      <c r="D30" s="35"/>
      <c r="E30" s="35"/>
      <c r="F30" s="36"/>
      <c r="G30" s="12" t="s">
        <v>84</v>
      </c>
      <c r="H30" s="11">
        <v>4</v>
      </c>
    </row>
    <row r="31" spans="2:9" ht="15.75" customHeight="1"/>
    <row r="32" spans="2:9" ht="15.75" customHeight="1">
      <c r="B32" s="2" t="s">
        <v>0</v>
      </c>
      <c r="C32" s="2" t="s">
        <v>1</v>
      </c>
      <c r="D32" s="2" t="s">
        <v>2</v>
      </c>
      <c r="E32" s="2" t="s">
        <v>50</v>
      </c>
      <c r="F32" s="2" t="s">
        <v>51</v>
      </c>
      <c r="G32" s="2" t="s">
        <v>5</v>
      </c>
      <c r="H32" s="2" t="s">
        <v>52</v>
      </c>
      <c r="I32" s="2" t="s">
        <v>53</v>
      </c>
    </row>
    <row r="33" spans="2:9" ht="25.5" customHeight="1">
      <c r="B33" s="8" t="s">
        <v>29</v>
      </c>
      <c r="C33" s="8" t="s">
        <v>85</v>
      </c>
      <c r="D33" s="8" t="s">
        <v>10</v>
      </c>
      <c r="E33" s="8" t="s">
        <v>86</v>
      </c>
      <c r="F33" s="8" t="s">
        <v>87</v>
      </c>
      <c r="G33" s="8"/>
      <c r="H33" s="8" t="s">
        <v>57</v>
      </c>
      <c r="I33" s="8" t="s">
        <v>58</v>
      </c>
    </row>
    <row r="34" spans="2:9" ht="15.75" customHeight="1">
      <c r="B34" s="9"/>
      <c r="C34" s="2" t="s">
        <v>59</v>
      </c>
      <c r="D34" s="9"/>
      <c r="E34" s="9"/>
      <c r="F34" s="9"/>
      <c r="G34" s="2" t="s">
        <v>60</v>
      </c>
      <c r="H34" s="2" t="s">
        <v>61</v>
      </c>
    </row>
    <row r="35" spans="2:9" ht="15.75" customHeight="1">
      <c r="B35" s="11" t="s">
        <v>88</v>
      </c>
      <c r="C35" s="37" t="s">
        <v>89</v>
      </c>
      <c r="D35" s="35"/>
      <c r="E35" s="35"/>
      <c r="F35" s="36"/>
      <c r="G35" s="12" t="s">
        <v>84</v>
      </c>
      <c r="H35" s="11">
        <v>4</v>
      </c>
    </row>
    <row r="36" spans="2:9" ht="15.75" customHeight="1"/>
    <row r="37" spans="2:9" ht="15.75" customHeight="1">
      <c r="B37" s="2" t="s">
        <v>0</v>
      </c>
      <c r="C37" s="2" t="s">
        <v>1</v>
      </c>
      <c r="D37" s="2" t="s">
        <v>2</v>
      </c>
      <c r="E37" s="2" t="s">
        <v>50</v>
      </c>
      <c r="F37" s="2" t="s">
        <v>51</v>
      </c>
      <c r="G37" s="2" t="s">
        <v>5</v>
      </c>
      <c r="H37" s="2" t="s">
        <v>52</v>
      </c>
      <c r="I37" s="2" t="s">
        <v>53</v>
      </c>
    </row>
    <row r="38" spans="2:9" ht="24.75" customHeight="1">
      <c r="B38" s="8" t="s">
        <v>32</v>
      </c>
      <c r="C38" s="8" t="s">
        <v>90</v>
      </c>
      <c r="D38" s="8" t="s">
        <v>10</v>
      </c>
      <c r="E38" s="8" t="s">
        <v>91</v>
      </c>
      <c r="F38" s="8" t="s">
        <v>92</v>
      </c>
      <c r="G38" s="8"/>
      <c r="H38" s="8" t="s">
        <v>57</v>
      </c>
      <c r="I38" s="8" t="s">
        <v>58</v>
      </c>
    </row>
    <row r="39" spans="2:9" ht="15.75" customHeight="1">
      <c r="B39" s="9"/>
      <c r="C39" s="2" t="s">
        <v>59</v>
      </c>
      <c r="D39" s="9"/>
      <c r="E39" s="9"/>
      <c r="F39" s="9"/>
      <c r="G39" s="2" t="s">
        <v>60</v>
      </c>
      <c r="H39" s="2" t="s">
        <v>61</v>
      </c>
    </row>
    <row r="40" spans="2:9" ht="15.75" customHeight="1">
      <c r="B40" s="11" t="s">
        <v>93</v>
      </c>
      <c r="C40" s="37" t="s">
        <v>94</v>
      </c>
      <c r="D40" s="35"/>
      <c r="E40" s="35"/>
      <c r="F40" s="36"/>
      <c r="G40" s="12" t="s">
        <v>84</v>
      </c>
      <c r="H40" s="11">
        <v>4</v>
      </c>
    </row>
    <row r="41" spans="2:9" ht="15.75" customHeight="1">
      <c r="B41" s="29"/>
      <c r="C41" s="29"/>
      <c r="D41" s="28"/>
      <c r="E41" s="28"/>
      <c r="F41" s="28"/>
      <c r="G41" s="30"/>
      <c r="H41" s="29"/>
    </row>
    <row r="42" spans="2:9" ht="15.75" customHeight="1">
      <c r="B42" s="33" t="s">
        <v>150</v>
      </c>
      <c r="C42" s="33"/>
      <c r="D42" s="33"/>
      <c r="E42" s="33"/>
      <c r="F42" s="33"/>
      <c r="G42" s="33"/>
      <c r="H42" s="33"/>
      <c r="I42" s="33"/>
    </row>
    <row r="43" spans="2:9" ht="15.75" customHeight="1"/>
    <row r="44" spans="2:9" ht="15.75" customHeight="1">
      <c r="B44" s="2" t="s">
        <v>0</v>
      </c>
      <c r="C44" s="2" t="s">
        <v>1</v>
      </c>
      <c r="D44" s="2" t="s">
        <v>2</v>
      </c>
      <c r="E44" s="2" t="s">
        <v>50</v>
      </c>
      <c r="F44" s="2" t="s">
        <v>51</v>
      </c>
      <c r="G44" s="2" t="s">
        <v>5</v>
      </c>
      <c r="H44" s="2" t="s">
        <v>52</v>
      </c>
      <c r="I44" s="2" t="s">
        <v>53</v>
      </c>
    </row>
    <row r="45" spans="2:9" ht="30.75" customHeight="1">
      <c r="B45" s="8" t="s">
        <v>35</v>
      </c>
      <c r="C45" s="8" t="s">
        <v>74</v>
      </c>
      <c r="D45" s="8" t="s">
        <v>10</v>
      </c>
      <c r="E45" s="8" t="s">
        <v>75</v>
      </c>
      <c r="F45" s="8" t="s">
        <v>76</v>
      </c>
      <c r="G45" s="8"/>
      <c r="H45" s="8" t="s">
        <v>57</v>
      </c>
      <c r="I45" s="8" t="s">
        <v>58</v>
      </c>
    </row>
    <row r="46" spans="2:9" ht="15.75" customHeight="1">
      <c r="B46" s="9"/>
      <c r="C46" s="2" t="s">
        <v>59</v>
      </c>
      <c r="D46" s="9"/>
      <c r="E46" s="9"/>
      <c r="F46" s="9"/>
      <c r="G46" s="2" t="s">
        <v>60</v>
      </c>
      <c r="H46" s="2" t="s">
        <v>61</v>
      </c>
    </row>
    <row r="47" spans="2:9" ht="15.75" customHeight="1">
      <c r="B47" s="11" t="s">
        <v>95</v>
      </c>
      <c r="C47" s="37" t="s">
        <v>96</v>
      </c>
      <c r="D47" s="35"/>
      <c r="E47" s="35"/>
      <c r="F47" s="36"/>
      <c r="G47" s="12" t="s">
        <v>84</v>
      </c>
      <c r="H47" s="11">
        <v>2</v>
      </c>
    </row>
    <row r="48" spans="2:9" ht="15.75" customHeight="1">
      <c r="B48" s="11" t="s">
        <v>97</v>
      </c>
      <c r="C48" s="37" t="s">
        <v>98</v>
      </c>
      <c r="D48" s="35"/>
      <c r="E48" s="35"/>
      <c r="F48" s="36"/>
      <c r="G48" s="12" t="s">
        <v>84</v>
      </c>
      <c r="H48" s="11">
        <v>1</v>
      </c>
    </row>
    <row r="49" spans="2:9" ht="15.75" customHeight="1">
      <c r="B49" s="11" t="s">
        <v>99</v>
      </c>
      <c r="C49" s="37" t="s">
        <v>100</v>
      </c>
      <c r="D49" s="35"/>
      <c r="E49" s="35"/>
      <c r="F49" s="36"/>
      <c r="G49" s="12" t="s">
        <v>84</v>
      </c>
      <c r="H49" s="11">
        <v>1</v>
      </c>
    </row>
    <row r="50" spans="2:9" ht="15.75" customHeight="1"/>
    <row r="51" spans="2:9" ht="15.75" customHeight="1">
      <c r="B51" s="2" t="s">
        <v>0</v>
      </c>
      <c r="C51" s="2" t="s">
        <v>1</v>
      </c>
      <c r="D51" s="2" t="s">
        <v>2</v>
      </c>
      <c r="E51" s="2" t="s">
        <v>50</v>
      </c>
      <c r="F51" s="2" t="s">
        <v>51</v>
      </c>
      <c r="G51" s="2" t="s">
        <v>5</v>
      </c>
      <c r="H51" s="2" t="s">
        <v>52</v>
      </c>
      <c r="I51" s="2" t="s">
        <v>53</v>
      </c>
    </row>
    <row r="52" spans="2:9" ht="27" customHeight="1">
      <c r="B52" s="8" t="s">
        <v>41</v>
      </c>
      <c r="C52" s="8" t="s">
        <v>101</v>
      </c>
      <c r="D52" s="8" t="s">
        <v>10</v>
      </c>
      <c r="E52" s="8" t="s">
        <v>102</v>
      </c>
      <c r="F52" s="8" t="s">
        <v>103</v>
      </c>
      <c r="G52" s="8"/>
      <c r="H52" s="8" t="s">
        <v>57</v>
      </c>
      <c r="I52" s="8" t="s">
        <v>58</v>
      </c>
    </row>
    <row r="53" spans="2:9" ht="15.75" customHeight="1">
      <c r="B53" s="9"/>
      <c r="C53" s="2" t="s">
        <v>59</v>
      </c>
      <c r="D53" s="9"/>
      <c r="E53" s="9"/>
      <c r="F53" s="9"/>
      <c r="G53" s="2" t="s">
        <v>60</v>
      </c>
      <c r="H53" s="2" t="s">
        <v>61</v>
      </c>
    </row>
    <row r="54" spans="2:9" ht="25.5" customHeight="1">
      <c r="B54" s="13" t="s">
        <v>104</v>
      </c>
      <c r="C54" s="38" t="s">
        <v>105</v>
      </c>
      <c r="D54" s="35"/>
      <c r="E54" s="35"/>
      <c r="F54" s="36"/>
      <c r="G54" s="14" t="s">
        <v>145</v>
      </c>
      <c r="H54" s="13">
        <v>4</v>
      </c>
    </row>
    <row r="55" spans="2:9" ht="15.75" customHeight="1"/>
    <row r="56" spans="2:9" ht="15.75" customHeight="1">
      <c r="B56" s="2" t="s">
        <v>0</v>
      </c>
      <c r="C56" s="2" t="s">
        <v>1</v>
      </c>
      <c r="D56" s="2" t="s">
        <v>2</v>
      </c>
      <c r="E56" s="2" t="s">
        <v>50</v>
      </c>
      <c r="F56" s="2" t="s">
        <v>51</v>
      </c>
      <c r="G56" s="2" t="s">
        <v>5</v>
      </c>
      <c r="H56" s="2" t="s">
        <v>52</v>
      </c>
      <c r="I56" s="2" t="s">
        <v>53</v>
      </c>
    </row>
    <row r="57" spans="2:9" ht="24.75" customHeight="1">
      <c r="B57" s="8" t="s">
        <v>106</v>
      </c>
      <c r="C57" s="8" t="s">
        <v>107</v>
      </c>
      <c r="D57" s="8" t="s">
        <v>10</v>
      </c>
      <c r="E57" s="8" t="s">
        <v>108</v>
      </c>
      <c r="F57" s="8" t="s">
        <v>109</v>
      </c>
      <c r="G57" s="8"/>
      <c r="H57" s="8" t="s">
        <v>57</v>
      </c>
      <c r="I57" s="8" t="s">
        <v>58</v>
      </c>
    </row>
    <row r="58" spans="2:9" ht="15.75" customHeight="1">
      <c r="B58" s="9"/>
      <c r="C58" s="2" t="s">
        <v>59</v>
      </c>
      <c r="D58" s="9"/>
      <c r="E58" s="9"/>
      <c r="F58" s="9"/>
      <c r="G58" s="2" t="s">
        <v>60</v>
      </c>
      <c r="H58" s="2" t="s">
        <v>61</v>
      </c>
    </row>
    <row r="59" spans="2:9" ht="15.75" customHeight="1">
      <c r="B59" s="13" t="s">
        <v>110</v>
      </c>
      <c r="C59" s="38" t="s">
        <v>111</v>
      </c>
      <c r="D59" s="35"/>
      <c r="E59" s="35"/>
      <c r="F59" s="36"/>
      <c r="G59" s="14" t="s">
        <v>145</v>
      </c>
      <c r="H59" s="13">
        <v>4</v>
      </c>
    </row>
    <row r="60" spans="2:9" ht="15.75" customHeight="1">
      <c r="B60" s="31"/>
      <c r="C60" s="31"/>
      <c r="D60" s="28"/>
      <c r="E60" s="28"/>
      <c r="F60" s="28"/>
      <c r="G60" s="32"/>
      <c r="H60" s="31"/>
    </row>
    <row r="61" spans="2:9" ht="15.75" customHeight="1">
      <c r="B61" s="33" t="s">
        <v>151</v>
      </c>
      <c r="C61" s="33"/>
      <c r="D61" s="33"/>
      <c r="E61" s="33"/>
      <c r="F61" s="33"/>
      <c r="G61" s="33"/>
      <c r="H61" s="33"/>
      <c r="I61" s="33"/>
    </row>
    <row r="62" spans="2:9" ht="15.75" customHeight="1"/>
    <row r="63" spans="2:9" ht="15.75" customHeight="1">
      <c r="B63" s="2" t="s">
        <v>0</v>
      </c>
      <c r="C63" s="2" t="s">
        <v>1</v>
      </c>
      <c r="D63" s="2" t="s">
        <v>2</v>
      </c>
      <c r="E63" s="2" t="s">
        <v>50</v>
      </c>
      <c r="F63" s="2" t="s">
        <v>51</v>
      </c>
      <c r="G63" s="2" t="s">
        <v>5</v>
      </c>
      <c r="H63" s="2" t="s">
        <v>52</v>
      </c>
      <c r="I63" s="2" t="s">
        <v>53</v>
      </c>
    </row>
    <row r="64" spans="2:9" ht="26.25" customHeight="1">
      <c r="B64" s="8" t="s">
        <v>112</v>
      </c>
      <c r="C64" s="8" t="s">
        <v>113</v>
      </c>
      <c r="D64" s="8" t="s">
        <v>10</v>
      </c>
      <c r="E64" s="8" t="s">
        <v>114</v>
      </c>
      <c r="F64" s="8" t="s">
        <v>115</v>
      </c>
      <c r="G64" s="8"/>
      <c r="H64" s="8" t="s">
        <v>57</v>
      </c>
      <c r="I64" s="8" t="s">
        <v>58</v>
      </c>
    </row>
    <row r="65" spans="2:9" ht="15.75" customHeight="1">
      <c r="B65" s="9"/>
      <c r="C65" s="2" t="s">
        <v>59</v>
      </c>
      <c r="D65" s="9"/>
      <c r="E65" s="9"/>
      <c r="F65" s="9"/>
      <c r="G65" s="2" t="s">
        <v>60</v>
      </c>
      <c r="H65" s="2" t="s">
        <v>61</v>
      </c>
    </row>
    <row r="66" spans="2:9" ht="15.75" customHeight="1">
      <c r="B66" s="13" t="s">
        <v>116</v>
      </c>
      <c r="C66" s="38" t="s">
        <v>117</v>
      </c>
      <c r="D66" s="35"/>
      <c r="E66" s="35"/>
      <c r="F66" s="36"/>
      <c r="G66" s="14" t="s">
        <v>145</v>
      </c>
      <c r="H66" s="13">
        <v>4</v>
      </c>
    </row>
    <row r="67" spans="2:9" ht="15.75" customHeight="1"/>
    <row r="68" spans="2:9" ht="15.75" customHeight="1">
      <c r="B68" s="2" t="s">
        <v>0</v>
      </c>
      <c r="C68" s="2" t="s">
        <v>1</v>
      </c>
      <c r="D68" s="2" t="s">
        <v>2</v>
      </c>
      <c r="E68" s="2" t="s">
        <v>50</v>
      </c>
      <c r="F68" s="2" t="s">
        <v>51</v>
      </c>
      <c r="G68" s="2" t="s">
        <v>5</v>
      </c>
      <c r="H68" s="2" t="s">
        <v>52</v>
      </c>
      <c r="I68" s="2" t="s">
        <v>53</v>
      </c>
    </row>
    <row r="69" spans="2:9" ht="39.6">
      <c r="B69" s="8" t="s">
        <v>118</v>
      </c>
      <c r="C69" s="8" t="s">
        <v>119</v>
      </c>
      <c r="D69" s="8" t="s">
        <v>10</v>
      </c>
      <c r="E69" s="8" t="s">
        <v>120</v>
      </c>
      <c r="F69" s="8" t="s">
        <v>121</v>
      </c>
      <c r="G69" s="8"/>
      <c r="H69" s="8" t="s">
        <v>57</v>
      </c>
      <c r="I69" s="8" t="s">
        <v>58</v>
      </c>
    </row>
    <row r="70" spans="2:9" ht="15.75" customHeight="1">
      <c r="B70" s="9"/>
      <c r="C70" s="2" t="s">
        <v>59</v>
      </c>
      <c r="D70" s="9"/>
      <c r="E70" s="9"/>
      <c r="F70" s="9"/>
      <c r="G70" s="2" t="s">
        <v>60</v>
      </c>
      <c r="H70" s="2" t="s">
        <v>61</v>
      </c>
    </row>
    <row r="71" spans="2:9" ht="15.75" customHeight="1">
      <c r="B71" s="13" t="s">
        <v>122</v>
      </c>
      <c r="C71" s="38" t="s">
        <v>123</v>
      </c>
      <c r="D71" s="35"/>
      <c r="E71" s="35"/>
      <c r="F71" s="36"/>
      <c r="G71" s="14" t="s">
        <v>146</v>
      </c>
      <c r="H71" s="13">
        <v>2</v>
      </c>
    </row>
    <row r="72" spans="2:9" ht="15.75" customHeight="1">
      <c r="B72" s="13" t="s">
        <v>124</v>
      </c>
      <c r="C72" s="38" t="s">
        <v>125</v>
      </c>
      <c r="D72" s="35"/>
      <c r="E72" s="35"/>
      <c r="F72" s="36"/>
      <c r="G72" s="14" t="s">
        <v>146</v>
      </c>
      <c r="H72" s="13">
        <v>1</v>
      </c>
    </row>
    <row r="73" spans="2:9" ht="15.75" customHeight="1">
      <c r="B73" s="13" t="s">
        <v>126</v>
      </c>
      <c r="C73" s="38" t="s">
        <v>127</v>
      </c>
      <c r="D73" s="35"/>
      <c r="E73" s="35"/>
      <c r="F73" s="36"/>
      <c r="G73" s="14" t="s">
        <v>146</v>
      </c>
      <c r="H73" s="13">
        <v>1</v>
      </c>
    </row>
    <row r="74" spans="2:9" ht="15.75" customHeight="1"/>
    <row r="75" spans="2:9" ht="15.75" customHeight="1"/>
    <row r="76" spans="2:9" ht="15.75" customHeight="1">
      <c r="G76" s="25" t="s">
        <v>147</v>
      </c>
      <c r="H76" s="26">
        <f>SUM(H54,H7,H12,H17,H25,H30,H35,H40,H47:H49,H59,H66,H71:H73)</f>
        <v>48</v>
      </c>
    </row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0">
    <mergeCell ref="C66:F66"/>
    <mergeCell ref="C59:F59"/>
    <mergeCell ref="C54:F54"/>
    <mergeCell ref="C72:F72"/>
    <mergeCell ref="C73:F73"/>
    <mergeCell ref="C71:F71"/>
    <mergeCell ref="B2:I2"/>
    <mergeCell ref="B19:I19"/>
    <mergeCell ref="B42:I42"/>
    <mergeCell ref="B61:I61"/>
    <mergeCell ref="C7:F7"/>
    <mergeCell ref="C12:F12"/>
    <mergeCell ref="C17:F17"/>
    <mergeCell ref="C25:F25"/>
    <mergeCell ref="C30:F30"/>
    <mergeCell ref="C35:F35"/>
    <mergeCell ref="C40:F40"/>
    <mergeCell ref="C47:F47"/>
    <mergeCell ref="C48:F48"/>
    <mergeCell ref="C49:F4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3"/>
  <sheetViews>
    <sheetView workbookViewId="0"/>
  </sheetViews>
  <sheetFormatPr baseColWidth="10" defaultColWidth="12.5546875" defaultRowHeight="15" customHeight="1"/>
  <cols>
    <col min="1" max="1" width="12.44140625" customWidth="1"/>
    <col min="2" max="2" width="25.44140625" customWidth="1"/>
    <col min="3" max="26" width="12.44140625" customWidth="1"/>
  </cols>
  <sheetData>
    <row r="1" spans="1:13" ht="15.75" customHeight="1"/>
    <row r="2" spans="1:13" ht="15.75" customHeight="1"/>
    <row r="3" spans="1:13" ht="15.75" customHeight="1">
      <c r="B3" s="15"/>
      <c r="C3" s="16" t="s">
        <v>61</v>
      </c>
      <c r="D3" s="16" t="s">
        <v>128</v>
      </c>
      <c r="E3" s="16" t="s">
        <v>129</v>
      </c>
      <c r="F3" s="16" t="s">
        <v>130</v>
      </c>
      <c r="G3" s="16" t="s">
        <v>131</v>
      </c>
      <c r="H3" s="16" t="s">
        <v>132</v>
      </c>
      <c r="I3" s="16" t="s">
        <v>133</v>
      </c>
      <c r="J3" s="16" t="s">
        <v>134</v>
      </c>
      <c r="K3" s="16" t="s">
        <v>135</v>
      </c>
      <c r="L3" s="16" t="s">
        <v>136</v>
      </c>
      <c r="M3" s="16" t="s">
        <v>137</v>
      </c>
    </row>
    <row r="4" spans="1:13" ht="15.75" customHeight="1">
      <c r="B4" s="4" t="s">
        <v>8</v>
      </c>
      <c r="C4" s="17">
        <v>8</v>
      </c>
      <c r="D4" s="18">
        <v>2</v>
      </c>
      <c r="E4" s="18">
        <v>1</v>
      </c>
      <c r="F4" s="18">
        <v>1</v>
      </c>
      <c r="G4" s="18">
        <v>0</v>
      </c>
      <c r="H4" s="18">
        <v>1</v>
      </c>
      <c r="I4" s="18">
        <v>1</v>
      </c>
      <c r="J4" s="18">
        <v>1</v>
      </c>
      <c r="K4" s="18">
        <v>1</v>
      </c>
      <c r="L4" s="18">
        <v>0</v>
      </c>
      <c r="M4" s="19">
        <f t="shared" ref="M4:M15" si="0">SUM(D4:L4)</f>
        <v>8</v>
      </c>
    </row>
    <row r="5" spans="1:13" ht="15.75" customHeight="1">
      <c r="B5" s="4" t="s">
        <v>15</v>
      </c>
      <c r="C5" s="17">
        <v>8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9">
        <f t="shared" si="0"/>
        <v>3</v>
      </c>
    </row>
    <row r="6" spans="1:13" ht="15.75" customHeight="1">
      <c r="A6" s="15"/>
      <c r="B6" s="4" t="s">
        <v>19</v>
      </c>
      <c r="C6" s="17">
        <v>8</v>
      </c>
      <c r="D6" s="18">
        <v>1</v>
      </c>
      <c r="E6" s="18">
        <v>0</v>
      </c>
      <c r="F6" s="18">
        <v>2</v>
      </c>
      <c r="G6" s="18">
        <v>0</v>
      </c>
      <c r="H6" s="18">
        <v>3</v>
      </c>
      <c r="I6" s="18">
        <v>0</v>
      </c>
      <c r="J6" s="18">
        <v>0</v>
      </c>
      <c r="K6" s="18">
        <v>2</v>
      </c>
      <c r="L6" s="18">
        <v>0</v>
      </c>
      <c r="M6" s="19">
        <f t="shared" si="0"/>
        <v>8</v>
      </c>
    </row>
    <row r="7" spans="1:13" ht="15.75" customHeight="1">
      <c r="B7" s="4" t="s">
        <v>22</v>
      </c>
      <c r="C7" s="17">
        <v>8</v>
      </c>
      <c r="D7" s="20">
        <v>2</v>
      </c>
      <c r="E7" s="20">
        <v>1</v>
      </c>
      <c r="F7" s="20">
        <v>1</v>
      </c>
      <c r="G7" s="18">
        <v>3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19">
        <f t="shared" si="0"/>
        <v>12</v>
      </c>
    </row>
    <row r="8" spans="1:13" ht="15.75" customHeight="1">
      <c r="B8" s="4" t="s">
        <v>25</v>
      </c>
      <c r="C8" s="17">
        <v>8</v>
      </c>
      <c r="D8" s="20">
        <v>1</v>
      </c>
      <c r="E8" s="20">
        <v>1</v>
      </c>
      <c r="F8" s="20">
        <v>2</v>
      </c>
      <c r="G8" s="18">
        <v>2</v>
      </c>
      <c r="H8" s="20">
        <v>2</v>
      </c>
      <c r="I8" s="20">
        <v>1</v>
      </c>
      <c r="J8" s="20">
        <v>1</v>
      </c>
      <c r="K8" s="20">
        <v>2</v>
      </c>
      <c r="L8" s="20">
        <v>1</v>
      </c>
      <c r="M8" s="19">
        <f t="shared" si="0"/>
        <v>13</v>
      </c>
    </row>
    <row r="9" spans="1:13" ht="15.75" customHeight="1">
      <c r="B9" s="4" t="s">
        <v>29</v>
      </c>
      <c r="C9" s="17">
        <v>8</v>
      </c>
      <c r="D9" s="20">
        <v>1</v>
      </c>
      <c r="E9" s="20">
        <v>0</v>
      </c>
      <c r="F9" s="20">
        <v>2</v>
      </c>
      <c r="G9" s="18">
        <v>2</v>
      </c>
      <c r="H9" s="20">
        <v>2</v>
      </c>
      <c r="I9" s="20">
        <v>0</v>
      </c>
      <c r="J9" s="20">
        <v>0</v>
      </c>
      <c r="K9" s="20">
        <v>2</v>
      </c>
      <c r="L9" s="20">
        <v>0</v>
      </c>
      <c r="M9" s="19">
        <f t="shared" si="0"/>
        <v>9</v>
      </c>
    </row>
    <row r="10" spans="1:13" ht="15.75" customHeight="1">
      <c r="B10" s="4" t="s">
        <v>32</v>
      </c>
      <c r="C10" s="17">
        <v>8</v>
      </c>
      <c r="D10" s="20">
        <v>0</v>
      </c>
      <c r="E10" s="20">
        <v>0</v>
      </c>
      <c r="F10" s="20">
        <v>1</v>
      </c>
      <c r="G10" s="18">
        <v>0</v>
      </c>
      <c r="H10" s="20">
        <v>1</v>
      </c>
      <c r="I10" s="20">
        <v>0</v>
      </c>
      <c r="J10" s="20">
        <v>0</v>
      </c>
      <c r="K10" s="20">
        <v>1</v>
      </c>
      <c r="L10" s="20">
        <v>0</v>
      </c>
      <c r="M10" s="19">
        <f t="shared" si="0"/>
        <v>3</v>
      </c>
    </row>
    <row r="11" spans="1:13" ht="15.75" customHeight="1">
      <c r="B11" s="4" t="s">
        <v>35</v>
      </c>
      <c r="C11" s="17">
        <v>8</v>
      </c>
      <c r="D11" s="20">
        <v>2</v>
      </c>
      <c r="E11" s="20">
        <v>1</v>
      </c>
      <c r="F11" s="20">
        <v>0</v>
      </c>
      <c r="G11" s="18">
        <v>2</v>
      </c>
      <c r="H11" s="20">
        <v>0</v>
      </c>
      <c r="I11" s="20">
        <v>1</v>
      </c>
      <c r="J11" s="20">
        <v>1</v>
      </c>
      <c r="K11" s="20">
        <v>0</v>
      </c>
      <c r="L11" s="20">
        <v>1</v>
      </c>
      <c r="M11" s="19">
        <f t="shared" si="0"/>
        <v>8</v>
      </c>
    </row>
    <row r="12" spans="1:13" ht="15.75" customHeight="1">
      <c r="B12" s="4" t="s">
        <v>41</v>
      </c>
      <c r="C12" s="17">
        <v>8</v>
      </c>
      <c r="D12" s="20">
        <v>1</v>
      </c>
      <c r="E12" s="20">
        <v>0</v>
      </c>
      <c r="F12" s="20">
        <v>1</v>
      </c>
      <c r="G12" s="18">
        <v>0</v>
      </c>
      <c r="H12" s="20">
        <v>1</v>
      </c>
      <c r="I12" s="20">
        <v>0</v>
      </c>
      <c r="J12" s="20">
        <v>0</v>
      </c>
      <c r="K12" s="20">
        <v>1</v>
      </c>
      <c r="L12" s="20">
        <v>0</v>
      </c>
      <c r="M12" s="19">
        <f t="shared" si="0"/>
        <v>4</v>
      </c>
    </row>
    <row r="13" spans="1:13" ht="15.75" customHeight="1">
      <c r="B13" s="4" t="s">
        <v>106</v>
      </c>
      <c r="C13" s="17">
        <v>8</v>
      </c>
      <c r="D13" s="20">
        <v>1</v>
      </c>
      <c r="E13" s="20">
        <v>1</v>
      </c>
      <c r="F13" s="20">
        <v>2</v>
      </c>
      <c r="G13" s="18">
        <v>2</v>
      </c>
      <c r="H13" s="20">
        <v>2</v>
      </c>
      <c r="I13" s="20">
        <v>1</v>
      </c>
      <c r="J13" s="20">
        <v>1</v>
      </c>
      <c r="K13" s="20">
        <v>2</v>
      </c>
      <c r="L13" s="20">
        <v>1</v>
      </c>
      <c r="M13" s="19">
        <f t="shared" si="0"/>
        <v>13</v>
      </c>
    </row>
    <row r="14" spans="1:13" ht="15.75" customHeight="1">
      <c r="B14" s="4" t="s">
        <v>112</v>
      </c>
      <c r="C14" s="17">
        <v>8</v>
      </c>
      <c r="D14" s="20">
        <v>1</v>
      </c>
      <c r="E14" s="20">
        <v>1</v>
      </c>
      <c r="F14" s="20">
        <v>2</v>
      </c>
      <c r="G14" s="18">
        <v>0</v>
      </c>
      <c r="H14" s="20">
        <v>2</v>
      </c>
      <c r="I14" s="20">
        <v>1</v>
      </c>
      <c r="J14" s="20">
        <v>1</v>
      </c>
      <c r="K14" s="20">
        <v>2</v>
      </c>
      <c r="L14" s="20">
        <v>0</v>
      </c>
      <c r="M14" s="19">
        <f t="shared" si="0"/>
        <v>10</v>
      </c>
    </row>
    <row r="15" spans="1:13" ht="15.75" customHeight="1">
      <c r="B15" s="4" t="s">
        <v>118</v>
      </c>
      <c r="C15" s="17">
        <v>8</v>
      </c>
      <c r="D15" s="20">
        <v>2</v>
      </c>
      <c r="E15" s="20">
        <v>1</v>
      </c>
      <c r="F15" s="20">
        <v>0</v>
      </c>
      <c r="G15" s="18">
        <v>0</v>
      </c>
      <c r="H15" s="20">
        <v>0</v>
      </c>
      <c r="I15" s="20">
        <v>1</v>
      </c>
      <c r="J15" s="20">
        <v>1</v>
      </c>
      <c r="K15" s="20">
        <v>0</v>
      </c>
      <c r="L15" s="20">
        <v>0</v>
      </c>
      <c r="M15" s="19">
        <f t="shared" si="0"/>
        <v>5</v>
      </c>
    </row>
    <row r="16" spans="1:13" ht="15.75" customHeight="1"/>
    <row r="17" spans="2:12" ht="15.75" customHeight="1"/>
    <row r="18" spans="2:12" ht="22.5" customHeight="1">
      <c r="B18" s="21" t="s">
        <v>138</v>
      </c>
      <c r="C18" s="20">
        <f>SUM(C4:C15)</f>
        <v>96</v>
      </c>
      <c r="D18" s="20">
        <f t="shared" ref="D18:L18" si="1">C18-SUM(D4:D15)</f>
        <v>82</v>
      </c>
      <c r="E18" s="20">
        <f t="shared" si="1"/>
        <v>74</v>
      </c>
      <c r="F18" s="20">
        <f t="shared" si="1"/>
        <v>60</v>
      </c>
      <c r="G18" s="20">
        <f t="shared" si="1"/>
        <v>49</v>
      </c>
      <c r="H18" s="20">
        <f t="shared" si="1"/>
        <v>34</v>
      </c>
      <c r="I18" s="22">
        <f t="shared" si="1"/>
        <v>26</v>
      </c>
      <c r="J18" s="20">
        <f t="shared" si="1"/>
        <v>18</v>
      </c>
      <c r="K18" s="20">
        <f t="shared" si="1"/>
        <v>4</v>
      </c>
      <c r="L18" s="20">
        <f t="shared" si="1"/>
        <v>0</v>
      </c>
    </row>
    <row r="19" spans="2:12" ht="30" customHeight="1">
      <c r="B19" s="21" t="s">
        <v>139</v>
      </c>
      <c r="C19" s="23">
        <f>SUM(C4:C15)</f>
        <v>96</v>
      </c>
      <c r="D19" s="23">
        <f t="shared" ref="D19:L19" si="2">C19-(SUM($C$4:$C$15)/9)</f>
        <v>85.333333333333329</v>
      </c>
      <c r="E19" s="23">
        <f t="shared" si="2"/>
        <v>74.666666666666657</v>
      </c>
      <c r="F19" s="23">
        <f t="shared" si="2"/>
        <v>63.999999999999993</v>
      </c>
      <c r="G19" s="23">
        <f t="shared" si="2"/>
        <v>53.333333333333329</v>
      </c>
      <c r="H19" s="23">
        <f t="shared" si="2"/>
        <v>42.666666666666664</v>
      </c>
      <c r="I19" s="23">
        <f t="shared" si="2"/>
        <v>32</v>
      </c>
      <c r="J19" s="23">
        <f t="shared" si="2"/>
        <v>21.333333333333336</v>
      </c>
      <c r="K19" s="23">
        <f t="shared" si="2"/>
        <v>10.66666666666667</v>
      </c>
      <c r="L19" s="23">
        <f t="shared" si="2"/>
        <v>0</v>
      </c>
    </row>
    <row r="20" spans="2:12" ht="15.75" customHeight="1"/>
    <row r="21" spans="2:12" ht="15.75" customHeight="1">
      <c r="C21" s="24" t="s">
        <v>140</v>
      </c>
    </row>
    <row r="22" spans="2:12" ht="15.75" customHeight="1">
      <c r="C22" s="39" t="s">
        <v>141</v>
      </c>
      <c r="D22" s="40"/>
      <c r="E22" s="40"/>
      <c r="F22" s="40"/>
      <c r="G22" s="40"/>
      <c r="H22" s="40"/>
      <c r="I22" s="40"/>
    </row>
    <row r="23" spans="2:12" ht="15.75" customHeight="1">
      <c r="C23" s="39" t="s">
        <v>142</v>
      </c>
      <c r="D23" s="40"/>
      <c r="E23" s="40"/>
      <c r="F23" s="40"/>
      <c r="G23" s="40"/>
      <c r="H23" s="40"/>
      <c r="I23" s="40"/>
    </row>
    <row r="24" spans="2:12" ht="15.75" customHeight="1"/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C22:I22"/>
    <mergeCell ref="C23:I23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</cp:lastModifiedBy>
  <dcterms:created xsi:type="dcterms:W3CDTF">2023-06-05T13:12:31Z</dcterms:created>
  <dcterms:modified xsi:type="dcterms:W3CDTF">2024-07-17T17:10:09Z</dcterms:modified>
</cp:coreProperties>
</file>