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CHECK LIST" sheetId="1" r:id="rId4"/>
    <sheet state="visible" name="MODELO LISTA DE COMPROBACIÓN R0" sheetId="2" r:id="rId5"/>
    <sheet state="visible" name="Hoja 5" sheetId="3" r:id="rId6"/>
    <sheet state="visible" name="Hoja 6" sheetId="4" r:id="rId7"/>
    <sheet state="visible" name="Hoja 7" sheetId="5" r:id="rId8"/>
    <sheet state="visible" name="RECOMENDACIONE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Todos los interesados reconocen que el  requisito es correcto y relevante</t>
      </text>
    </comment>
    <comment authorId="0" ref="C7">
      <text>
        <t xml:space="preserve">Ponderado por importancia o prioridad
</t>
      </text>
    </comment>
    <comment authorId="0" ref="C8">
      <text>
        <t xml:space="preserve">comprenden de la misma manera, sólo una interpretación
</t>
      </text>
    </comment>
    <comment authorId="0" ref="C9">
      <text>
        <t xml:space="preserve">Toda nueva información  ha sido incorporada
</t>
      </text>
    </comment>
    <comment authorId="0" ref="C10">
      <text>
        <t xml:space="preserve">Refleja las espectativas  del implicado
</t>
      </text>
    </comment>
    <comment authorId="0" ref="C11">
      <text>
        <t xml:space="preserve">Sin contradicciones
</t>
      </text>
    </comment>
    <comment authorId="0" ref="C12">
      <text>
        <t xml:space="preserve">Su cumplimiento o no cumplimiento puede der probado con un esfuerzo razonable
</t>
      </text>
    </comment>
    <comment authorId="0" ref="C13">
      <text>
        <t xml:space="preserve">
Puede ser implementado  y desarrollado en las condiciones actuales(tiempo, Presupuest,, orgtanizaciòn, ect)</t>
      </text>
    </comment>
    <comment authorId="0" ref="C14">
      <text>
        <t xml:space="preserve">El origen del requisito y sus relaciones con otros requisitos  están claros.
</t>
      </text>
    </comment>
    <comment authorId="0" ref="C15">
      <text>
        <t xml:space="preserve">Trata todos los asuntos relevantes
</t>
      </text>
    </comment>
    <comment authorId="0" ref="C16">
      <text>
        <t xml:space="preserve">de la fase del proyecto podrían estar involucrados  distintos implicados,(Glosario de tèrminos)
</t>
      </text>
    </comment>
  </commentList>
</comments>
</file>

<file path=xl/sharedStrings.xml><?xml version="1.0" encoding="utf-8"?>
<sst xmlns="http://schemas.openxmlformats.org/spreadsheetml/2006/main" count="388" uniqueCount="104">
  <si>
    <t>MATRIZ PARA COMPROBACIÓN REQUERIMIENTOS DE CALIDAD DE PROYECTO ACADEMICO</t>
  </si>
  <si>
    <t>SISTEMA:</t>
  </si>
  <si>
    <t>DESAROLLO DE UN SISTEMA DE GESTIÓN DE INVENTARIO Y VENTA PARA EL PROYECTO "TIENDITA"</t>
  </si>
  <si>
    <t>Nº</t>
  </si>
  <si>
    <t>CRITERIOS DE CALIDAD (Documento/Requerimientos)</t>
  </si>
  <si>
    <t>Status
 Nivel de Acuerdo</t>
  </si>
  <si>
    <t>RE01 Agregar cliente</t>
  </si>
  <si>
    <t>RE02 Editar cliente</t>
  </si>
  <si>
    <t>RE03 Inactivar cliente</t>
  </si>
  <si>
    <t>RE04 Buscar cliente</t>
  </si>
  <si>
    <t>Agreed</t>
  </si>
  <si>
    <t>OK</t>
  </si>
  <si>
    <t xml:space="preserve">1. Acta de reunión firmada
</t>
  </si>
  <si>
    <t>Ranked</t>
  </si>
  <si>
    <t>Se especifica el Tipo como Alto a través de la especificación de requisitos</t>
  </si>
  <si>
    <t>Se especifica el Tipo como Medio a través de la especificación de requisitos</t>
  </si>
  <si>
    <t>Unambiguos</t>
  </si>
  <si>
    <t>Aceptado por el Usuario  a través de Especificación de requisitos</t>
  </si>
  <si>
    <t>Valid and up-to date</t>
  </si>
  <si>
    <t>1. Reporte de error de las pruebas</t>
  </si>
  <si>
    <t>Correct</t>
  </si>
  <si>
    <t>1. Aprobado por el responsable del proyecto
2. Acta de reunión - Recepción del producto</t>
  </si>
  <si>
    <t>Consisten</t>
  </si>
  <si>
    <t xml:space="preserve">Documentación basada en modelos
Perspectiva estructural: Arquitectura, Diagramas UML- Casos de Uso , Modelo Entidad Relación, Diagrama de clases de diseño
</t>
  </si>
  <si>
    <t>Verifiable</t>
  </si>
  <si>
    <t>Casos de Prueba</t>
  </si>
  <si>
    <t>Realizable</t>
  </si>
  <si>
    <t xml:space="preserve">1. Se ejecuto en la situación actual bajo la Arquitectura Cliente - Servidor
2.El tiempo estimado de 1 mes se cumplio
3. El proyecto tuvo cero costo por ser un trabajo académico
4. Hadware y Software disponible </t>
  </si>
  <si>
    <t>Traceable</t>
  </si>
  <si>
    <t xml:space="preserve">1. Es claro el origen del requisito 
2. La relación con otros requisitos se definen en la documentación de los casos de uso a través de las pre condiciones y de las pos condiciones.
</t>
  </si>
  <si>
    <t>Complete</t>
  </si>
  <si>
    <t>Se considera la posibilidad de que exista un nuevo cliente</t>
  </si>
  <si>
    <t>Se considera la posibilidad de que se edite un cliente existente</t>
  </si>
  <si>
    <t>Se considera la posibilidad de que se pueda deshabilitar un cliente existente</t>
  </si>
  <si>
    <t>Se considera la posibilidad de que se pueda buscar la información de un cliente existente</t>
  </si>
  <si>
    <t>Understandability</t>
  </si>
  <si>
    <t>Se involucra al dueño representante de la tienda</t>
  </si>
  <si>
    <t>Desarrollo de un Sistema de Gestión de Inventario y Venta para el Proyecto "Tiendita"</t>
  </si>
  <si>
    <t>FECHA:</t>
  </si>
  <si>
    <t>AUTOR:</t>
  </si>
  <si>
    <t>Dylan Tipán</t>
  </si>
  <si>
    <t>REQUERIMIENTO EVALUADO :</t>
  </si>
  <si>
    <t>Agregar cliente</t>
  </si>
  <si>
    <t>CONTENIDO</t>
  </si>
  <si>
    <t>No.</t>
  </si>
  <si>
    <t>Pregunta</t>
  </si>
  <si>
    <t>SI</t>
  </si>
  <si>
    <t>NO</t>
  </si>
  <si>
    <t>Todos los requerimientos relevantes se han documentado?</t>
  </si>
  <si>
    <t>X</t>
  </si>
  <si>
    <t>Se han implementado las funciones requeridas?</t>
  </si>
  <si>
    <t>Existe algún mecanismo que permita seguir el impacto de dicho requerimiento a lo largo del resto de las actividades del ciclo productivo.?</t>
  </si>
  <si>
    <t>El origen de cada requerimento individual está claro ?</t>
  </si>
  <si>
    <t>Que tan facil es devolverse a los requerimientos?</t>
  </si>
  <si>
    <t>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</si>
  <si>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</si>
  <si>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</si>
  <si>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</si>
  <si>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</si>
  <si>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</si>
  <si>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</si>
  <si>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</si>
  <si>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x</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</si>
  <si>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</si>
  <si>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</si>
  <si>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</si>
  <si>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</si>
  <si>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</si>
  <si>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</si>
  <si>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</si>
  <si>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</si>
  <si>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</si>
  <si>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Camila Rivera</t>
  </si>
  <si>
    <t>Editar Cliente</t>
  </si>
  <si>
    <t>Existe algún mecanismo que permita seguir el impacto de dicho requerimiento a lo largo del resto de las actividades del ciclo productivo?</t>
  </si>
  <si>
    <t xml:space="preserve">Cristian Tello </t>
  </si>
  <si>
    <t>Inactivar Cliente</t>
  </si>
  <si>
    <t>Matthew Salazar</t>
  </si>
  <si>
    <t>Buscar Cliente</t>
  </si>
  <si>
    <t>RE 01:</t>
  </si>
  <si>
    <t>PREGUNTA</t>
  </si>
  <si>
    <t>RECOMENDACIÓN</t>
  </si>
  <si>
    <t>Implementar un sistema de gestión de cambios que incluya trazabilidad de requerimientos, de manera que se pueda identificar el impacto de cada cambio en el proyecto. Herramientas como JIRA o Git pueden facilitar este proceso.</t>
  </si>
  <si>
    <t>Mantener una documentación clara y actualizada de los requerimientos, así como utilizar herramientas de versionado que permitan revertir cambios fácilmente. Realizar revisiones periódicas y auditorías para asegurar la integridad de los requerimientos.</t>
  </si>
  <si>
    <t>Asegurarse de seguir un estándar reconocido para la documentación de requerimientos. Realizar revisiones internas y externas para verificar el cumplimiento y ajustar cualquier desviación detectada.</t>
  </si>
  <si>
    <t>Desarrollar y mantener un glosario de términos que sea accesible a todos los miembros del proyecto. Este glosario debe ser revisado y actualizado regularmente para reflejar los términos y definiciones actuales utilizados en el proyecto.</t>
  </si>
  <si>
    <t>RE 02:</t>
  </si>
  <si>
    <t>Editar cliente</t>
  </si>
  <si>
    <t>Es importante el mantener el seguimiento de impactos en las actividades del ciclo productivo para determinar parámetros relevantes que puedan ayudar al proceso de aseguramiento de calidad.</t>
  </si>
  <si>
    <t>Generar una cota pequeña de regresión, por cualquier razón, permitirá el hechod e generar módulos con mayor calidad, pues su corrección no requiere de muchos pasos atrás en el desarrollo.</t>
  </si>
  <si>
    <t>Tener un glosario bien definido ayudará a reducir cualquier brecha de entendimiento al leer la doucmentación del sistema, haciéndolo más eficiente, pues es autoexplicativo. Además, se agregan puntos por seguir estándares, que permitirán un mejor camino a tener un producto de calidad.</t>
  </si>
  <si>
    <t>El detallar el presupuesto, incluyendo la naturaleza del proyecto, permitirá tener una visión clara de su viabilidad, y así desde un inicio tener a la calidad como protagonista.</t>
  </si>
  <si>
    <t>RE 03:</t>
  </si>
  <si>
    <t>Inactivar cliente</t>
  </si>
  <si>
    <t>Al no existir ningun mecanismo que nos permita hacer un seguimiento de las actividades del cilco productivo, es poco claro su proceso, y por lo tanto aplicar indicadores para evaluar desempeño y calidad se vuelve una tarea mucho más complicada.</t>
  </si>
  <si>
    <t>Mantener una documentación clara y detallada de todos los requerimientos relacionados con la inactivación de clientes, así como un sistema de control de versiones que permita revertir fácilmente cualquier cambio. Realizar revisiones periódicas para asegurar la coherencia y precisión de los datos.</t>
  </si>
  <si>
    <t>Realizar auditorías regulares y capacitaciones para el personal para asegurar el cumplimiento continuo y la actualización de los procedimientos según las mejores prácticas.</t>
  </si>
  <si>
    <t>Utilizar un estándar para el glosario de términos permitirá asegurar de la coherencia de los requisitos y del proyecto en general, creando entonces un entorno en donde la calidad puede generarse, pues se tienen razones y estándares que la avalan.</t>
  </si>
  <si>
    <t>RE 04:</t>
  </si>
  <si>
    <t>Buscar cliente</t>
  </si>
  <si>
    <t>No se especifica ningún mecanismo en el documento que permita seguir el impacto de este requerimiento a lo largo del ciclo productivo. Para mejorar el aseguramiento de la calidad del software, sería recomendable implementar un sistema de trazabilidad de requisitos. Se podria lograr mediante una gestión de requisitos que permita rastrear cada requerimiento desde su concepción hasta su implementación y prueba.</t>
  </si>
  <si>
    <t>Es esencial tener una gestión de requisitos bien estructurada ya que nos ayuda a mantener un registro claro y detallado de todos los cambios realizados. Además las iteraciones constantes y las revisiones periódicas de los requisitos ayudan a mantener la alineación del proyecto con los objetivos de calidad del software.</t>
  </si>
  <si>
    <t xml:space="preserve"> Para asegurar una conformidad completa con el estándar IEEE 830-1998 tenemos que revisar detalladamente la estructura del documento de requisitos. Asegurarse de que todos los criterios de calidad especificados por el estándar, como completitud, corrección, verificabilidad y no ambigüedad, estén claramente cumplidos y documentados.</t>
  </si>
  <si>
    <t xml:space="preserve"> Implementar un glosario de términos normalizado asegura una comprensión común de los términos y conceptos utilizados en el documento de requisitos. Esto ayudará a evitar malentendidos y errores durante el desarrollo del software, asegurando que todos los involucrados tengan una interpretación uniforme de los términos técnicos y específicos del proyecto.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</si>
</sst>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1">
    <font>
      <sz val="10.0"/>
      <color rgb="FF000000"/>
      <name val="Arial"/>
      <scheme val="minor"/>
    </font>
    <font>
      <b/>
      <sz val="12.0"/>
      <color rgb="FF1C4587"/>
      <name val="Arial"/>
      <scheme val="minor"/>
    </font>
    <font>
      <b/>
      <sz val="11.0"/>
      <color rgb="FF000000"/>
      <name val="Arial"/>
      <scheme val="minor"/>
    </font>
    <font>
      <b/>
      <sz val="11.0"/>
      <color theme="1"/>
      <name val="Arial"/>
      <scheme val="minor"/>
    </font>
    <font>
      <b/>
      <sz val="10.0"/>
      <color theme="1"/>
      <name val="Arial"/>
    </font>
    <font/>
    <font>
      <b/>
      <sz val="13.0"/>
      <color rgb="FFFFFFFF"/>
      <name val="Calibri"/>
    </font>
    <font>
      <b/>
      <sz val="14.0"/>
      <color rgb="FF000000"/>
      <name val="Calibri"/>
    </font>
    <font>
      <color rgb="FFFFFFFF"/>
      <name val="Arial"/>
      <scheme val="minor"/>
    </font>
    <font>
      <b/>
      <sz val="12.0"/>
      <color rgb="FF000000"/>
      <name val="Calibri"/>
    </font>
    <font>
      <sz val="14.0"/>
      <color rgb="FF000000"/>
      <name val="Calibri"/>
    </font>
    <font>
      <b/>
      <sz val="18.0"/>
      <color rgb="FFFA7D00"/>
      <name val="Calibri"/>
    </font>
    <font>
      <sz val="11.0"/>
      <color rgb="FF000000"/>
      <name val="Calibri"/>
    </font>
    <font>
      <b/>
      <sz val="11.0"/>
      <color rgb="FF006100"/>
      <name val="Calibri"/>
    </font>
    <font>
      <b/>
      <sz val="14.0"/>
      <color rgb="FFFFFFFF"/>
      <name val="Calibri"/>
    </font>
    <font>
      <b/>
      <sz val="16.0"/>
      <color rgb="FFFFFFFF"/>
      <name val="Calibri"/>
    </font>
    <font>
      <sz val="11.0"/>
      <color rgb="FF006100"/>
      <name val="Calibri"/>
    </font>
    <font>
      <color theme="1"/>
      <name val="Arial"/>
      <scheme val="minor"/>
    </font>
    <font>
      <b/>
      <color theme="1"/>
      <name val="Arial"/>
      <scheme val="minor"/>
    </font>
    <font>
      <b/>
      <sz val="11.0"/>
      <color rgb="FFFFFFFF"/>
      <name val="Calibri"/>
    </font>
    <font>
      <sz val="11.0"/>
      <color theme="1"/>
      <name val="Calibri"/>
    </font>
  </fonts>
  <fills count="12">
    <fill>
      <patternFill patternType="none"/>
    </fill>
    <fill>
      <patternFill patternType="lightGray"/>
    </fill>
    <fill>
      <patternFill patternType="solid">
        <fgColor rgb="FFD9D9D9"/>
        <bgColor rgb="FFD9D9D9"/>
      </patternFill>
    </fill>
    <fill>
      <patternFill patternType="solid">
        <fgColor rgb="FF4F81BD"/>
        <bgColor rgb="FF4F81BD"/>
      </patternFill>
    </fill>
    <fill>
      <patternFill patternType="solid">
        <fgColor rgb="FF93C47D"/>
        <bgColor rgb="FF93C47D"/>
      </patternFill>
    </fill>
    <fill>
      <patternFill patternType="solid">
        <fgColor rgb="FFB8CCE4"/>
        <bgColor rgb="FFB8CCE4"/>
      </patternFill>
    </fill>
    <fill>
      <patternFill patternType="solid">
        <fgColor rgb="FFC6EFCE"/>
        <bgColor rgb="FFC6EFCE"/>
      </patternFill>
    </fill>
    <fill>
      <patternFill patternType="solid">
        <fgColor rgb="FF9BBB59"/>
        <bgColor rgb="FF9BBB59"/>
      </patternFill>
    </fill>
    <fill>
      <patternFill patternType="solid">
        <fgColor rgb="FFEBF1DE"/>
        <bgColor rgb="FFEBF1DE"/>
      </patternFill>
    </fill>
    <fill>
      <patternFill patternType="solid">
        <fgColor rgb="FFF79646"/>
        <bgColor rgb="FFF79646"/>
      </patternFill>
    </fill>
    <fill>
      <patternFill patternType="solid">
        <fgColor rgb="FFFDE9D9"/>
        <bgColor rgb="FFFDE9D9"/>
      </patternFill>
    </fill>
    <fill>
      <patternFill patternType="solid">
        <fgColor rgb="FFC4D79B"/>
        <bgColor rgb="FFC4D79B"/>
      </patternFill>
    </fill>
  </fills>
  <borders count="11">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vertical="center"/>
    </xf>
    <xf borderId="1" fillId="2" fontId="4" numFmtId="0" xfId="0" applyAlignment="1" applyBorder="1" applyFill="1" applyFont="1">
      <alignment horizontal="center" readingOrder="0" shrinkToFit="0" vertical="center" wrapText="1"/>
    </xf>
    <xf borderId="2" fillId="2" fontId="4" numFmtId="0" xfId="0" applyAlignment="1" applyBorder="1" applyFont="1">
      <alignment horizontal="center" readingOrder="0" shrinkToFit="0" vertical="center" wrapText="1"/>
    </xf>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3" fontId="6" numFmtId="0" xfId="0" applyAlignment="1" applyBorder="1" applyFill="1" applyFont="1">
      <alignment horizontal="center" readingOrder="0" vertical="center"/>
    </xf>
    <xf borderId="8" fillId="0" fontId="5" numFmtId="0" xfId="0" applyBorder="1" applyFont="1"/>
    <xf borderId="9" fillId="4" fontId="7" numFmtId="0" xfId="0" applyAlignment="1" applyBorder="1" applyFill="1" applyFont="1">
      <alignment horizontal="center" readingOrder="0" vertical="center"/>
    </xf>
    <xf borderId="9" fillId="3" fontId="8" numFmtId="0" xfId="0" applyAlignment="1" applyBorder="1" applyFont="1">
      <alignment readingOrder="0" shrinkToFit="0" vertical="center" wrapText="1"/>
    </xf>
    <xf borderId="5" fillId="3" fontId="6" numFmtId="0" xfId="0" applyAlignment="1" applyBorder="1" applyFont="1">
      <alignment horizontal="center" readingOrder="0" vertical="center"/>
    </xf>
    <xf borderId="9" fillId="3" fontId="8" numFmtId="0" xfId="0" applyAlignment="1" applyBorder="1" applyFont="1">
      <alignment readingOrder="0" vertical="center"/>
    </xf>
    <xf borderId="7" fillId="3" fontId="6" numFmtId="0" xfId="0" applyAlignment="1" applyBorder="1" applyFont="1">
      <alignment horizontal="center" readingOrder="0" shrinkToFit="0" vertical="center" wrapText="1"/>
    </xf>
    <xf borderId="0" fillId="0" fontId="9" numFmtId="0" xfId="0" applyAlignment="1" applyFont="1">
      <alignment horizontal="left" readingOrder="0" shrinkToFit="0" vertical="center" wrapText="0"/>
    </xf>
    <xf borderId="0" fillId="0" fontId="10" numFmtId="0" xfId="0" applyAlignment="1" applyFont="1">
      <alignment horizontal="left" readingOrder="0" vertical="top"/>
    </xf>
    <xf borderId="0" fillId="0" fontId="10" numFmtId="164" xfId="0" applyAlignment="1" applyFont="1" applyNumberFormat="1">
      <alignment horizontal="left" readingOrder="0" vertical="bottom"/>
    </xf>
    <xf borderId="0" fillId="0" fontId="10" numFmtId="0" xfId="0" applyAlignment="1" applyFont="1">
      <alignment horizontal="left" readingOrder="0" vertical="bottom"/>
    </xf>
    <xf borderId="0" fillId="0" fontId="11" numFmtId="0" xfId="0" applyAlignment="1" applyFont="1">
      <alignment horizontal="center" readingOrder="0" shrinkToFit="0" wrapText="0"/>
    </xf>
    <xf borderId="9" fillId="5" fontId="7" numFmtId="0" xfId="0" applyAlignment="1" applyBorder="1" applyFill="1" applyFont="1">
      <alignment horizontal="center" readingOrder="0" shrinkToFit="0" wrapText="0"/>
    </xf>
    <xf borderId="9" fillId="2" fontId="12" numFmtId="0" xfId="0" applyAlignment="1" applyBorder="1" applyFont="1">
      <alignment horizontal="center" readingOrder="0" shrinkToFit="0" vertical="center" wrapText="0"/>
    </xf>
    <xf borderId="9" fillId="2" fontId="12" numFmtId="0" xfId="0" applyAlignment="1" applyBorder="1" applyFont="1">
      <alignment readingOrder="0" shrinkToFit="0" vertical="center" wrapText="1"/>
    </xf>
    <xf borderId="9" fillId="6" fontId="13" numFmtId="0" xfId="0" applyAlignment="1" applyBorder="1" applyFill="1" applyFont="1">
      <alignment horizontal="center" readingOrder="0" shrinkToFit="0" vertical="center" wrapText="0"/>
    </xf>
    <xf borderId="9" fillId="2" fontId="12" numFmtId="0" xfId="0" applyAlignment="1" applyBorder="1" applyFont="1">
      <alignment horizontal="center" shrinkToFit="0" vertical="center" wrapText="0"/>
    </xf>
    <xf borderId="9" fillId="0" fontId="12" numFmtId="0" xfId="0" applyAlignment="1" applyBorder="1" applyFont="1">
      <alignment horizontal="center" readingOrder="0" shrinkToFit="0" vertical="center" wrapText="0"/>
    </xf>
    <xf borderId="9" fillId="0" fontId="12" numFmtId="0" xfId="0" applyAlignment="1" applyBorder="1" applyFont="1">
      <alignment readingOrder="0" shrinkToFit="0" vertical="center" wrapText="1"/>
    </xf>
    <xf borderId="9" fillId="6" fontId="12" numFmtId="0" xfId="0" applyAlignment="1" applyBorder="1" applyFont="1">
      <alignment horizontal="center" readingOrder="0" shrinkToFit="0" vertical="center" wrapText="0"/>
    </xf>
    <xf borderId="9" fillId="0" fontId="12" numFmtId="0" xfId="0" applyAlignment="1" applyBorder="1" applyFont="1">
      <alignment horizontal="center" shrinkToFit="0" vertical="center" wrapText="0"/>
    </xf>
    <xf borderId="0" fillId="0" fontId="7" numFmtId="0" xfId="0" applyAlignment="1" applyFont="1">
      <alignment horizontal="left" readingOrder="0" shrinkToFit="0" wrapText="0"/>
    </xf>
    <xf borderId="0" fillId="0" fontId="12" numFmtId="0" xfId="0" applyAlignment="1" applyFont="1">
      <alignment horizontal="right" readingOrder="0" shrinkToFit="0" vertical="bottom" wrapText="0"/>
    </xf>
    <xf borderId="0" fillId="0" fontId="12" numFmtId="9" xfId="0" applyAlignment="1" applyFont="1" applyNumberFormat="1">
      <alignment horizontal="right" readingOrder="0" shrinkToFit="0" vertical="bottom" wrapText="0"/>
    </xf>
    <xf borderId="10" fillId="0" fontId="11" numFmtId="0" xfId="0" applyAlignment="1" applyBorder="1" applyFont="1">
      <alignment horizontal="center" readingOrder="0" shrinkToFit="0" wrapText="0"/>
    </xf>
    <xf borderId="10" fillId="0" fontId="5" numFmtId="0" xfId="0" applyBorder="1" applyFont="1"/>
    <xf borderId="9" fillId="7" fontId="14" numFmtId="0" xfId="0" applyAlignment="1" applyBorder="1" applyFill="1" applyFont="1">
      <alignment horizontal="center" readingOrder="0" shrinkToFit="0" wrapText="0"/>
    </xf>
    <xf borderId="9" fillId="7" fontId="15" numFmtId="0" xfId="0" applyAlignment="1" applyBorder="1" applyFont="1">
      <alignment horizontal="center" readingOrder="0" shrinkToFit="0" wrapText="0"/>
    </xf>
    <xf borderId="9" fillId="8" fontId="12" numFmtId="0" xfId="0" applyAlignment="1" applyBorder="1" applyFill="1" applyFont="1">
      <alignment horizontal="center" readingOrder="0" shrinkToFit="0" vertical="center" wrapText="0"/>
    </xf>
    <xf borderId="9" fillId="8" fontId="12" numFmtId="0" xfId="0" applyAlignment="1" applyBorder="1" applyFont="1">
      <alignment readingOrder="0" shrinkToFit="0" vertical="center" wrapText="1"/>
    </xf>
    <xf borderId="9" fillId="6" fontId="16" numFmtId="0" xfId="0" applyAlignment="1" applyBorder="1" applyFont="1">
      <alignment horizontal="center" readingOrder="0" shrinkToFit="0" vertical="center" wrapText="0"/>
    </xf>
    <xf borderId="9" fillId="8" fontId="12" numFmtId="0" xfId="0" applyAlignment="1" applyBorder="1" applyFont="1">
      <alignment horizontal="center" shrinkToFit="0" vertical="center" wrapText="0"/>
    </xf>
    <xf borderId="9" fillId="9" fontId="14" numFmtId="0" xfId="0" applyAlignment="1" applyBorder="1" applyFill="1" applyFont="1">
      <alignment horizontal="center" readingOrder="0" shrinkToFit="0" wrapText="0"/>
    </xf>
    <xf borderId="9" fillId="9" fontId="15" numFmtId="0" xfId="0" applyAlignment="1" applyBorder="1" applyFont="1">
      <alignment horizontal="center" readingOrder="0" shrinkToFit="0" wrapText="0"/>
    </xf>
    <xf borderId="9" fillId="10" fontId="12" numFmtId="0" xfId="0" applyAlignment="1" applyBorder="1" applyFill="1" applyFont="1">
      <alignment horizontal="center" readingOrder="0" shrinkToFit="0" vertical="center" wrapText="0"/>
    </xf>
    <xf borderId="9" fillId="10" fontId="12" numFmtId="0" xfId="0" applyAlignment="1" applyBorder="1" applyFont="1">
      <alignment readingOrder="0" shrinkToFit="0" vertical="center" wrapText="1"/>
    </xf>
    <xf borderId="9" fillId="10" fontId="12" numFmtId="0" xfId="0" applyAlignment="1" applyBorder="1" applyFont="1">
      <alignment horizontal="center" shrinkToFit="0" vertical="center" wrapText="0"/>
    </xf>
    <xf borderId="0" fillId="0" fontId="7" numFmtId="0" xfId="0" applyAlignment="1" applyFont="1">
      <alignment horizontal="center" readingOrder="0"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top" wrapText="0"/>
    </xf>
    <xf borderId="9" fillId="0" fontId="17" numFmtId="0" xfId="0" applyBorder="1" applyFont="1"/>
    <xf borderId="0" fillId="0" fontId="18" numFmtId="0" xfId="0" applyAlignment="1" applyFont="1">
      <alignment horizontal="right" readingOrder="0"/>
    </xf>
    <xf borderId="0" fillId="0" fontId="17" numFmtId="0" xfId="0" applyAlignment="1" applyFont="1">
      <alignment readingOrder="0"/>
    </xf>
    <xf borderId="9" fillId="11" fontId="19" numFmtId="0" xfId="0" applyAlignment="1" applyBorder="1" applyFill="1" applyFont="1">
      <alignment horizontal="center" readingOrder="0" shrinkToFit="0" vertical="center" wrapText="1"/>
    </xf>
    <xf borderId="8" fillId="11" fontId="19" numFmtId="0" xfId="0" applyAlignment="1" applyBorder="1" applyFont="1">
      <alignment horizontal="center" readingOrder="0" shrinkToFit="0" vertical="center" wrapText="1"/>
    </xf>
    <xf borderId="4" fillId="0" fontId="12" numFmtId="0" xfId="0" applyAlignment="1" applyBorder="1" applyFont="1">
      <alignment readingOrder="0" shrinkToFit="0" vertical="center" wrapText="1"/>
    </xf>
    <xf borderId="6" fillId="0" fontId="12" numFmtId="0" xfId="0" applyAlignment="1" applyBorder="1" applyFont="1">
      <alignment readingOrder="0" shrinkToFit="0" vertical="center" wrapText="1"/>
    </xf>
    <xf borderId="9" fillId="0" fontId="20" numFmtId="0" xfId="0" applyAlignment="1" applyBorder="1" applyFont="1">
      <alignment shrinkToFit="0" vertical="center" wrapText="1"/>
    </xf>
    <xf borderId="8" fillId="0" fontId="20" numFmtId="0" xfId="0" applyAlignment="1" applyBorder="1" applyFont="1">
      <alignment readingOrder="0" shrinkToFit="0" wrapText="1"/>
    </xf>
    <xf borderId="4" fillId="0" fontId="20" numFmtId="0" xfId="0" applyAlignment="1" applyBorder="1" applyFont="1">
      <alignment shrinkToFit="0" vertical="center" wrapText="1"/>
    </xf>
    <xf borderId="6" fillId="0" fontId="20"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10"/>
            <c:spPr>
              <a:solidFill>
                <a:srgbClr val="4285F4"/>
              </a:solidFill>
            </c:spPr>
          </c:dPt>
          <c:dPt>
            <c:idx val="1"/>
            <c:explosion val="10"/>
            <c:spPr>
              <a:solidFill>
                <a:srgbClr val="EA4335"/>
              </a:solidFill>
            </c:spPr>
          </c:dPt>
          <c:dPt>
            <c:idx val="2"/>
            <c:explosion val="10"/>
            <c:spPr>
              <a:solidFill>
                <a:srgbClr val="FBBC04"/>
              </a:solidFill>
            </c:spPr>
          </c:dPt>
          <c:dLbls>
            <c:showLegendKey val="0"/>
            <c:showVal val="0"/>
            <c:showCatName val="0"/>
            <c:showSerName val="0"/>
            <c:showPercent val="1"/>
            <c:showBubbleSize val="0"/>
            <c:showLeaderLines val="1"/>
          </c:dLbls>
          <c:cat>
            <c:strRef>
              <c:f>'MODELO LISTA DE COMPROBACIÓN R0'!$B$41:$B$43</c:f>
            </c:strRef>
          </c:cat>
          <c:val>
            <c:numRef>
              <c:f>'MODELO LISTA DE COMPROBACIÓN R0'!$C$41:$C$43</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10"/>
            <c:spPr>
              <a:solidFill>
                <a:srgbClr val="4285F4"/>
              </a:solidFill>
            </c:spPr>
          </c:dPt>
          <c:dPt>
            <c:idx val="1"/>
            <c:explosion val="10"/>
            <c:spPr>
              <a:solidFill>
                <a:srgbClr val="EA4335"/>
              </a:solidFill>
            </c:spPr>
          </c:dPt>
          <c:dPt>
            <c:idx val="2"/>
            <c:explosion val="10"/>
            <c:spPr>
              <a:solidFill>
                <a:srgbClr val="FBBC04"/>
              </a:solidFill>
            </c:spPr>
          </c:dPt>
          <c:dLbls>
            <c:showLegendKey val="0"/>
            <c:showVal val="0"/>
            <c:showCatName val="0"/>
            <c:showSerName val="0"/>
            <c:showPercent val="1"/>
            <c:showBubbleSize val="0"/>
            <c:showLeaderLines val="1"/>
          </c:dLbls>
          <c:cat>
            <c:strRef>
              <c:f>'Hoja 5'!$B$41:$B$43</c:f>
            </c:strRef>
          </c:cat>
          <c:val>
            <c:numRef>
              <c:f>'Hoja 5'!$C$41:$C$43</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10"/>
            <c:spPr>
              <a:solidFill>
                <a:srgbClr val="4285F4"/>
              </a:solidFill>
            </c:spPr>
          </c:dPt>
          <c:dPt>
            <c:idx val="1"/>
            <c:explosion val="10"/>
            <c:spPr>
              <a:solidFill>
                <a:srgbClr val="EA4335"/>
              </a:solidFill>
            </c:spPr>
          </c:dPt>
          <c:dPt>
            <c:idx val="2"/>
            <c:explosion val="10"/>
            <c:spPr>
              <a:solidFill>
                <a:srgbClr val="FBBC04"/>
              </a:solidFill>
            </c:spPr>
          </c:dPt>
          <c:dLbls>
            <c:showLegendKey val="0"/>
            <c:showVal val="0"/>
            <c:showCatName val="0"/>
            <c:showSerName val="0"/>
            <c:showPercent val="1"/>
            <c:showBubbleSize val="0"/>
            <c:showLeaderLines val="1"/>
          </c:dLbls>
          <c:cat>
            <c:strRef>
              <c:f>'Hoja 6'!$B$41:$B$43</c:f>
            </c:strRef>
          </c:cat>
          <c:val>
            <c:numRef>
              <c:f>'Hoja 6'!$C$41:$C$43</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10"/>
            <c:spPr>
              <a:solidFill>
                <a:srgbClr val="4285F4"/>
              </a:solidFill>
            </c:spPr>
          </c:dPt>
          <c:dPt>
            <c:idx val="1"/>
            <c:explosion val="10"/>
            <c:spPr>
              <a:solidFill>
                <a:srgbClr val="EA4335"/>
              </a:solidFill>
            </c:spPr>
          </c:dPt>
          <c:dPt>
            <c:idx val="2"/>
            <c:explosion val="10"/>
            <c:spPr>
              <a:solidFill>
                <a:srgbClr val="FBBC04"/>
              </a:solidFill>
            </c:spPr>
          </c:dPt>
          <c:dLbls>
            <c:showLegendKey val="0"/>
            <c:showVal val="0"/>
            <c:showCatName val="0"/>
            <c:showSerName val="0"/>
            <c:showPercent val="1"/>
            <c:showBubbleSize val="0"/>
            <c:showLeaderLines val="1"/>
          </c:dLbls>
          <c:cat>
            <c:strRef>
              <c:f>'Hoja 7'!$B$41:$B$43</c:f>
            </c:strRef>
          </c:cat>
          <c:val>
            <c:numRef>
              <c:f>'Hoja 7'!$C$41:$C$43</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314325</xdr:colOff>
      <xdr:row>33</xdr:row>
      <xdr:rowOff>171450</xdr:rowOff>
    </xdr:from>
    <xdr:ext cx="4448175" cy="27527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314325</xdr:colOff>
      <xdr:row>33</xdr:row>
      <xdr:rowOff>180975</xdr:rowOff>
    </xdr:from>
    <xdr:ext cx="4448175" cy="275272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33</xdr:row>
      <xdr:rowOff>161925</xdr:rowOff>
    </xdr:from>
    <xdr:ext cx="4448175" cy="275272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323850</xdr:colOff>
      <xdr:row>33</xdr:row>
      <xdr:rowOff>200025</xdr:rowOff>
    </xdr:from>
    <xdr:ext cx="4448175" cy="27527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13"/>
    <col customWidth="1" min="2" max="2" width="3.88"/>
    <col customWidth="1" min="3" max="3" width="27.13"/>
    <col customWidth="1" min="4" max="4" width="5.88"/>
    <col customWidth="1" min="5" max="5" width="8.25"/>
    <col customWidth="1" min="6" max="6" width="35.0"/>
    <col customWidth="1" min="7" max="7" width="34.63"/>
    <col customWidth="1" min="8" max="8" width="35.25"/>
    <col customWidth="1" min="9" max="9" width="34.88"/>
    <col customWidth="1" min="10" max="10" width="12.13"/>
  </cols>
  <sheetData>
    <row r="1" ht="39.0" customHeight="1">
      <c r="E1" s="1"/>
      <c r="F1" s="1"/>
      <c r="G1" s="1" t="s">
        <v>0</v>
      </c>
      <c r="H1" s="1"/>
      <c r="I1" s="1"/>
      <c r="J1" s="1"/>
      <c r="K1" s="1"/>
      <c r="L1" s="1"/>
    </row>
    <row r="2" ht="18.75" customHeight="1">
      <c r="C2" s="2" t="s">
        <v>1</v>
      </c>
      <c r="D2" s="3" t="s">
        <v>2</v>
      </c>
    </row>
    <row r="4" ht="42.0" customHeight="1">
      <c r="B4" s="4" t="s">
        <v>3</v>
      </c>
      <c r="C4" s="5" t="s">
        <v>4</v>
      </c>
      <c r="D4" s="6"/>
      <c r="E4" s="4" t="s">
        <v>5</v>
      </c>
      <c r="F4" s="4" t="s">
        <v>6</v>
      </c>
      <c r="G4" s="4" t="s">
        <v>7</v>
      </c>
      <c r="H4" s="4" t="s">
        <v>8</v>
      </c>
      <c r="I4" s="4" t="s">
        <v>9</v>
      </c>
    </row>
    <row r="5">
      <c r="B5" s="7"/>
      <c r="C5" s="8"/>
      <c r="D5" s="9"/>
      <c r="E5" s="7"/>
      <c r="F5" s="7"/>
      <c r="G5" s="7"/>
      <c r="H5" s="7"/>
      <c r="I5" s="7"/>
    </row>
    <row r="6" ht="48.75" customHeight="1">
      <c r="B6" s="10">
        <v>1.0</v>
      </c>
      <c r="C6" s="10" t="s">
        <v>10</v>
      </c>
      <c r="D6" s="11"/>
      <c r="E6" s="12" t="s">
        <v>11</v>
      </c>
      <c r="F6" s="13" t="s">
        <v>12</v>
      </c>
      <c r="G6" s="13" t="s">
        <v>12</v>
      </c>
      <c r="H6" s="13" t="s">
        <v>12</v>
      </c>
      <c r="I6" s="13" t="s">
        <v>12</v>
      </c>
    </row>
    <row r="7" ht="31.5" customHeight="1">
      <c r="B7" s="14">
        <v>2.0</v>
      </c>
      <c r="C7" s="10" t="s">
        <v>13</v>
      </c>
      <c r="D7" s="11"/>
      <c r="E7" s="12" t="s">
        <v>11</v>
      </c>
      <c r="F7" s="13" t="s">
        <v>14</v>
      </c>
      <c r="G7" s="13" t="s">
        <v>15</v>
      </c>
      <c r="H7" s="13" t="s">
        <v>15</v>
      </c>
      <c r="I7" s="13" t="s">
        <v>14</v>
      </c>
    </row>
    <row r="8">
      <c r="B8" s="14">
        <v>3.0</v>
      </c>
      <c r="C8" s="10" t="s">
        <v>16</v>
      </c>
      <c r="D8" s="11"/>
      <c r="E8" s="12" t="s">
        <v>11</v>
      </c>
      <c r="F8" s="13" t="s">
        <v>17</v>
      </c>
      <c r="G8" s="13" t="s">
        <v>17</v>
      </c>
      <c r="H8" s="13" t="s">
        <v>17</v>
      </c>
      <c r="I8" s="13" t="s">
        <v>17</v>
      </c>
    </row>
    <row r="9" ht="33.75" customHeight="1">
      <c r="B9" s="14">
        <v>4.0</v>
      </c>
      <c r="C9" s="10" t="s">
        <v>18</v>
      </c>
      <c r="D9" s="11"/>
      <c r="E9" s="12" t="s">
        <v>11</v>
      </c>
      <c r="F9" s="13" t="s">
        <v>19</v>
      </c>
      <c r="G9" s="13" t="s">
        <v>19</v>
      </c>
      <c r="H9" s="13" t="s">
        <v>19</v>
      </c>
      <c r="I9" s="13" t="s">
        <v>19</v>
      </c>
    </row>
    <row r="10" ht="33.75" customHeight="1">
      <c r="B10" s="14">
        <v>5.0</v>
      </c>
      <c r="C10" s="10" t="s">
        <v>20</v>
      </c>
      <c r="D10" s="11"/>
      <c r="E10" s="12" t="s">
        <v>11</v>
      </c>
      <c r="F10" s="13" t="s">
        <v>21</v>
      </c>
      <c r="G10" s="13" t="s">
        <v>21</v>
      </c>
      <c r="H10" s="13" t="s">
        <v>21</v>
      </c>
      <c r="I10" s="13" t="s">
        <v>21</v>
      </c>
    </row>
    <row r="11">
      <c r="B11" s="14">
        <v>6.0</v>
      </c>
      <c r="C11" s="10" t="s">
        <v>22</v>
      </c>
      <c r="D11" s="11"/>
      <c r="E11" s="12" t="s">
        <v>11</v>
      </c>
      <c r="F11" s="13" t="s">
        <v>23</v>
      </c>
      <c r="G11" s="13" t="s">
        <v>23</v>
      </c>
      <c r="H11" s="13" t="s">
        <v>23</v>
      </c>
      <c r="I11" s="13" t="s">
        <v>23</v>
      </c>
    </row>
    <row r="12">
      <c r="B12" s="14">
        <v>7.0</v>
      </c>
      <c r="C12" s="10" t="s">
        <v>24</v>
      </c>
      <c r="D12" s="11"/>
      <c r="E12" s="12" t="s">
        <v>11</v>
      </c>
      <c r="F12" s="15" t="s">
        <v>25</v>
      </c>
      <c r="G12" s="15" t="s">
        <v>25</v>
      </c>
      <c r="H12" s="15" t="s">
        <v>25</v>
      </c>
      <c r="I12" s="15" t="s">
        <v>25</v>
      </c>
    </row>
    <row r="13">
      <c r="B13" s="14">
        <v>8.0</v>
      </c>
      <c r="C13" s="10" t="s">
        <v>26</v>
      </c>
      <c r="D13" s="11"/>
      <c r="E13" s="12" t="s">
        <v>11</v>
      </c>
      <c r="F13" s="13" t="s">
        <v>27</v>
      </c>
      <c r="G13" s="13" t="s">
        <v>27</v>
      </c>
      <c r="H13" s="13" t="s">
        <v>27</v>
      </c>
      <c r="I13" s="13" t="s">
        <v>27</v>
      </c>
    </row>
    <row r="14">
      <c r="B14" s="14">
        <v>9.0</v>
      </c>
      <c r="C14" s="10" t="s">
        <v>28</v>
      </c>
      <c r="D14" s="11"/>
      <c r="E14" s="12" t="s">
        <v>11</v>
      </c>
      <c r="F14" s="13" t="s">
        <v>29</v>
      </c>
      <c r="G14" s="13" t="s">
        <v>29</v>
      </c>
      <c r="H14" s="13" t="s">
        <v>29</v>
      </c>
      <c r="I14" s="13" t="s">
        <v>29</v>
      </c>
    </row>
    <row r="15" ht="33.0" customHeight="1">
      <c r="B15" s="14">
        <v>10.0</v>
      </c>
      <c r="C15" s="10" t="s">
        <v>30</v>
      </c>
      <c r="D15" s="11"/>
      <c r="E15" s="12" t="s">
        <v>11</v>
      </c>
      <c r="F15" s="13" t="s">
        <v>31</v>
      </c>
      <c r="G15" s="13" t="s">
        <v>32</v>
      </c>
      <c r="H15" s="13" t="s">
        <v>33</v>
      </c>
      <c r="I15" s="13" t="s">
        <v>34</v>
      </c>
    </row>
    <row r="16" ht="49.5" customHeight="1">
      <c r="B16" s="14">
        <v>11.0</v>
      </c>
      <c r="C16" s="16" t="s">
        <v>35</v>
      </c>
      <c r="D16" s="11"/>
      <c r="E16" s="12" t="s">
        <v>11</v>
      </c>
      <c r="F16" s="13" t="s">
        <v>36</v>
      </c>
      <c r="G16" s="13" t="s">
        <v>36</v>
      </c>
      <c r="H16" s="13" t="s">
        <v>36</v>
      </c>
      <c r="I16" s="13" t="s">
        <v>36</v>
      </c>
    </row>
  </sheetData>
  <mergeCells count="18">
    <mergeCell ref="B4:B5"/>
    <mergeCell ref="C4:D5"/>
    <mergeCell ref="E4:E5"/>
    <mergeCell ref="F4:F5"/>
    <mergeCell ref="G4:G5"/>
    <mergeCell ref="H4:H5"/>
    <mergeCell ref="I4:I5"/>
    <mergeCell ref="C13:D13"/>
    <mergeCell ref="C14:D14"/>
    <mergeCell ref="C15:D15"/>
    <mergeCell ref="C16:D16"/>
    <mergeCell ref="C6:D6"/>
    <mergeCell ref="C7:D7"/>
    <mergeCell ref="C8:D8"/>
    <mergeCell ref="C9:D9"/>
    <mergeCell ref="C10:D10"/>
    <mergeCell ref="C11:D11"/>
    <mergeCell ref="C12:D12"/>
  </mergeCell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9.0"/>
  </cols>
  <sheetData>
    <row r="1">
      <c r="B1" s="17" t="s">
        <v>1</v>
      </c>
      <c r="C1" s="18" t="s">
        <v>37</v>
      </c>
    </row>
    <row r="2">
      <c r="B2" s="17" t="s">
        <v>38</v>
      </c>
      <c r="C2" s="19">
        <v>45475.0</v>
      </c>
    </row>
    <row r="3">
      <c r="B3" s="17" t="s">
        <v>39</v>
      </c>
      <c r="C3" s="20" t="s">
        <v>40</v>
      </c>
    </row>
    <row r="4">
      <c r="B4" s="17" t="s">
        <v>41</v>
      </c>
      <c r="C4" s="20" t="s">
        <v>42</v>
      </c>
    </row>
    <row r="6">
      <c r="A6" s="21" t="s">
        <v>43</v>
      </c>
    </row>
    <row r="7">
      <c r="A7" s="22" t="s">
        <v>44</v>
      </c>
      <c r="B7" s="22" t="s">
        <v>45</v>
      </c>
      <c r="C7" s="22" t="s">
        <v>46</v>
      </c>
      <c r="D7" s="22" t="s">
        <v>47</v>
      </c>
    </row>
    <row r="8">
      <c r="A8" s="23">
        <v>1.0</v>
      </c>
      <c r="B8" s="24" t="s">
        <v>48</v>
      </c>
      <c r="C8" s="25" t="s">
        <v>49</v>
      </c>
      <c r="D8" s="26"/>
    </row>
    <row r="9">
      <c r="A9" s="27">
        <v>2.0</v>
      </c>
      <c r="B9" s="28" t="s">
        <v>50</v>
      </c>
      <c r="C9" s="25" t="s">
        <v>49</v>
      </c>
      <c r="D9" s="26"/>
    </row>
    <row r="10">
      <c r="A10" s="23">
        <v>3.0</v>
      </c>
      <c r="B10" s="24" t="s">
        <v>51</v>
      </c>
      <c r="C10" s="26"/>
      <c r="D10" s="29" t="s">
        <v>49</v>
      </c>
    </row>
    <row r="11">
      <c r="A11" s="27">
        <v>4.0</v>
      </c>
      <c r="B11" s="28" t="s">
        <v>52</v>
      </c>
      <c r="C11" s="29" t="s">
        <v>49</v>
      </c>
      <c r="D11" s="30"/>
    </row>
    <row r="12">
      <c r="A12" s="23">
        <v>5.0</v>
      </c>
      <c r="B12" s="24" t="s">
        <v>53</v>
      </c>
      <c r="C12" s="26"/>
      <c r="D12" s="29" t="s">
        <v>49</v>
      </c>
    </row>
    <row r="13">
      <c r="A13" s="27">
        <v>6.0</v>
      </c>
      <c r="B13" s="28" t="s">
        <v>54</v>
      </c>
      <c r="C13" s="29" t="s">
        <v>49</v>
      </c>
      <c r="D13" s="30"/>
    </row>
    <row r="14">
      <c r="A14" s="23">
        <v>7.0</v>
      </c>
      <c r="B14" s="24" t="s">
        <v>55</v>
      </c>
      <c r="C14" s="29" t="s">
        <v>49</v>
      </c>
      <c r="D14" s="23"/>
    </row>
    <row r="15">
      <c r="A15" s="27">
        <v>8.0</v>
      </c>
      <c r="B15" s="28" t="s">
        <v>56</v>
      </c>
      <c r="C15" s="29" t="s">
        <v>49</v>
      </c>
      <c r="D15" s="30"/>
    </row>
    <row r="16">
      <c r="A16" s="23">
        <v>9.0</v>
      </c>
      <c r="B16" s="24" t="s">
        <v>57</v>
      </c>
      <c r="C16" s="29" t="s">
        <v>49</v>
      </c>
      <c r="D16" s="26"/>
    </row>
    <row r="17">
      <c r="A17" s="31" t="s">
        <v>58</v>
      </c>
      <c r="C17" s="32">
        <v>7.0</v>
      </c>
      <c r="D17" s="32">
        <v>2.0</v>
      </c>
    </row>
    <row r="18">
      <c r="A18" s="31" t="s">
        <v>59</v>
      </c>
      <c r="C18" s="33">
        <f t="shared" ref="C18:D18" si="1">C17/9</f>
        <v>0.7777777778</v>
      </c>
      <c r="D18" s="33">
        <f t="shared" si="1"/>
        <v>0.2222222222</v>
      </c>
    </row>
    <row r="20">
      <c r="A20" s="34" t="s">
        <v>60</v>
      </c>
      <c r="B20" s="35"/>
      <c r="C20" s="35"/>
      <c r="D20" s="35"/>
    </row>
    <row r="21">
      <c r="A21" s="36" t="s">
        <v>44</v>
      </c>
      <c r="B21" s="36" t="s">
        <v>45</v>
      </c>
      <c r="C21" s="37" t="s">
        <v>46</v>
      </c>
      <c r="D21" s="37" t="s">
        <v>47</v>
      </c>
    </row>
    <row r="22">
      <c r="A22" s="38">
        <v>1.0</v>
      </c>
      <c r="B22" s="39" t="s">
        <v>61</v>
      </c>
      <c r="C22" s="40" t="s">
        <v>62</v>
      </c>
      <c r="D22" s="41"/>
    </row>
    <row r="23">
      <c r="A23" s="27">
        <v>2.0</v>
      </c>
      <c r="B23" s="28" t="s">
        <v>63</v>
      </c>
      <c r="C23" s="40" t="s">
        <v>62</v>
      </c>
      <c r="D23" s="30"/>
    </row>
    <row r="24">
      <c r="A24" s="38">
        <v>3.0</v>
      </c>
      <c r="B24" s="39" t="s">
        <v>64</v>
      </c>
      <c r="C24" s="41"/>
      <c r="D24" s="40" t="s">
        <v>62</v>
      </c>
    </row>
    <row r="25">
      <c r="A25" s="27">
        <v>4.0</v>
      </c>
      <c r="B25" s="28" t="s">
        <v>65</v>
      </c>
      <c r="C25" s="40" t="s">
        <v>62</v>
      </c>
      <c r="D25" s="30"/>
    </row>
    <row r="26">
      <c r="A26" s="38">
        <v>5.0</v>
      </c>
      <c r="B26" s="39" t="s">
        <v>66</v>
      </c>
      <c r="C26" s="40" t="s">
        <v>62</v>
      </c>
      <c r="D26" s="41"/>
    </row>
    <row r="27">
      <c r="A27" s="31" t="s">
        <v>58</v>
      </c>
      <c r="C27" s="32">
        <v>4.0</v>
      </c>
      <c r="D27" s="32">
        <v>1.0</v>
      </c>
    </row>
    <row r="28">
      <c r="A28" s="31" t="s">
        <v>59</v>
      </c>
      <c r="C28" s="33">
        <f t="shared" ref="C28:D28" si="2">C27/5</f>
        <v>0.8</v>
      </c>
      <c r="D28" s="33">
        <f t="shared" si="2"/>
        <v>0.2</v>
      </c>
    </row>
    <row r="30">
      <c r="A30" s="21" t="s">
        <v>67</v>
      </c>
    </row>
    <row r="31">
      <c r="A31" s="42" t="s">
        <v>44</v>
      </c>
      <c r="B31" s="42" t="s">
        <v>45</v>
      </c>
      <c r="C31" s="43" t="s">
        <v>46</v>
      </c>
      <c r="D31" s="43" t="s">
        <v>47</v>
      </c>
    </row>
    <row r="32">
      <c r="A32" s="44">
        <v>1.0</v>
      </c>
      <c r="B32" s="45" t="s">
        <v>68</v>
      </c>
      <c r="C32" s="40" t="s">
        <v>62</v>
      </c>
      <c r="D32" s="46"/>
    </row>
    <row r="33">
      <c r="A33" s="27">
        <v>2.0</v>
      </c>
      <c r="B33" s="28" t="s">
        <v>69</v>
      </c>
      <c r="C33" s="40" t="s">
        <v>62</v>
      </c>
      <c r="D33" s="30"/>
    </row>
    <row r="34">
      <c r="A34" s="44">
        <v>3.0</v>
      </c>
      <c r="B34" s="45" t="s">
        <v>70</v>
      </c>
      <c r="C34" s="40" t="s">
        <v>62</v>
      </c>
      <c r="D34" s="46"/>
    </row>
    <row r="35">
      <c r="A35" s="31" t="s">
        <v>58</v>
      </c>
      <c r="C35" s="32">
        <v>3.0</v>
      </c>
      <c r="D35" s="32">
        <v>0.0</v>
      </c>
    </row>
    <row r="36">
      <c r="A36" s="31" t="s">
        <v>59</v>
      </c>
      <c r="C36" s="33">
        <f t="shared" ref="C36:D36" si="3">C35/3</f>
        <v>1</v>
      </c>
      <c r="D36" s="33">
        <f t="shared" si="3"/>
        <v>0</v>
      </c>
    </row>
    <row r="40">
      <c r="A40" s="47" t="s">
        <v>71</v>
      </c>
    </row>
    <row r="41">
      <c r="A41" s="48"/>
      <c r="B41" s="49" t="s">
        <v>43</v>
      </c>
      <c r="C41" s="32">
        <v>7.0</v>
      </c>
    </row>
    <row r="42">
      <c r="A42" s="48"/>
      <c r="B42" s="49" t="s">
        <v>60</v>
      </c>
      <c r="C42" s="32">
        <v>4.0</v>
      </c>
    </row>
    <row r="43">
      <c r="A43" s="48"/>
      <c r="B43" s="49" t="s">
        <v>67</v>
      </c>
      <c r="C43" s="32">
        <v>3.0</v>
      </c>
    </row>
  </sheetData>
  <mergeCells count="14">
    <mergeCell ref="A18:B18"/>
    <mergeCell ref="A27:B27"/>
    <mergeCell ref="A28:B28"/>
    <mergeCell ref="A30:D30"/>
    <mergeCell ref="A35:B35"/>
    <mergeCell ref="A36:B36"/>
    <mergeCell ref="A40:C40"/>
    <mergeCell ref="C1:I1"/>
    <mergeCell ref="C2:D2"/>
    <mergeCell ref="C3:D3"/>
    <mergeCell ref="C4:D4"/>
    <mergeCell ref="A6:D6"/>
    <mergeCell ref="A17:B17"/>
    <mergeCell ref="A20:D20"/>
  </mergeCells>
  <printOptions gridLines="1" horizontalCentered="1"/>
  <pageMargins bottom="0.75" footer="0.0" header="0.0" left="0.7" right="0.7" top="0.75"/>
  <pageSetup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9.0"/>
  </cols>
  <sheetData>
    <row r="1">
      <c r="B1" s="17" t="s">
        <v>1</v>
      </c>
      <c r="C1" s="18" t="s">
        <v>37</v>
      </c>
    </row>
    <row r="2">
      <c r="B2" s="17" t="s">
        <v>38</v>
      </c>
      <c r="C2" s="19">
        <v>45475.0</v>
      </c>
    </row>
    <row r="3">
      <c r="B3" s="17" t="s">
        <v>39</v>
      </c>
      <c r="C3" s="20" t="s">
        <v>72</v>
      </c>
    </row>
    <row r="4">
      <c r="B4" s="17" t="s">
        <v>41</v>
      </c>
      <c r="C4" s="20" t="s">
        <v>73</v>
      </c>
    </row>
    <row r="6">
      <c r="A6" s="21" t="s">
        <v>43</v>
      </c>
    </row>
    <row r="7">
      <c r="A7" s="22" t="s">
        <v>44</v>
      </c>
      <c r="B7" s="22" t="s">
        <v>45</v>
      </c>
      <c r="C7" s="22" t="s">
        <v>46</v>
      </c>
      <c r="D7" s="22" t="s">
        <v>47</v>
      </c>
    </row>
    <row r="8">
      <c r="A8" s="23">
        <v>1.0</v>
      </c>
      <c r="B8" s="24" t="s">
        <v>48</v>
      </c>
      <c r="C8" s="25" t="s">
        <v>49</v>
      </c>
      <c r="D8" s="26"/>
    </row>
    <row r="9">
      <c r="A9" s="27">
        <v>2.0</v>
      </c>
      <c r="B9" s="28" t="s">
        <v>50</v>
      </c>
      <c r="C9" s="25" t="s">
        <v>49</v>
      </c>
      <c r="D9" s="26"/>
    </row>
    <row r="10">
      <c r="A10" s="23">
        <v>3.0</v>
      </c>
      <c r="B10" s="24" t="s">
        <v>74</v>
      </c>
      <c r="C10" s="26"/>
      <c r="D10" s="29" t="s">
        <v>49</v>
      </c>
    </row>
    <row r="11">
      <c r="A11" s="27">
        <v>4.0</v>
      </c>
      <c r="B11" s="28" t="s">
        <v>52</v>
      </c>
      <c r="C11" s="29" t="s">
        <v>49</v>
      </c>
      <c r="D11" s="30"/>
    </row>
    <row r="12">
      <c r="A12" s="23">
        <v>5.0</v>
      </c>
      <c r="B12" s="24" t="s">
        <v>53</v>
      </c>
      <c r="C12" s="26"/>
      <c r="D12" s="29" t="s">
        <v>49</v>
      </c>
    </row>
    <row r="13">
      <c r="A13" s="27">
        <v>6.0</v>
      </c>
      <c r="B13" s="28" t="s">
        <v>54</v>
      </c>
      <c r="C13" s="29" t="s">
        <v>49</v>
      </c>
      <c r="D13" s="30"/>
    </row>
    <row r="14">
      <c r="A14" s="23">
        <v>7.0</v>
      </c>
      <c r="B14" s="24" t="s">
        <v>55</v>
      </c>
      <c r="C14" s="29" t="s">
        <v>49</v>
      </c>
      <c r="D14" s="50"/>
    </row>
    <row r="15">
      <c r="A15" s="27">
        <v>8.0</v>
      </c>
      <c r="B15" s="28" t="s">
        <v>56</v>
      </c>
      <c r="C15" s="29" t="s">
        <v>49</v>
      </c>
      <c r="D15" s="30"/>
    </row>
    <row r="16">
      <c r="A16" s="23">
        <v>9.0</v>
      </c>
      <c r="B16" s="24" t="s">
        <v>57</v>
      </c>
      <c r="C16" s="23"/>
      <c r="D16" s="29" t="s">
        <v>49</v>
      </c>
    </row>
    <row r="17">
      <c r="A17" s="31" t="s">
        <v>58</v>
      </c>
      <c r="C17" s="32">
        <v>6.0</v>
      </c>
      <c r="D17" s="32">
        <v>3.0</v>
      </c>
    </row>
    <row r="18">
      <c r="A18" s="31" t="s">
        <v>59</v>
      </c>
      <c r="C18" s="33">
        <f t="shared" ref="C18:D18" si="1">C17/9</f>
        <v>0.6666666667</v>
      </c>
      <c r="D18" s="33">
        <f t="shared" si="1"/>
        <v>0.3333333333</v>
      </c>
    </row>
    <row r="20">
      <c r="A20" s="34" t="s">
        <v>60</v>
      </c>
      <c r="B20" s="35"/>
      <c r="C20" s="35"/>
      <c r="D20" s="35"/>
    </row>
    <row r="21">
      <c r="A21" s="36" t="s">
        <v>44</v>
      </c>
      <c r="B21" s="36" t="s">
        <v>45</v>
      </c>
      <c r="C21" s="37" t="s">
        <v>46</v>
      </c>
      <c r="D21" s="37" t="s">
        <v>47</v>
      </c>
    </row>
    <row r="22">
      <c r="A22" s="38">
        <v>1.0</v>
      </c>
      <c r="B22" s="39" t="s">
        <v>61</v>
      </c>
      <c r="C22" s="40" t="s">
        <v>62</v>
      </c>
      <c r="D22" s="41"/>
    </row>
    <row r="23">
      <c r="A23" s="27">
        <v>2.0</v>
      </c>
      <c r="B23" s="28" t="s">
        <v>63</v>
      </c>
      <c r="C23" s="40" t="s">
        <v>62</v>
      </c>
      <c r="D23" s="30"/>
    </row>
    <row r="24">
      <c r="A24" s="38">
        <v>3.0</v>
      </c>
      <c r="B24" s="39" t="s">
        <v>64</v>
      </c>
      <c r="C24" s="41"/>
      <c r="D24" s="40" t="s">
        <v>62</v>
      </c>
    </row>
    <row r="25">
      <c r="A25" s="27">
        <v>4.0</v>
      </c>
      <c r="B25" s="28" t="s">
        <v>65</v>
      </c>
      <c r="C25" s="40" t="s">
        <v>62</v>
      </c>
      <c r="D25" s="30"/>
    </row>
    <row r="26">
      <c r="A26" s="38">
        <v>5.0</v>
      </c>
      <c r="B26" s="39" t="s">
        <v>66</v>
      </c>
      <c r="C26" s="40" t="s">
        <v>62</v>
      </c>
      <c r="D26" s="41"/>
    </row>
    <row r="27">
      <c r="A27" s="31" t="s">
        <v>58</v>
      </c>
      <c r="C27" s="32">
        <v>4.0</v>
      </c>
      <c r="D27" s="32">
        <v>1.0</v>
      </c>
    </row>
    <row r="28">
      <c r="A28" s="31" t="s">
        <v>59</v>
      </c>
      <c r="C28" s="33">
        <f t="shared" ref="C28:D28" si="2">C27/5</f>
        <v>0.8</v>
      </c>
      <c r="D28" s="33">
        <f t="shared" si="2"/>
        <v>0.2</v>
      </c>
    </row>
    <row r="30">
      <c r="A30" s="21" t="s">
        <v>67</v>
      </c>
    </row>
    <row r="31">
      <c r="A31" s="42" t="s">
        <v>44</v>
      </c>
      <c r="B31" s="42" t="s">
        <v>45</v>
      </c>
      <c r="C31" s="43" t="s">
        <v>46</v>
      </c>
      <c r="D31" s="43" t="s">
        <v>47</v>
      </c>
    </row>
    <row r="32">
      <c r="A32" s="44">
        <v>1.0</v>
      </c>
      <c r="B32" s="45" t="s">
        <v>68</v>
      </c>
      <c r="C32" s="40" t="s">
        <v>62</v>
      </c>
      <c r="D32" s="46"/>
    </row>
    <row r="33">
      <c r="A33" s="27">
        <v>2.0</v>
      </c>
      <c r="B33" s="28" t="s">
        <v>69</v>
      </c>
      <c r="C33" s="40" t="s">
        <v>62</v>
      </c>
      <c r="D33" s="30"/>
    </row>
    <row r="34">
      <c r="A34" s="44">
        <v>3.0</v>
      </c>
      <c r="B34" s="45" t="s">
        <v>70</v>
      </c>
      <c r="C34" s="40" t="s">
        <v>62</v>
      </c>
      <c r="D34" s="46"/>
    </row>
    <row r="35">
      <c r="A35" s="31" t="s">
        <v>58</v>
      </c>
      <c r="C35" s="32">
        <v>3.0</v>
      </c>
      <c r="D35" s="32">
        <v>0.0</v>
      </c>
    </row>
    <row r="36">
      <c r="A36" s="31" t="s">
        <v>59</v>
      </c>
      <c r="C36" s="33">
        <f t="shared" ref="C36:D36" si="3">C35/3</f>
        <v>1</v>
      </c>
      <c r="D36" s="33">
        <f t="shared" si="3"/>
        <v>0</v>
      </c>
    </row>
    <row r="40">
      <c r="A40" s="47" t="s">
        <v>71</v>
      </c>
    </row>
    <row r="41">
      <c r="A41" s="48"/>
      <c r="B41" s="49" t="s">
        <v>43</v>
      </c>
      <c r="C41" s="32">
        <v>6.0</v>
      </c>
    </row>
    <row r="42">
      <c r="A42" s="48"/>
      <c r="B42" s="49" t="s">
        <v>60</v>
      </c>
      <c r="C42" s="32">
        <v>4.0</v>
      </c>
    </row>
    <row r="43">
      <c r="A43" s="48"/>
      <c r="B43" s="49" t="s">
        <v>67</v>
      </c>
      <c r="C43" s="32">
        <v>3.0</v>
      </c>
    </row>
  </sheetData>
  <mergeCells count="14">
    <mergeCell ref="A18:B18"/>
    <mergeCell ref="A27:B27"/>
    <mergeCell ref="A28:B28"/>
    <mergeCell ref="A30:D30"/>
    <mergeCell ref="A35:B35"/>
    <mergeCell ref="A36:B36"/>
    <mergeCell ref="A40:C40"/>
    <mergeCell ref="C1:I1"/>
    <mergeCell ref="C2:D2"/>
    <mergeCell ref="C3:D3"/>
    <mergeCell ref="C4:D4"/>
    <mergeCell ref="A6:D6"/>
    <mergeCell ref="A17:B17"/>
    <mergeCell ref="A20:D20"/>
  </mergeCells>
  <printOptions gridLines="1" horizontalCentered="1"/>
  <pageMargins bottom="0.75" footer="0.0" header="0.0" left="0.7" right="0.7" top="0.75"/>
  <pageSetup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9.0"/>
  </cols>
  <sheetData>
    <row r="1">
      <c r="B1" s="17" t="s">
        <v>1</v>
      </c>
      <c r="C1" s="18" t="s">
        <v>37</v>
      </c>
    </row>
    <row r="2">
      <c r="B2" s="17" t="s">
        <v>38</v>
      </c>
      <c r="C2" s="19">
        <v>45475.0</v>
      </c>
    </row>
    <row r="3">
      <c r="B3" s="17" t="s">
        <v>39</v>
      </c>
      <c r="C3" s="20" t="s">
        <v>75</v>
      </c>
    </row>
    <row r="4">
      <c r="B4" s="17" t="s">
        <v>41</v>
      </c>
      <c r="C4" s="20" t="s">
        <v>76</v>
      </c>
    </row>
    <row r="6">
      <c r="A6" s="21" t="s">
        <v>43</v>
      </c>
    </row>
    <row r="7">
      <c r="A7" s="22" t="s">
        <v>44</v>
      </c>
      <c r="B7" s="22" t="s">
        <v>45</v>
      </c>
      <c r="C7" s="22" t="s">
        <v>46</v>
      </c>
      <c r="D7" s="22" t="s">
        <v>47</v>
      </c>
    </row>
    <row r="8">
      <c r="A8" s="23">
        <v>1.0</v>
      </c>
      <c r="B8" s="24" t="s">
        <v>48</v>
      </c>
      <c r="C8" s="25" t="s">
        <v>49</v>
      </c>
      <c r="D8" s="26"/>
    </row>
    <row r="9">
      <c r="A9" s="27">
        <v>2.0</v>
      </c>
      <c r="B9" s="28" t="s">
        <v>50</v>
      </c>
      <c r="C9" s="25" t="s">
        <v>49</v>
      </c>
      <c r="D9" s="26"/>
    </row>
    <row r="10">
      <c r="A10" s="23">
        <v>3.0</v>
      </c>
      <c r="B10" s="24" t="s">
        <v>51</v>
      </c>
      <c r="C10" s="26"/>
      <c r="D10" s="29" t="s">
        <v>49</v>
      </c>
    </row>
    <row r="11">
      <c r="A11" s="27">
        <v>4.0</v>
      </c>
      <c r="B11" s="28" t="s">
        <v>52</v>
      </c>
      <c r="C11" s="29" t="s">
        <v>49</v>
      </c>
      <c r="D11" s="30"/>
    </row>
    <row r="12">
      <c r="A12" s="23">
        <v>5.0</v>
      </c>
      <c r="B12" s="24" t="s">
        <v>53</v>
      </c>
      <c r="C12" s="29" t="s">
        <v>49</v>
      </c>
      <c r="D12" s="30"/>
    </row>
    <row r="13">
      <c r="A13" s="27">
        <v>6.0</v>
      </c>
      <c r="B13" s="28" t="s">
        <v>54</v>
      </c>
      <c r="C13" s="29" t="s">
        <v>49</v>
      </c>
      <c r="D13" s="30"/>
    </row>
    <row r="14">
      <c r="A14" s="23">
        <v>7.0</v>
      </c>
      <c r="B14" s="24" t="s">
        <v>55</v>
      </c>
      <c r="C14" s="29" t="s">
        <v>49</v>
      </c>
      <c r="D14" s="23"/>
    </row>
    <row r="15">
      <c r="A15" s="27">
        <v>8.0</v>
      </c>
      <c r="B15" s="28" t="s">
        <v>56</v>
      </c>
      <c r="C15" s="29" t="s">
        <v>49</v>
      </c>
      <c r="D15" s="30"/>
    </row>
    <row r="16">
      <c r="A16" s="23">
        <v>9.0</v>
      </c>
      <c r="B16" s="24" t="s">
        <v>57</v>
      </c>
      <c r="C16" s="29" t="s">
        <v>49</v>
      </c>
      <c r="D16" s="26"/>
    </row>
    <row r="17">
      <c r="A17" s="31" t="s">
        <v>58</v>
      </c>
      <c r="C17" s="32">
        <v>8.0</v>
      </c>
      <c r="D17" s="32">
        <v>1.0</v>
      </c>
    </row>
    <row r="18">
      <c r="A18" s="31" t="s">
        <v>59</v>
      </c>
      <c r="C18" s="33">
        <f t="shared" ref="C18:D18" si="1">C17/9</f>
        <v>0.8888888889</v>
      </c>
      <c r="D18" s="33">
        <f t="shared" si="1"/>
        <v>0.1111111111</v>
      </c>
    </row>
    <row r="20">
      <c r="A20" s="34" t="s">
        <v>60</v>
      </c>
      <c r="B20" s="35"/>
      <c r="C20" s="35"/>
      <c r="D20" s="35"/>
    </row>
    <row r="21">
      <c r="A21" s="36" t="s">
        <v>44</v>
      </c>
      <c r="B21" s="36" t="s">
        <v>45</v>
      </c>
      <c r="C21" s="37" t="s">
        <v>46</v>
      </c>
      <c r="D21" s="37" t="s">
        <v>47</v>
      </c>
    </row>
    <row r="22">
      <c r="A22" s="38">
        <v>1.0</v>
      </c>
      <c r="B22" s="39" t="s">
        <v>61</v>
      </c>
      <c r="C22" s="40" t="s">
        <v>62</v>
      </c>
      <c r="D22" s="41"/>
    </row>
    <row r="23">
      <c r="A23" s="27">
        <v>2.0</v>
      </c>
      <c r="B23" s="28" t="s">
        <v>63</v>
      </c>
      <c r="C23" s="40" t="s">
        <v>62</v>
      </c>
      <c r="D23" s="30"/>
    </row>
    <row r="24">
      <c r="A24" s="38">
        <v>3.0</v>
      </c>
      <c r="B24" s="39" t="s">
        <v>64</v>
      </c>
      <c r="C24" s="41"/>
      <c r="D24" s="40" t="s">
        <v>62</v>
      </c>
    </row>
    <row r="25">
      <c r="A25" s="27">
        <v>4.0</v>
      </c>
      <c r="B25" s="28" t="s">
        <v>65</v>
      </c>
      <c r="C25" s="40" t="s">
        <v>62</v>
      </c>
      <c r="D25" s="30"/>
    </row>
    <row r="26">
      <c r="A26" s="38">
        <v>5.0</v>
      </c>
      <c r="B26" s="39" t="s">
        <v>66</v>
      </c>
      <c r="C26" s="40" t="s">
        <v>62</v>
      </c>
      <c r="D26" s="41"/>
    </row>
    <row r="27">
      <c r="A27" s="31" t="s">
        <v>58</v>
      </c>
      <c r="C27" s="32">
        <v>4.0</v>
      </c>
      <c r="D27" s="32">
        <v>1.0</v>
      </c>
    </row>
    <row r="28">
      <c r="A28" s="31" t="s">
        <v>59</v>
      </c>
      <c r="C28" s="33">
        <f t="shared" ref="C28:D28" si="2">C27/5</f>
        <v>0.8</v>
      </c>
      <c r="D28" s="33">
        <f t="shared" si="2"/>
        <v>0.2</v>
      </c>
    </row>
    <row r="30">
      <c r="A30" s="21" t="s">
        <v>67</v>
      </c>
    </row>
    <row r="31">
      <c r="A31" s="42" t="s">
        <v>44</v>
      </c>
      <c r="B31" s="42" t="s">
        <v>45</v>
      </c>
      <c r="C31" s="43" t="s">
        <v>46</v>
      </c>
      <c r="D31" s="43" t="s">
        <v>47</v>
      </c>
    </row>
    <row r="32">
      <c r="A32" s="44">
        <v>1.0</v>
      </c>
      <c r="B32" s="45" t="s">
        <v>68</v>
      </c>
      <c r="C32" s="40" t="s">
        <v>62</v>
      </c>
      <c r="D32" s="46"/>
    </row>
    <row r="33">
      <c r="A33" s="27">
        <v>2.0</v>
      </c>
      <c r="B33" s="28" t="s">
        <v>69</v>
      </c>
      <c r="C33" s="40" t="s">
        <v>62</v>
      </c>
      <c r="D33" s="30"/>
    </row>
    <row r="34">
      <c r="A34" s="44">
        <v>3.0</v>
      </c>
      <c r="B34" s="45" t="s">
        <v>70</v>
      </c>
      <c r="C34" s="40" t="s">
        <v>62</v>
      </c>
      <c r="D34" s="46"/>
    </row>
    <row r="35">
      <c r="A35" s="31" t="s">
        <v>58</v>
      </c>
      <c r="C35" s="32">
        <v>3.0</v>
      </c>
      <c r="D35" s="32">
        <v>0.0</v>
      </c>
    </row>
    <row r="36">
      <c r="A36" s="31" t="s">
        <v>59</v>
      </c>
      <c r="C36" s="33">
        <f t="shared" ref="C36:D36" si="3">C35/3</f>
        <v>1</v>
      </c>
      <c r="D36" s="33">
        <f t="shared" si="3"/>
        <v>0</v>
      </c>
    </row>
    <row r="40">
      <c r="A40" s="47" t="s">
        <v>71</v>
      </c>
    </row>
    <row r="41">
      <c r="A41" s="48"/>
      <c r="B41" s="49" t="s">
        <v>43</v>
      </c>
      <c r="C41" s="32">
        <v>8.0</v>
      </c>
    </row>
    <row r="42">
      <c r="A42" s="48"/>
      <c r="B42" s="49" t="s">
        <v>60</v>
      </c>
      <c r="C42" s="32">
        <v>4.0</v>
      </c>
    </row>
    <row r="43">
      <c r="A43" s="48"/>
      <c r="B43" s="49" t="s">
        <v>67</v>
      </c>
      <c r="C43" s="32">
        <v>3.0</v>
      </c>
    </row>
  </sheetData>
  <mergeCells count="14">
    <mergeCell ref="A18:B18"/>
    <mergeCell ref="A27:B27"/>
    <mergeCell ref="A28:B28"/>
    <mergeCell ref="A30:D30"/>
    <mergeCell ref="A35:B35"/>
    <mergeCell ref="A36:B36"/>
    <mergeCell ref="A40:C40"/>
    <mergeCell ref="C1:I1"/>
    <mergeCell ref="C2:D2"/>
    <mergeCell ref="C3:D3"/>
    <mergeCell ref="C4:D4"/>
    <mergeCell ref="A6:D6"/>
    <mergeCell ref="A17:B17"/>
    <mergeCell ref="A20:D20"/>
  </mergeCells>
  <printOptions gridLines="1" horizontalCentered="1"/>
  <pageMargins bottom="0.75" footer="0.0" header="0.0" left="0.7" right="0.7"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9.0"/>
  </cols>
  <sheetData>
    <row r="1">
      <c r="B1" s="17" t="s">
        <v>1</v>
      </c>
      <c r="C1" s="18" t="s">
        <v>37</v>
      </c>
    </row>
    <row r="2">
      <c r="B2" s="17" t="s">
        <v>38</v>
      </c>
      <c r="C2" s="19">
        <v>45475.0</v>
      </c>
    </row>
    <row r="3">
      <c r="B3" s="17" t="s">
        <v>39</v>
      </c>
      <c r="C3" s="20" t="s">
        <v>77</v>
      </c>
    </row>
    <row r="4">
      <c r="B4" s="17" t="s">
        <v>41</v>
      </c>
      <c r="C4" s="20" t="s">
        <v>78</v>
      </c>
    </row>
    <row r="6">
      <c r="A6" s="21" t="s">
        <v>43</v>
      </c>
    </row>
    <row r="7">
      <c r="A7" s="22" t="s">
        <v>44</v>
      </c>
      <c r="B7" s="22" t="s">
        <v>45</v>
      </c>
      <c r="C7" s="22" t="s">
        <v>46</v>
      </c>
      <c r="D7" s="22" t="s">
        <v>47</v>
      </c>
    </row>
    <row r="8">
      <c r="A8" s="23">
        <v>1.0</v>
      </c>
      <c r="B8" s="24" t="s">
        <v>48</v>
      </c>
      <c r="C8" s="25" t="s">
        <v>49</v>
      </c>
      <c r="D8" s="26"/>
    </row>
    <row r="9">
      <c r="A9" s="27">
        <v>2.0</v>
      </c>
      <c r="B9" s="28" t="s">
        <v>50</v>
      </c>
      <c r="C9" s="25" t="s">
        <v>49</v>
      </c>
      <c r="D9" s="26"/>
    </row>
    <row r="10">
      <c r="A10" s="23">
        <v>3.0</v>
      </c>
      <c r="B10" s="24" t="s">
        <v>51</v>
      </c>
      <c r="C10" s="26"/>
      <c r="D10" s="29" t="s">
        <v>49</v>
      </c>
    </row>
    <row r="11">
      <c r="A11" s="27">
        <v>4.0</v>
      </c>
      <c r="B11" s="28" t="s">
        <v>52</v>
      </c>
      <c r="C11" s="29" t="s">
        <v>49</v>
      </c>
      <c r="D11" s="30"/>
    </row>
    <row r="12">
      <c r="A12" s="23">
        <v>5.0</v>
      </c>
      <c r="B12" s="24" t="s">
        <v>53</v>
      </c>
      <c r="C12" s="26"/>
      <c r="D12" s="29" t="s">
        <v>49</v>
      </c>
    </row>
    <row r="13">
      <c r="A13" s="27">
        <v>6.0</v>
      </c>
      <c r="B13" s="28" t="s">
        <v>54</v>
      </c>
      <c r="C13" s="29" t="s">
        <v>49</v>
      </c>
      <c r="D13" s="30"/>
    </row>
    <row r="14">
      <c r="A14" s="23">
        <v>7.0</v>
      </c>
      <c r="B14" s="24" t="s">
        <v>55</v>
      </c>
      <c r="C14" s="29" t="s">
        <v>49</v>
      </c>
      <c r="D14" s="23"/>
    </row>
    <row r="15">
      <c r="A15" s="27">
        <v>8.0</v>
      </c>
      <c r="B15" s="28" t="s">
        <v>56</v>
      </c>
      <c r="C15" s="29" t="s">
        <v>49</v>
      </c>
      <c r="D15" s="30"/>
    </row>
    <row r="16">
      <c r="A16" s="23">
        <v>9.0</v>
      </c>
      <c r="B16" s="24" t="s">
        <v>57</v>
      </c>
      <c r="C16" s="29" t="s">
        <v>49</v>
      </c>
      <c r="D16" s="26"/>
    </row>
    <row r="17">
      <c r="A17" s="31" t="s">
        <v>58</v>
      </c>
      <c r="C17" s="32">
        <v>7.0</v>
      </c>
      <c r="D17" s="32">
        <v>2.0</v>
      </c>
    </row>
    <row r="18">
      <c r="A18" s="31" t="s">
        <v>59</v>
      </c>
      <c r="C18" s="33">
        <f t="shared" ref="C18:D18" si="1">C17/9</f>
        <v>0.7777777778</v>
      </c>
      <c r="D18" s="33">
        <f t="shared" si="1"/>
        <v>0.2222222222</v>
      </c>
    </row>
    <row r="20">
      <c r="A20" s="34" t="s">
        <v>60</v>
      </c>
      <c r="B20" s="35"/>
      <c r="C20" s="35"/>
      <c r="D20" s="35"/>
    </row>
    <row r="21">
      <c r="A21" s="36" t="s">
        <v>44</v>
      </c>
      <c r="B21" s="36" t="s">
        <v>45</v>
      </c>
      <c r="C21" s="37" t="s">
        <v>46</v>
      </c>
      <c r="D21" s="37" t="s">
        <v>47</v>
      </c>
    </row>
    <row r="22">
      <c r="A22" s="38">
        <v>1.0</v>
      </c>
      <c r="B22" s="39" t="s">
        <v>61</v>
      </c>
      <c r="C22" s="40" t="s">
        <v>62</v>
      </c>
      <c r="D22" s="41"/>
    </row>
    <row r="23">
      <c r="A23" s="27">
        <v>2.0</v>
      </c>
      <c r="B23" s="28" t="s">
        <v>63</v>
      </c>
      <c r="C23" s="40" t="s">
        <v>62</v>
      </c>
      <c r="D23" s="30"/>
    </row>
    <row r="24">
      <c r="A24" s="38">
        <v>3.0</v>
      </c>
      <c r="B24" s="39" t="s">
        <v>64</v>
      </c>
      <c r="C24" s="41"/>
      <c r="D24" s="40" t="s">
        <v>62</v>
      </c>
    </row>
    <row r="25">
      <c r="A25" s="27">
        <v>4.0</v>
      </c>
      <c r="B25" s="28" t="s">
        <v>65</v>
      </c>
      <c r="C25" s="40" t="s">
        <v>62</v>
      </c>
      <c r="D25" s="30"/>
    </row>
    <row r="26">
      <c r="A26" s="38">
        <v>5.0</v>
      </c>
      <c r="B26" s="39" t="s">
        <v>66</v>
      </c>
      <c r="C26" s="40" t="s">
        <v>62</v>
      </c>
      <c r="D26" s="41"/>
    </row>
    <row r="27">
      <c r="A27" s="31" t="s">
        <v>58</v>
      </c>
      <c r="C27" s="32">
        <v>4.0</v>
      </c>
      <c r="D27" s="32">
        <v>1.0</v>
      </c>
    </row>
    <row r="28">
      <c r="A28" s="31" t="s">
        <v>59</v>
      </c>
      <c r="C28" s="33">
        <f t="shared" ref="C28:D28" si="2">C27/5</f>
        <v>0.8</v>
      </c>
      <c r="D28" s="33">
        <f t="shared" si="2"/>
        <v>0.2</v>
      </c>
    </row>
    <row r="30">
      <c r="A30" s="21" t="s">
        <v>67</v>
      </c>
    </row>
    <row r="31">
      <c r="A31" s="42" t="s">
        <v>44</v>
      </c>
      <c r="B31" s="42" t="s">
        <v>45</v>
      </c>
      <c r="C31" s="43" t="s">
        <v>46</v>
      </c>
      <c r="D31" s="43" t="s">
        <v>47</v>
      </c>
    </row>
    <row r="32">
      <c r="A32" s="44">
        <v>1.0</v>
      </c>
      <c r="B32" s="45" t="s">
        <v>68</v>
      </c>
      <c r="C32" s="40" t="s">
        <v>62</v>
      </c>
      <c r="D32" s="46"/>
    </row>
    <row r="33">
      <c r="A33" s="27">
        <v>2.0</v>
      </c>
      <c r="B33" s="28" t="s">
        <v>69</v>
      </c>
      <c r="C33" s="40" t="s">
        <v>62</v>
      </c>
      <c r="D33" s="30"/>
    </row>
    <row r="34">
      <c r="A34" s="44">
        <v>3.0</v>
      </c>
      <c r="B34" s="45" t="s">
        <v>70</v>
      </c>
      <c r="C34" s="40" t="s">
        <v>62</v>
      </c>
      <c r="D34" s="46"/>
    </row>
    <row r="35">
      <c r="A35" s="31" t="s">
        <v>58</v>
      </c>
      <c r="C35" s="32">
        <v>3.0</v>
      </c>
      <c r="D35" s="32">
        <v>0.0</v>
      </c>
    </row>
    <row r="36">
      <c r="A36" s="31" t="s">
        <v>59</v>
      </c>
      <c r="C36" s="33">
        <f t="shared" ref="C36:D36" si="3">C35/3</f>
        <v>1</v>
      </c>
      <c r="D36" s="33">
        <f t="shared" si="3"/>
        <v>0</v>
      </c>
    </row>
    <row r="40">
      <c r="A40" s="47" t="s">
        <v>71</v>
      </c>
    </row>
    <row r="41">
      <c r="A41" s="48"/>
      <c r="B41" s="49" t="s">
        <v>43</v>
      </c>
      <c r="C41" s="32">
        <v>7.0</v>
      </c>
    </row>
    <row r="42">
      <c r="A42" s="48"/>
      <c r="B42" s="49" t="s">
        <v>60</v>
      </c>
      <c r="C42" s="32">
        <v>4.0</v>
      </c>
    </row>
    <row r="43">
      <c r="A43" s="48"/>
      <c r="B43" s="49" t="s">
        <v>67</v>
      </c>
      <c r="C43" s="32">
        <v>3.0</v>
      </c>
    </row>
  </sheetData>
  <mergeCells count="14">
    <mergeCell ref="A18:B18"/>
    <mergeCell ref="A27:B27"/>
    <mergeCell ref="A28:B28"/>
    <mergeCell ref="A30:D30"/>
    <mergeCell ref="A35:B35"/>
    <mergeCell ref="A36:B36"/>
    <mergeCell ref="A40:C40"/>
    <mergeCell ref="C1:I1"/>
    <mergeCell ref="C2:D2"/>
    <mergeCell ref="C3:D3"/>
    <mergeCell ref="C4:D4"/>
    <mergeCell ref="A6:D6"/>
    <mergeCell ref="A17:B17"/>
    <mergeCell ref="A20:D20"/>
  </mergeCells>
  <printOptions gridLines="1" horizontalCentered="1"/>
  <pageMargins bottom="0.75" footer="0.0" header="0.0" left="0.7" right="0.7" top="0.75"/>
  <pageSetup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6.63"/>
    <col customWidth="1" min="2" max="2" width="63.88"/>
  </cols>
  <sheetData>
    <row r="2">
      <c r="A2" s="51" t="s">
        <v>79</v>
      </c>
      <c r="B2" s="52" t="s">
        <v>42</v>
      </c>
    </row>
    <row r="3">
      <c r="A3" s="53" t="s">
        <v>80</v>
      </c>
      <c r="B3" s="54" t="s">
        <v>81</v>
      </c>
    </row>
    <row r="4">
      <c r="A4" s="55" t="s">
        <v>51</v>
      </c>
      <c r="B4" s="56" t="s">
        <v>82</v>
      </c>
    </row>
    <row r="5">
      <c r="A5" s="55" t="s">
        <v>53</v>
      </c>
      <c r="B5" s="56" t="s">
        <v>83</v>
      </c>
    </row>
    <row r="6">
      <c r="A6" s="55" t="s">
        <v>63</v>
      </c>
      <c r="B6" s="56" t="s">
        <v>84</v>
      </c>
    </row>
    <row r="7">
      <c r="A7" s="55" t="s">
        <v>64</v>
      </c>
      <c r="B7" s="56" t="s">
        <v>85</v>
      </c>
    </row>
    <row r="9">
      <c r="A9" s="51" t="s">
        <v>86</v>
      </c>
      <c r="B9" s="52" t="s">
        <v>87</v>
      </c>
    </row>
    <row r="10">
      <c r="A10" s="53" t="s">
        <v>80</v>
      </c>
      <c r="B10" s="54" t="s">
        <v>81</v>
      </c>
    </row>
    <row r="11">
      <c r="A11" s="55" t="s">
        <v>74</v>
      </c>
      <c r="B11" s="56" t="s">
        <v>88</v>
      </c>
    </row>
    <row r="12">
      <c r="A12" s="55" t="s">
        <v>53</v>
      </c>
      <c r="B12" s="56" t="s">
        <v>89</v>
      </c>
    </row>
    <row r="13">
      <c r="A13" s="55" t="s">
        <v>64</v>
      </c>
      <c r="B13" s="56" t="s">
        <v>90</v>
      </c>
    </row>
    <row r="14">
      <c r="A14" s="28" t="s">
        <v>57</v>
      </c>
      <c r="B14" s="28" t="s">
        <v>91</v>
      </c>
    </row>
    <row r="16">
      <c r="A16" s="51" t="s">
        <v>92</v>
      </c>
      <c r="B16" s="52" t="s">
        <v>93</v>
      </c>
    </row>
    <row r="17">
      <c r="A17" s="53" t="s">
        <v>80</v>
      </c>
      <c r="B17" s="54" t="s">
        <v>81</v>
      </c>
    </row>
    <row r="18">
      <c r="A18" s="55" t="s">
        <v>51</v>
      </c>
      <c r="B18" s="56" t="s">
        <v>94</v>
      </c>
    </row>
    <row r="19">
      <c r="A19" s="57" t="s">
        <v>53</v>
      </c>
      <c r="B19" s="58" t="s">
        <v>95</v>
      </c>
    </row>
    <row r="20">
      <c r="A20" s="59" t="s">
        <v>63</v>
      </c>
      <c r="B20" s="60" t="s">
        <v>96</v>
      </c>
    </row>
    <row r="21">
      <c r="A21" s="55" t="s">
        <v>64</v>
      </c>
      <c r="B21" s="56" t="s">
        <v>97</v>
      </c>
    </row>
    <row r="23">
      <c r="A23" s="51" t="s">
        <v>98</v>
      </c>
      <c r="B23" s="52" t="s">
        <v>99</v>
      </c>
    </row>
    <row r="24">
      <c r="A24" s="53" t="s">
        <v>80</v>
      </c>
      <c r="B24" s="54" t="s">
        <v>81</v>
      </c>
    </row>
    <row r="25">
      <c r="A25" s="55" t="s">
        <v>51</v>
      </c>
      <c r="B25" s="56" t="s">
        <v>100</v>
      </c>
    </row>
    <row r="26">
      <c r="A26" s="55" t="s">
        <v>53</v>
      </c>
      <c r="B26" s="56" t="s">
        <v>101</v>
      </c>
    </row>
    <row r="27">
      <c r="A27" s="55" t="s">
        <v>63</v>
      </c>
      <c r="B27" s="56" t="s">
        <v>102</v>
      </c>
    </row>
    <row r="28">
      <c r="A28" s="55" t="s">
        <v>64</v>
      </c>
      <c r="B28" s="56" t="s">
        <v>103</v>
      </c>
    </row>
  </sheetData>
  <printOptions gridLines="1" horizontalCentered="1"/>
  <pageMargins bottom="0.75" footer="0.0" header="0.0" left="0.7" right="0.7" top="0.75"/>
  <pageSetup paperSize="9" cellComments="atEnd" orientation="portrait" pageOrder="overThenDown"/>
  <drawing r:id="rId1"/>
</worksheet>
</file>