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S1. Сoordinates" sheetId="1" r:id="rId4"/>
    <sheet state="visible" name="Table S2. Primers" sheetId="2" r:id="rId5"/>
    <sheet state="visible" name="Table S3. Samples information" sheetId="3" r:id="rId6"/>
    <sheet state="visible" name="Table S4. Animal body length an" sheetId="4" r:id="rId7"/>
    <sheet state="visible" name="Table S5. Results of qPCR" sheetId="5" r:id="rId8"/>
    <sheet state="visible" name="Table S6. Carotenoids" sheetId="6" r:id="rId9"/>
  </sheets>
  <definedNames/>
  <calcPr/>
</workbook>
</file>

<file path=xl/sharedStrings.xml><?xml version="1.0" encoding="utf-8"?>
<sst xmlns="http://schemas.openxmlformats.org/spreadsheetml/2006/main" count="1745" uniqueCount="454">
  <si>
    <t>Table S1. Coordinates of sampling points</t>
  </si>
  <si>
    <t>location</t>
  </si>
  <si>
    <t>Depth, m</t>
  </si>
  <si>
    <t>Coordinates</t>
  </si>
  <si>
    <t>Species</t>
  </si>
  <si>
    <t>Sequences of COI</t>
  </si>
  <si>
    <t>Bolshie Koty</t>
  </si>
  <si>
    <t>51.88568 N 105.07775 E</t>
  </si>
  <si>
    <t>O. flavus</t>
  </si>
  <si>
    <t>51.89055 N 105.07775 E</t>
  </si>
  <si>
    <t>51.89532 N 105.07382 E</t>
  </si>
  <si>
    <t>51.89838 N 105.07400 E</t>
  </si>
  <si>
    <t>51.90208 N 105.07395 E</t>
  </si>
  <si>
    <t>O. albinus</t>
  </si>
  <si>
    <t>Baikalsk</t>
  </si>
  <si>
    <t>51.61505 N 104.1739 E</t>
  </si>
  <si>
    <t>51.56107 N 104.139 E</t>
  </si>
  <si>
    <t>51.54333 N 104.1334 E</t>
  </si>
  <si>
    <t>Bolshoe Goloustnoe</t>
  </si>
  <si>
    <t>52.01997 N 105.43037 E</t>
  </si>
  <si>
    <t>52.01783 N 105.43415 E</t>
  </si>
  <si>
    <t>52.01107 N 105.4527 E</t>
  </si>
  <si>
    <t>Buguldeika</t>
  </si>
  <si>
    <t>52.50921667 N 106.0395667 E</t>
  </si>
  <si>
    <t>Slyudyanka Bay</t>
  </si>
  <si>
    <t>55.4606 N 109.2324 E</t>
  </si>
  <si>
    <t>Ayaya Bay</t>
  </si>
  <si>
    <t>55.44739 N 109.82 E</t>
  </si>
  <si>
    <t>Listvyanka</t>
  </si>
  <si>
    <t>51.8397800 N 104.8965777 E</t>
  </si>
  <si>
    <t>51.8388788 N 104.8927116 E</t>
  </si>
  <si>
    <t>Posol'skoe</t>
  </si>
  <si>
    <t>52.062046 N 106.031688 E</t>
  </si>
  <si>
    <t>Boyarsky</t>
  </si>
  <si>
    <t>51.8637947 N 106.0405733 E</t>
  </si>
  <si>
    <t>51.8672587 N 106.0238109 E</t>
  </si>
  <si>
    <t>Table S2. Primers used in this work</t>
  </si>
  <si>
    <t>Primers name</t>
  </si>
  <si>
    <t>Sequence 5'-3'</t>
  </si>
  <si>
    <t>Template</t>
  </si>
  <si>
    <t>Gene</t>
  </si>
  <si>
    <t>Ref</t>
  </si>
  <si>
    <t>COI_F1</t>
  </si>
  <si>
    <t>TCTCTACTAATCATAAAGATATCGG</t>
  </si>
  <si>
    <t>cDNA &amp; DNA</t>
  </si>
  <si>
    <t>COI</t>
  </si>
  <si>
    <t>Gurkov et al., 2019</t>
  </si>
  <si>
    <t>COI_F4</t>
  </si>
  <si>
    <t>TAAACTATAAGCCTTCCAAGC</t>
  </si>
  <si>
    <t>DNA</t>
  </si>
  <si>
    <t>COI_F7</t>
  </si>
  <si>
    <t>GTGACTATTTTCTACTAACCA</t>
  </si>
  <si>
    <t>this study</t>
  </si>
  <si>
    <t>COI_R4</t>
  </si>
  <si>
    <t>TGTGAAGTAAGCTCGGGTAT</t>
  </si>
  <si>
    <t>both</t>
  </si>
  <si>
    <t>COI_R7</t>
  </si>
  <si>
    <t>AGCCTAGAAAACCAATAGCCAGT</t>
  </si>
  <si>
    <t>COI_H2198</t>
  </si>
  <si>
    <t>TAAACTTCAGGGTGACCAAAAAATCA</t>
  </si>
  <si>
    <t>Folmer et al., 1994</t>
  </si>
  <si>
    <t>LWS_4F</t>
  </si>
  <si>
    <t>GCGGAACTGGAACTGACTACCTCA</t>
  </si>
  <si>
    <t>cDNA</t>
  </si>
  <si>
    <t>LWS</t>
  </si>
  <si>
    <t>Drozdova et al., 2021</t>
  </si>
  <si>
    <t>LWS_4R</t>
  </si>
  <si>
    <t>GACTCCCATCTTCTTGGC</t>
  </si>
  <si>
    <t>LWS_7R</t>
  </si>
  <si>
    <t>CACGATGGGGGGTTGTAGAC</t>
  </si>
  <si>
    <t>GPDH_F</t>
  </si>
  <si>
    <t>ACTCTACTCACGGCGTCTTCAAG</t>
  </si>
  <si>
    <t>GPDH</t>
  </si>
  <si>
    <t>Protopopova et al., 2014</t>
  </si>
  <si>
    <t>GPDH_R</t>
  </si>
  <si>
    <t>CGCTGGACTCTACGATGTACTCAG</t>
  </si>
  <si>
    <t>Table S3. Primer combinations used for PCR and sequencing for each sample</t>
  </si>
  <si>
    <t>Primer for PCR</t>
  </si>
  <si>
    <t>Primer for rePCR</t>
  </si>
  <si>
    <t>Primers for sequencing</t>
  </si>
  <si>
    <t>Length</t>
  </si>
  <si>
    <t>Sequence_ID</t>
  </si>
  <si>
    <t>Organism</t>
  </si>
  <si>
    <t>isolate</t>
  </si>
  <si>
    <t>Dept, m</t>
  </si>
  <si>
    <t>tissue</t>
  </si>
  <si>
    <t>Collected_by</t>
  </si>
  <si>
    <t>Collection_date</t>
  </si>
  <si>
    <t>Country:region</t>
  </si>
  <si>
    <t>Location</t>
  </si>
  <si>
    <t>Lat_Lon</t>
  </si>
  <si>
    <t>COI_Bay_1_Oa_1000m</t>
  </si>
  <si>
    <t>Ommatogammarus albinus</t>
  </si>
  <si>
    <t>Bay_1_Oa_1000m</t>
  </si>
  <si>
    <t>legs</t>
  </si>
  <si>
    <t>Ekaterina Telnes, Polina Drozdova, Anton Gurkov, Yaroslav Rzhechitskiy and Alexandra Saranchina</t>
  </si>
  <si>
    <t>Russia: Lake Baikal</t>
  </si>
  <si>
    <t>COI_Bay_2_Oa_1000m</t>
  </si>
  <si>
    <t>Bay_2_Oa_1000m</t>
  </si>
  <si>
    <t>COI_Bay_3_Oa_1000m</t>
  </si>
  <si>
    <t>Bay_3_Oa_1000m</t>
  </si>
  <si>
    <t>COI_Bay_4_Oa_1000m</t>
  </si>
  <si>
    <t>Bay_4_Oa_1000m</t>
  </si>
  <si>
    <t>COI_Bay_5_Oa_1000m</t>
  </si>
  <si>
    <t>Bay_5_Oa_1000m</t>
  </si>
  <si>
    <t>COI_Bay_6_Of_1000m</t>
  </si>
  <si>
    <t>Ommatogammarus flavus</t>
  </si>
  <si>
    <t>Bay_6_Of_1000m</t>
  </si>
  <si>
    <t>COI_Bay_7_Of_550m</t>
  </si>
  <si>
    <t>Bay_7_Of_550m</t>
  </si>
  <si>
    <t>COI_Bay_8_Oa_150m</t>
  </si>
  <si>
    <t>Bay_8_Oa_150m</t>
  </si>
  <si>
    <t>COI_Bay_9_Oa_150m</t>
  </si>
  <si>
    <t>Bay_9_Oa_150m</t>
  </si>
  <si>
    <t>COI_Bay_10_Oa_150m</t>
  </si>
  <si>
    <t>Bay_10_Oa_150m</t>
  </si>
  <si>
    <t>COI_Bay_11_Oa_150m</t>
  </si>
  <si>
    <t>Bay_11_Oa_150m</t>
  </si>
  <si>
    <t>COI_Bay_12_Of_150m</t>
  </si>
  <si>
    <t>Bay_12_Of_150m</t>
  </si>
  <si>
    <t>COI_Bay_13_Of_150m</t>
  </si>
  <si>
    <t>Bay_13_Of_150m</t>
  </si>
  <si>
    <t>COI_Bay_14_Of_150m</t>
  </si>
  <si>
    <t>Bay_14_Of_150m</t>
  </si>
  <si>
    <t>COI_BG_1_Of_150m</t>
  </si>
  <si>
    <t>BG_1_Of_150m</t>
  </si>
  <si>
    <t>Yulia Shirokova, Yaroslav Rzhechitskiy, Maxim Dagbaev, Ilia Vasilyev, Uliana Vasilyeva</t>
  </si>
  <si>
    <t>COI_BG_2_Of_150m</t>
  </si>
  <si>
    <t>BG_2_Of_150m</t>
  </si>
  <si>
    <t>COI_BG_3_Of_150m</t>
  </si>
  <si>
    <t>BG_3_Of_150m</t>
  </si>
  <si>
    <t>COI_BG_4_Of_150m</t>
  </si>
  <si>
    <t>BG_4_Of_150m</t>
  </si>
  <si>
    <t>COI_BG_5_Of_300m</t>
  </si>
  <si>
    <t>BG_5_Of_300m</t>
  </si>
  <si>
    <t>COI_BG_6_Of_300m</t>
  </si>
  <si>
    <t>BG_6_Of_300m</t>
  </si>
  <si>
    <t>COI_BG_7_Of_300m</t>
  </si>
  <si>
    <t>BG_7_Of_300m</t>
  </si>
  <si>
    <t>COI_BG_8_Of_300m</t>
  </si>
  <si>
    <t>BG_8_Of_300m</t>
  </si>
  <si>
    <t>COI_BG_9_Of_750m</t>
  </si>
  <si>
    <t>BG_9_Of_750m</t>
  </si>
  <si>
    <t>COI_BG_10_Oa_750m</t>
  </si>
  <si>
    <t>BG_10_Oa_750m</t>
  </si>
  <si>
    <t>COI_BG_11_Oa_750m</t>
  </si>
  <si>
    <t>BG_11_Oa_750m</t>
  </si>
  <si>
    <t>COI_BG_12_Oa_750m</t>
  </si>
  <si>
    <t>BG_12_Oa_750m</t>
  </si>
  <si>
    <t>COI_BG_13_Oa_300m</t>
  </si>
  <si>
    <t>BG_13_Oa_300m</t>
  </si>
  <si>
    <t>COI_BG_14_Oa_300m</t>
  </si>
  <si>
    <t>BG_14_Oa_300m</t>
  </si>
  <si>
    <t>COI_BG_15_Oa_300m</t>
  </si>
  <si>
    <t>BG_15_Oa_300m</t>
  </si>
  <si>
    <t>COI_BG_16_Oa_300m</t>
  </si>
  <si>
    <t>BG_16_Oa_300m</t>
  </si>
  <si>
    <t>COI_BG_17_Oa_300m</t>
  </si>
  <si>
    <t>BG_17_Oa_300m</t>
  </si>
  <si>
    <t>COI_BG_18_Oa_300m</t>
  </si>
  <si>
    <t>BG_18_Oa_300m</t>
  </si>
  <si>
    <t>COI_BG_20_Oa_750m</t>
  </si>
  <si>
    <t>BG_20_Oa_750m</t>
  </si>
  <si>
    <t>COI_BG_21_Oa_750m</t>
  </si>
  <si>
    <t>BG_21_Oa_750m</t>
  </si>
  <si>
    <t>COI_BG_24_Of_150m</t>
  </si>
  <si>
    <t>BG_24_Of_150m</t>
  </si>
  <si>
    <t>COI_Bug_1_Of_300m</t>
  </si>
  <si>
    <t>Bug_1_Of_300m</t>
  </si>
  <si>
    <t>Ekaterina Telnes, Ekaterina Shchapova, Elena Zolotovskaya, Anton Gurkov, Yaroslav Rzhechitskiy</t>
  </si>
  <si>
    <t>COI_Bug_2_Of_300m</t>
  </si>
  <si>
    <t>Bug_2_Of_300m</t>
  </si>
  <si>
    <t>COI_Bug_3_Of_300m</t>
  </si>
  <si>
    <t>Bug_3_Of_300m</t>
  </si>
  <si>
    <t>COI_Bug_4_Of_300m</t>
  </si>
  <si>
    <t>Bug_4_Of_300m</t>
  </si>
  <si>
    <t>COI_Bug_6_Oa_300m</t>
  </si>
  <si>
    <t>Bug_6_Oa_300m</t>
  </si>
  <si>
    <t>COI_Bug_7_Oa_300m</t>
  </si>
  <si>
    <t>Bug_7_Oa_300m</t>
  </si>
  <si>
    <t>COI_Bug_8_Oa_300m</t>
  </si>
  <si>
    <t>Bug_8_Oa_300m</t>
  </si>
  <si>
    <t>COI_Slud_9_Of_300m</t>
  </si>
  <si>
    <t>Slud_9_Of_300m</t>
  </si>
  <si>
    <t>Ekaterina Telnes</t>
  </si>
  <si>
    <t>COI_Slud_10_Of_300m</t>
  </si>
  <si>
    <t>Slud_10_Of_300m</t>
  </si>
  <si>
    <t>COI_Slud_11_Of_300m</t>
  </si>
  <si>
    <t>Slud_11_Of_300m</t>
  </si>
  <si>
    <t>COI_Slud_12_Of_300m</t>
  </si>
  <si>
    <t>Slud_12_Of_300m</t>
  </si>
  <si>
    <t>COI_Slud_13_Oa_300m</t>
  </si>
  <si>
    <t>Slud_13_Oa_300m</t>
  </si>
  <si>
    <t>COI_Slud_14_Oa_300m</t>
  </si>
  <si>
    <t>Slud_14_Oa_300m</t>
  </si>
  <si>
    <t>COI_Slud_15_Oa_300m</t>
  </si>
  <si>
    <t>Slud_15_Oa_300m</t>
  </si>
  <si>
    <t>COI_Slud_16_Oa_300m</t>
  </si>
  <si>
    <t>Slud_16_Oa_300m</t>
  </si>
  <si>
    <t>COI_Ayaya_17_Of_200m</t>
  </si>
  <si>
    <t>Ayaya_17_Of_200m</t>
  </si>
  <si>
    <t>COI_Ayaya_18_Of_200m</t>
  </si>
  <si>
    <t>Ayaya_18_Of_200m</t>
  </si>
  <si>
    <t>COI_Ayaya_19_Of_200m</t>
  </si>
  <si>
    <t>Ayaya_19_Of_200m</t>
  </si>
  <si>
    <t>COI_Ayaya_20_Of_200m</t>
  </si>
  <si>
    <t>Ayaya_20_Of_200m</t>
  </si>
  <si>
    <t>COI_Ayaya_21_Oa_200m</t>
  </si>
  <si>
    <t>Ayaya_21_Oa_200m</t>
  </si>
  <si>
    <t>COI_Ayaya_22_Oa_200m</t>
  </si>
  <si>
    <t>Ayaya_22_Oa_200m</t>
  </si>
  <si>
    <t>COI_Ayaya_23_Oa_200m</t>
  </si>
  <si>
    <t>Ayaya_23_Oa_200m</t>
  </si>
  <si>
    <t>COI_Ayaya_24_Oa_200m</t>
  </si>
  <si>
    <t>Ayaya_24_Oa_200m</t>
  </si>
  <si>
    <t>COI_Ayaya_25_Of_200m</t>
  </si>
  <si>
    <t>Ayaya_25_Of_200m</t>
  </si>
  <si>
    <t>COI_Ayaya_26_Of_200m</t>
  </si>
  <si>
    <t>Ayaya_26_Of_200m</t>
  </si>
  <si>
    <t>COI_Ayaya_27_Of_200m</t>
  </si>
  <si>
    <t>Ayaya_27_Of_200m</t>
  </si>
  <si>
    <t>COI_Ayaya_28_Of_200m</t>
  </si>
  <si>
    <t>Ayaya_28_Of_200m</t>
  </si>
  <si>
    <t>COI_Ayaya_29_Of_200m</t>
  </si>
  <si>
    <t>Ayaya_29_Of_200m</t>
  </si>
  <si>
    <t>COI_Ayaya_30_Of_200m</t>
  </si>
  <si>
    <t>Ayaya_30_Of_200m</t>
  </si>
  <si>
    <t>COI_Ayaya_31_Of_200m</t>
  </si>
  <si>
    <t>Ayaya_31_Of_200m</t>
  </si>
  <si>
    <t>COI_Ayaya_32_Of_200m</t>
  </si>
  <si>
    <t>Ayaya_32_Of_200m</t>
  </si>
  <si>
    <t>COI_Pos_2_Oa_200m</t>
  </si>
  <si>
    <t>Pos_2_Oa_200m</t>
  </si>
  <si>
    <t>Anatoliy Filippov</t>
  </si>
  <si>
    <t>Posolskoe</t>
  </si>
  <si>
    <t>COI_Pos_4_Oa_200m</t>
  </si>
  <si>
    <t>Pos_4_Oa_200m</t>
  </si>
  <si>
    <t>COI_Br_1_Of_50m</t>
  </si>
  <si>
    <t>Br_1_Of_50m</t>
  </si>
  <si>
    <t>COI_Br_2_Of_50m</t>
  </si>
  <si>
    <t>Br_2_Of_50m</t>
  </si>
  <si>
    <t>COI_Br_5_Oa_100m</t>
  </si>
  <si>
    <t>Br_5_Oa_80m</t>
  </si>
  <si>
    <t>COI_Br_8_Oa_100m</t>
  </si>
  <si>
    <t>Br_8_Oa_80m</t>
  </si>
  <si>
    <t>COI_List_9_Of_40m</t>
  </si>
  <si>
    <t>List_9_Of_50m</t>
  </si>
  <si>
    <t>Anatoliy Filippov, Alexandra Saranchina, Ekaterina Shchapova, Ekaterina Telnes</t>
  </si>
  <si>
    <t>COI_List_10_Of_40m</t>
  </si>
  <si>
    <t>List_10_Of_50m</t>
  </si>
  <si>
    <t>COI_List_19_Oa_80m</t>
  </si>
  <si>
    <t>List_19_Oa_50m</t>
  </si>
  <si>
    <t>COI_List_22_Oa_80m</t>
  </si>
  <si>
    <t>List_22_Oa_50m</t>
  </si>
  <si>
    <t>COI_BK_1_Of_1000m</t>
  </si>
  <si>
    <t>BK_1_Of_1000m</t>
  </si>
  <si>
    <t>eyes</t>
  </si>
  <si>
    <t>Ekaterina Telnes, Yulia Shirokova, Yaroslav Rzhechitskiy, Anton Gurkov, Andrei Mutin and Polina Drozdova</t>
  </si>
  <si>
    <t>сDNA</t>
  </si>
  <si>
    <t>COI_BK_2_Of_650m</t>
  </si>
  <si>
    <t>BK_2_Of_650m</t>
  </si>
  <si>
    <t>Ekaterina Telnes, Yulia Shirokova, Yaroslav Rzhechitskiy, Anton Gurkov and Andrei Mutin</t>
  </si>
  <si>
    <t>COI_BK_3_Of_250m</t>
  </si>
  <si>
    <t>BK_3_Of_250m</t>
  </si>
  <si>
    <t>COI_BK_4_Of_100m</t>
  </si>
  <si>
    <t>BK_4_Of_100m</t>
  </si>
  <si>
    <t>COI_BK_6_Oa_1000m</t>
  </si>
  <si>
    <t>BK_6_Oa_1000m</t>
  </si>
  <si>
    <t>COI_BK_7_Oa_650m</t>
  </si>
  <si>
    <t>BK_7_Oa_650m</t>
  </si>
  <si>
    <t>COI_BK_8_Oa_250m</t>
  </si>
  <si>
    <t>BK_8_Oa_250m</t>
  </si>
  <si>
    <t>COI_BK_9_Of_1000m</t>
  </si>
  <si>
    <t>BK_9_Of_1000m</t>
  </si>
  <si>
    <t>COI_BK_10_Of_650m</t>
  </si>
  <si>
    <t>BK_10_Of_650m</t>
  </si>
  <si>
    <t>COI_BK_11_Of_250m</t>
  </si>
  <si>
    <t>BK_11_Of_250m</t>
  </si>
  <si>
    <t>COI_BK_12_Of_100m</t>
  </si>
  <si>
    <t>BK_12_Of_100m</t>
  </si>
  <si>
    <t>COI_BK_13_Of_25m</t>
  </si>
  <si>
    <t>BK_13_Of_25m</t>
  </si>
  <si>
    <t>COI_BK_14_Oa_1000m</t>
  </si>
  <si>
    <t>BK_14_Oa_1000m</t>
  </si>
  <si>
    <t>COI_BK_15_Oa_650m</t>
  </si>
  <si>
    <t>BK_15_Oa_650m</t>
  </si>
  <si>
    <t>COI_BK_16_Oa_250m</t>
  </si>
  <si>
    <t>BK_16_Oa_250m</t>
  </si>
  <si>
    <t>COI_BK_17_Of_1000m</t>
  </si>
  <si>
    <t>BK_17_Of_1000m</t>
  </si>
  <si>
    <t>COI_BK_18_Of_650m</t>
  </si>
  <si>
    <t>BK_18_Of_650m</t>
  </si>
  <si>
    <t>COI_BK_19_Of_250m</t>
  </si>
  <si>
    <t>BK_19_Of_250m</t>
  </si>
  <si>
    <t>eyes+legs</t>
  </si>
  <si>
    <t>сDNA &amp; DNA</t>
  </si>
  <si>
    <t>COI_BK_20_Of_100m</t>
  </si>
  <si>
    <t>BK_20_Of_100m</t>
  </si>
  <si>
    <t>COI_BK_21_Of_25m</t>
  </si>
  <si>
    <t>BK_21_Of_25m</t>
  </si>
  <si>
    <t>COI_BK_22_Oa_1000m</t>
  </si>
  <si>
    <t>BK_22_Oa_1000m</t>
  </si>
  <si>
    <t>COI_BK_23_Oa_650m</t>
  </si>
  <si>
    <t>BK_23_Oa_650m</t>
  </si>
  <si>
    <t>COI_BK_24_Oa_250m</t>
  </si>
  <si>
    <t>BK_24_Oa_250m</t>
  </si>
  <si>
    <t>COI_BK_25_Of_1000m</t>
  </si>
  <si>
    <t>BK_25_Of_1000m</t>
  </si>
  <si>
    <t>COI_BK_26_Of_650m</t>
  </si>
  <si>
    <t>BK_26_Of_650m</t>
  </si>
  <si>
    <t>COI_BK_27_Of_250m</t>
  </si>
  <si>
    <t>BK_27_Of_250m</t>
  </si>
  <si>
    <t>COI_BK_28_Of_100m</t>
  </si>
  <si>
    <t>BK_28_Of_100m</t>
  </si>
  <si>
    <t>COI_BK_29_Of_25m</t>
  </si>
  <si>
    <t>BK_29_Of_25m</t>
  </si>
  <si>
    <t>COI_BK_30_Oa_1000m</t>
  </si>
  <si>
    <t>BK_30_Oa_1000m</t>
  </si>
  <si>
    <t>COI_BK_31_Of_650m</t>
  </si>
  <si>
    <t>BK_31_Of_650m</t>
  </si>
  <si>
    <t>COI_BK_32_Oa_250m</t>
  </si>
  <si>
    <t>BK_32_Oa_250m</t>
  </si>
  <si>
    <t>COI_BK_33_Of_1000m</t>
  </si>
  <si>
    <t>BK_33_Of_1000m</t>
  </si>
  <si>
    <t>COI_BK_34_Of_1000m</t>
  </si>
  <si>
    <t>BK_34_Of_1000m</t>
  </si>
  <si>
    <t>COI_BK_35_Of_25m</t>
  </si>
  <si>
    <t>BK_35_Of_25m</t>
  </si>
  <si>
    <t>COI_BK_36_Oa_1000m</t>
  </si>
  <si>
    <t>BK_36_Oa_1000m</t>
  </si>
  <si>
    <t>COI_BK_37_Oa_100m</t>
  </si>
  <si>
    <t>BK_37_Oa_100m</t>
  </si>
  <si>
    <t>COI_BK_38_Oa_100m</t>
  </si>
  <si>
    <t>BK_38_Oa_100m</t>
  </si>
  <si>
    <t>COI_BK_39_Oa_100m</t>
  </si>
  <si>
    <t>BK_39_Oa_100m</t>
  </si>
  <si>
    <t>COI_BK_40_Oa_100m</t>
  </si>
  <si>
    <t>BK_40_Oa_100m</t>
  </si>
  <si>
    <t>COI_BK_41_Of_1000m</t>
  </si>
  <si>
    <t>BK_41_Of_1000m</t>
  </si>
  <si>
    <t>COI_BK_42_Of_650m</t>
  </si>
  <si>
    <t>BK_42_31_Of_650m</t>
  </si>
  <si>
    <t>COI_BK_43_Of_250m</t>
  </si>
  <si>
    <t>BK_43_Of_250m</t>
  </si>
  <si>
    <t>COI_BK_44_Of_100m</t>
  </si>
  <si>
    <t>BK_44_Of_100m</t>
  </si>
  <si>
    <t>COI_BK_45_Oa_1000m</t>
  </si>
  <si>
    <t>BK_45_Oa_1000m</t>
  </si>
  <si>
    <t>COI_BK_46_Oa_650m</t>
  </si>
  <si>
    <t>BK_46_Oa_650m</t>
  </si>
  <si>
    <t>COI_BK_47_Oa_250m</t>
  </si>
  <si>
    <t>BK_47_Oa_250m</t>
  </si>
  <si>
    <t>COI_BK_48_Oa_100m</t>
  </si>
  <si>
    <t>BK_48_Oa_100m</t>
  </si>
  <si>
    <t>LWS_BK_1_Of_1000m</t>
  </si>
  <si>
    <t>LWS_BK_3_Of_250m</t>
  </si>
  <si>
    <t>LWS_BK_7_Oa_650m</t>
  </si>
  <si>
    <t>LWS_BK_8_Oa_250m</t>
  </si>
  <si>
    <t>LWS_BK_9_Of_1000m</t>
  </si>
  <si>
    <t>LWS_BK_10_Of_650m</t>
  </si>
  <si>
    <t>LWS_BK_11_Of_250m</t>
  </si>
  <si>
    <t>LWS_BK_13_Of_25m</t>
  </si>
  <si>
    <t>LWS_BK_14_Oa_1000m</t>
  </si>
  <si>
    <t>LWS_BK_15_Oa_650m</t>
  </si>
  <si>
    <t>LWS_BK_16_Oa_250m</t>
  </si>
  <si>
    <t>LWS_BK_17_Of_1000m</t>
  </si>
  <si>
    <t>LWS_BK_18_Of_650m</t>
  </si>
  <si>
    <t>LWS_BK_21_Of_25m</t>
  </si>
  <si>
    <t>LWS_BK_22_Oa_1000m</t>
  </si>
  <si>
    <t>LWS_BK_23_Oa_650m</t>
  </si>
  <si>
    <t>LWS_BK_24_Oa_250m</t>
  </si>
  <si>
    <t>LWS_BK_25_Of_1000m</t>
  </si>
  <si>
    <t>LWS_BK_26_Of_650m</t>
  </si>
  <si>
    <t>LWS_BK_27_Of_250m</t>
  </si>
  <si>
    <t>LWS_BK_32_Oa_250m</t>
  </si>
  <si>
    <t>LWS_BK_36_Oa_1000m</t>
  </si>
  <si>
    <t>LWS_BK_38_Oa_100m</t>
  </si>
  <si>
    <t>LWS_BK_40_Oa_1000m</t>
  </si>
  <si>
    <t>LWS_BK_43_Of_250m</t>
  </si>
  <si>
    <t>LWS_BK_45_Oa_1000m</t>
  </si>
  <si>
    <t>LWS_BK_46_Oa_650m</t>
  </si>
  <si>
    <t>Table S4. Animal body length, weight and eye area</t>
  </si>
  <si>
    <t>Body</t>
  </si>
  <si>
    <t>Eyes</t>
  </si>
  <si>
    <t>Depth</t>
  </si>
  <si>
    <t>#</t>
  </si>
  <si>
    <t>Weight/mg</t>
  </si>
  <si>
    <t>Length/mm</t>
  </si>
  <si>
    <t>Area</t>
  </si>
  <si>
    <t>S_eye/L_body</t>
  </si>
  <si>
    <t>L_eye/L_body</t>
  </si>
  <si>
    <t>square root S eye/L_body</t>
  </si>
  <si>
    <t>O_flavus_1</t>
  </si>
  <si>
    <t>O_flavus_9</t>
  </si>
  <si>
    <t>O_flavus_17</t>
  </si>
  <si>
    <t>O_flavus_25</t>
  </si>
  <si>
    <t>O_flavus_33</t>
  </si>
  <si>
    <t>O_flavus_34</t>
  </si>
  <si>
    <t>O_flavus_41</t>
  </si>
  <si>
    <t>O_flavus_2</t>
  </si>
  <si>
    <t>O_flavus_10</t>
  </si>
  <si>
    <t>O_flavus_18</t>
  </si>
  <si>
    <t>O_flavus_26</t>
  </si>
  <si>
    <t>O_flavus_42</t>
  </si>
  <si>
    <t>O_flavus_3</t>
  </si>
  <si>
    <t>O_flavus_11</t>
  </si>
  <si>
    <t>O_flavus_19</t>
  </si>
  <si>
    <t>O_flavus_27</t>
  </si>
  <si>
    <t>O_flavus_43</t>
  </si>
  <si>
    <t>O_flavus_4</t>
  </si>
  <si>
    <t>O_flavus_12</t>
  </si>
  <si>
    <t>O_flavus_20</t>
  </si>
  <si>
    <t>O_flavus_28</t>
  </si>
  <si>
    <t>O_flavus_44</t>
  </si>
  <si>
    <t>O_flavus_5</t>
  </si>
  <si>
    <t>O_flavus_13</t>
  </si>
  <si>
    <t>O_flavus_21</t>
  </si>
  <si>
    <t>O_flavus_29</t>
  </si>
  <si>
    <t>O_flavus_35</t>
  </si>
  <si>
    <t>O_albinus_6</t>
  </si>
  <si>
    <t>O_albinus_14</t>
  </si>
  <si>
    <t>O_albinus_22</t>
  </si>
  <si>
    <t>O_albinus_30</t>
  </si>
  <si>
    <t>O_albinus_36</t>
  </si>
  <si>
    <t>O_albinus_45</t>
  </si>
  <si>
    <t>O_albinus_7</t>
  </si>
  <si>
    <t>O_albinus_15</t>
  </si>
  <si>
    <t>O_albinus_23</t>
  </si>
  <si>
    <t>O_flavus_31</t>
  </si>
  <si>
    <t>O_albinus_46</t>
  </si>
  <si>
    <t>O_albinus_8</t>
  </si>
  <si>
    <t>O_albinus_16</t>
  </si>
  <si>
    <t>O_albinus_24</t>
  </si>
  <si>
    <t>O_albinus_32</t>
  </si>
  <si>
    <t>O_albinus_47</t>
  </si>
  <si>
    <t>O_albinus_37</t>
  </si>
  <si>
    <t>O_albinus_38</t>
  </si>
  <si>
    <t>O_albinus_39</t>
  </si>
  <si>
    <t>O_albinus_40</t>
  </si>
  <si>
    <t>O_albinus_48</t>
  </si>
  <si>
    <t>Table S5 Results of qPCR</t>
  </si>
  <si>
    <t>Date</t>
  </si>
  <si>
    <t>Sample</t>
  </si>
  <si>
    <t>Exp</t>
  </si>
  <si>
    <t>Control</t>
  </si>
  <si>
    <t>deltaCt</t>
  </si>
  <si>
    <t>22_04_2022</t>
  </si>
  <si>
    <t>Table S6. Carotenoids</t>
  </si>
  <si>
    <t>V of petroleum ether, cm3</t>
  </si>
  <si>
    <t>A450</t>
  </si>
  <si>
    <t>A600</t>
  </si>
  <si>
    <t>OD corrected</t>
  </si>
  <si>
    <t>Carotenoids, ppm_corrected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</si>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</sst>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0.0000"/>
    <numFmt numFmtId="166" formatCode="0.000"/>
    <numFmt numFmtId="167" formatCode="dd.mm.yyyy"/>
    <numFmt numFmtId="168" formatCode="0.0"/>
  </numFmts>
  <fonts count="16">
    <font>
      <sz val="10.0"/>
      <color rgb="FF000000"/>
      <name val="Arial"/>
      <scheme val="minor"/>
    </font>
    <font>
      <b/>
      <i/>
      <color theme="1"/>
      <name val="Arial"/>
      <scheme val="minor"/>
    </font>
    <font>
      <color rgb="FF000000"/>
      <name val="Arial"/>
    </font>
    <font>
      <i/>
      <color rgb="FF000000"/>
      <name val="Arial"/>
    </font>
    <font>
      <sz val="11.0"/>
      <color rgb="FF000000"/>
      <name val="Arial"/>
    </font>
    <font>
      <b/>
      <i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b/>
      <i/>
      <sz val="11.0"/>
      <color rgb="FF222222"/>
      <name val="Arial"/>
    </font>
    <font>
      <color theme="1"/>
      <name val="Arial"/>
    </font>
    <font/>
    <font>
      <i/>
      <sz val="11.0"/>
      <color rgb="FF000000"/>
      <name val="Arial"/>
    </font>
    <font>
      <i/>
      <sz val="11.0"/>
      <color theme="1"/>
      <name val="Arial"/>
    </font>
    <font>
      <b/>
      <i/>
      <sz val="11.0"/>
      <color theme="1"/>
      <name val="Arial"/>
    </font>
    <font>
      <sz val="11.0"/>
      <color theme="1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9E"/>
        <bgColor rgb="FFFFFF9E"/>
      </patternFill>
    </fill>
    <fill>
      <patternFill patternType="solid">
        <fgColor rgb="FFFFFF99"/>
        <bgColor rgb="FFFFFF99"/>
      </patternFill>
    </fill>
    <fill>
      <patternFill patternType="solid">
        <fgColor rgb="FF4A86E8"/>
        <bgColor rgb="FF4A86E8"/>
      </patternFill>
    </fill>
    <fill>
      <patternFill patternType="solid">
        <fgColor rgb="FFE4DFEC"/>
        <bgColor rgb="FFE4DFEC"/>
      </patternFill>
    </fill>
    <fill>
      <patternFill patternType="solid">
        <fgColor rgb="FFEBF1DE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D8E5F8"/>
        <bgColor rgb="FFD8E5F8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4AF82"/>
        <bgColor rgb="FFF4AF82"/>
      </patternFill>
    </fill>
    <fill>
      <patternFill patternType="solid">
        <fgColor rgb="FFF8CAAB"/>
        <bgColor rgb="FFF8CAAB"/>
      </patternFill>
    </fill>
    <fill>
      <patternFill patternType="solid">
        <fgColor rgb="FFFEF5F0"/>
        <bgColor rgb="FFFEF5F0"/>
      </patternFill>
    </fill>
    <fill>
      <patternFill patternType="solid">
        <fgColor rgb="FF203764"/>
        <bgColor rgb="FF203764"/>
      </patternFill>
    </fill>
    <fill>
      <patternFill patternType="solid">
        <fgColor rgb="FF305496"/>
        <bgColor rgb="FF305496"/>
      </patternFill>
    </fill>
    <fill>
      <patternFill patternType="solid">
        <fgColor rgb="FF8EA9DB"/>
        <bgColor rgb="FF8EA9DB"/>
      </patternFill>
    </fill>
    <fill>
      <patternFill patternType="solid">
        <fgColor rgb="FFD9E1F2"/>
        <bgColor rgb="FFD9E1F2"/>
      </patternFill>
    </fill>
  </fills>
  <borders count="10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3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wrapText="0"/>
    </xf>
    <xf borderId="0" fillId="0" fontId="7" numFmtId="0" xfId="0" applyAlignment="1" applyFont="1">
      <alignment readingOrder="0"/>
    </xf>
    <xf borderId="1" fillId="0" fontId="7" numFmtId="0" xfId="0" applyBorder="1" applyFont="1"/>
    <xf borderId="1" fillId="0" fontId="2" numFmtId="0" xfId="0" applyAlignment="1" applyBorder="1" applyFont="1">
      <alignment horizontal="left" readingOrder="0" vertical="bottom"/>
    </xf>
    <xf borderId="0" fillId="4" fontId="3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5" fontId="7" numFmtId="0" xfId="0" applyFill="1" applyFont="1"/>
    <xf borderId="0" fillId="0" fontId="2" numFmtId="0" xfId="0" applyAlignment="1" applyFont="1">
      <alignment horizontal="right" readingOrder="0" vertical="bottom"/>
    </xf>
    <xf borderId="1" fillId="5" fontId="7" numFmtId="0" xfId="0" applyBorder="1" applyFont="1"/>
    <xf borderId="2" fillId="0" fontId="7" numFmtId="0" xfId="0" applyBorder="1" applyFont="1"/>
    <xf borderId="0" fillId="3" fontId="7" numFmtId="0" xfId="0" applyFont="1"/>
    <xf borderId="0" fillId="3" fontId="2" numFmtId="0" xfId="0" applyAlignment="1" applyFont="1">
      <alignment horizontal="left" readingOrder="0" vertical="bottom"/>
    </xf>
    <xf borderId="2" fillId="3" fontId="7" numFmtId="0" xfId="0" applyBorder="1" applyFont="1"/>
    <xf borderId="1" fillId="3" fontId="7" numFmtId="0" xfId="0" applyBorder="1" applyFont="1"/>
    <xf borderId="2" fillId="5" fontId="7" numFmtId="0" xfId="0" applyBorder="1" applyFont="1"/>
    <xf borderId="0" fillId="3" fontId="3" numFmtId="0" xfId="0" applyAlignment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0" fillId="3" fontId="3" numFmtId="0" xfId="0" applyAlignment="1" applyFont="1">
      <alignment horizontal="center" shrinkToFit="0" wrapText="0"/>
    </xf>
    <xf borderId="0" fillId="0" fontId="8" numFmtId="0" xfId="0" applyAlignment="1" applyFont="1">
      <alignment readingOrder="0"/>
    </xf>
    <xf borderId="0" fillId="5" fontId="7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8" fontId="3" numFmtId="0" xfId="0" applyAlignment="1" applyFill="1" applyFont="1">
      <alignment horizontal="center" readingOrder="0" shrinkToFit="0" wrapText="0"/>
    </xf>
    <xf borderId="0" fillId="3" fontId="2" numFmtId="0" xfId="0" applyAlignment="1" applyFont="1">
      <alignment shrinkToFit="0" vertical="bottom" wrapText="0"/>
    </xf>
    <xf borderId="0" fillId="3" fontId="2" numFmtId="0" xfId="0" applyAlignment="1" applyFont="1">
      <alignment horizontal="center" shrinkToFit="0" wrapText="0"/>
    </xf>
    <xf borderId="0" fillId="3" fontId="8" numFmtId="0" xfId="0" applyAlignment="1" applyFont="1">
      <alignment readingOrder="0"/>
    </xf>
    <xf borderId="0" fillId="9" fontId="7" numFmtId="0" xfId="0" applyFill="1" applyFont="1"/>
    <xf borderId="0" fillId="10" fontId="9" numFmtId="0" xfId="0" applyAlignment="1" applyFill="1" applyFont="1">
      <alignment readingOrder="0"/>
    </xf>
    <xf borderId="0" fillId="0" fontId="10" numFmtId="0" xfId="0" applyFont="1"/>
    <xf borderId="0" fillId="0" fontId="4" numFmtId="0" xfId="0" applyAlignment="1" applyFont="1">
      <alignment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4" fillId="0" fontId="11" numFmtId="0" xfId="0" applyBorder="1" applyFont="1"/>
    <xf borderId="5" fillId="0" fontId="11" numFmtId="0" xfId="0" applyBorder="1" applyFont="1"/>
    <xf borderId="6" fillId="0" fontId="4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 shrinkToFit="0" wrapText="0"/>
    </xf>
    <xf borderId="7" fillId="0" fontId="4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0" fillId="11" fontId="4" numFmtId="0" xfId="0" applyAlignment="1" applyFill="1" applyFont="1">
      <alignment horizontal="right" readingOrder="0" shrinkToFit="0" wrapText="0"/>
    </xf>
    <xf borderId="0" fillId="0" fontId="12" numFmtId="0" xfId="0" applyAlignment="1" applyFont="1">
      <alignment readingOrder="0" shrinkToFit="0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12" fontId="4" numFmtId="0" xfId="0" applyAlignment="1" applyFill="1" applyFont="1">
      <alignment horizontal="right" readingOrder="0" shrinkToFit="0" vertical="bottom" wrapText="0"/>
    </xf>
    <xf borderId="0" fillId="13" fontId="4" numFmtId="0" xfId="0" applyAlignment="1" applyFill="1" applyFont="1">
      <alignment horizontal="right" readingOrder="0" shrinkToFit="0" vertical="bottom" wrapText="0"/>
    </xf>
    <xf borderId="0" fillId="14" fontId="4" numFmtId="0" xfId="0" applyAlignment="1" applyFill="1" applyFont="1">
      <alignment horizontal="right" readingOrder="0" shrinkToFit="0" vertical="bottom" wrapText="0"/>
    </xf>
    <xf borderId="0" fillId="15" fontId="4" numFmtId="0" xfId="0" applyAlignment="1" applyFill="1" applyFont="1">
      <alignment horizontal="right" readingOrder="0" shrinkToFit="0" vertical="bottom" wrapText="0"/>
    </xf>
    <xf borderId="0" fillId="16" fontId="4" numFmtId="0" xfId="0" applyAlignment="1" applyFill="1" applyFont="1">
      <alignment horizontal="right" readingOrder="0" shrinkToFit="0" vertical="bottom" wrapText="0"/>
    </xf>
    <xf borderId="0" fillId="17" fontId="4" numFmtId="0" xfId="0" applyAlignment="1" applyFill="1" applyFont="1">
      <alignment horizontal="right" readingOrder="0" shrinkToFit="0" vertical="bottom" wrapText="0"/>
    </xf>
    <xf borderId="0" fillId="18" fontId="4" numFmtId="0" xfId="0" applyAlignment="1" applyFill="1" applyFont="1">
      <alignment horizontal="right" readingOrder="0" shrinkToFit="0" vertical="bottom" wrapText="0"/>
    </xf>
    <xf borderId="0" fillId="19" fontId="4" numFmtId="0" xfId="0" applyAlignment="1" applyFill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wrapText="0"/>
    </xf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167" xfId="0" applyAlignment="1" applyFont="1" applyNumberFormat="1">
      <alignment horizontal="right" readingOrder="0" shrinkToFit="0" wrapText="0"/>
    </xf>
    <xf borderId="0" fillId="0" fontId="4" numFmtId="167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7" fillId="0" fontId="4" numFmtId="0" xfId="0" applyAlignment="1" applyBorder="1" applyFont="1">
      <alignment horizontal="center"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15" numFmtId="168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15" numFmtId="168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2" t="s">
        <v>6</v>
      </c>
      <c r="B3" s="3">
        <v>1000.0</v>
      </c>
      <c r="C3" s="2" t="s">
        <v>7</v>
      </c>
      <c r="D3" s="4" t="s">
        <v>8</v>
      </c>
      <c r="E3" s="3">
        <v>7.0</v>
      </c>
    </row>
    <row r="4">
      <c r="A4" s="2" t="s">
        <v>6</v>
      </c>
      <c r="B4" s="3">
        <v>650.0</v>
      </c>
      <c r="C4" s="2" t="s">
        <v>9</v>
      </c>
      <c r="D4" s="4" t="s">
        <v>8</v>
      </c>
      <c r="E4" s="3">
        <v>6.0</v>
      </c>
    </row>
    <row r="5">
      <c r="A5" s="2" t="s">
        <v>6</v>
      </c>
      <c r="B5" s="3">
        <v>250.0</v>
      </c>
      <c r="C5" s="2" t="s">
        <v>10</v>
      </c>
      <c r="D5" s="4" t="s">
        <v>8</v>
      </c>
      <c r="E5" s="3">
        <v>5.0</v>
      </c>
    </row>
    <row r="6">
      <c r="A6" s="2" t="s">
        <v>6</v>
      </c>
      <c r="B6" s="3">
        <v>100.0</v>
      </c>
      <c r="C6" s="2" t="s">
        <v>11</v>
      </c>
      <c r="D6" s="4" t="s">
        <v>8</v>
      </c>
      <c r="E6" s="3">
        <v>5.0</v>
      </c>
    </row>
    <row r="7">
      <c r="A7" s="2" t="s">
        <v>6</v>
      </c>
      <c r="B7" s="3">
        <v>25.0</v>
      </c>
      <c r="C7" s="2" t="s">
        <v>12</v>
      </c>
      <c r="D7" s="4" t="s">
        <v>8</v>
      </c>
      <c r="E7" s="3">
        <v>4.0</v>
      </c>
    </row>
    <row r="8">
      <c r="A8" s="2" t="s">
        <v>6</v>
      </c>
      <c r="B8" s="3">
        <v>1000.0</v>
      </c>
      <c r="C8" s="2" t="s">
        <v>7</v>
      </c>
      <c r="D8" s="4" t="s">
        <v>13</v>
      </c>
      <c r="E8" s="3">
        <v>6.0</v>
      </c>
    </row>
    <row r="9">
      <c r="A9" s="2" t="s">
        <v>6</v>
      </c>
      <c r="B9" s="3">
        <v>650.0</v>
      </c>
      <c r="C9" s="2" t="s">
        <v>9</v>
      </c>
      <c r="D9" s="4" t="s">
        <v>13</v>
      </c>
      <c r="E9" s="3">
        <v>4.0</v>
      </c>
    </row>
    <row r="10">
      <c r="A10" s="2" t="s">
        <v>6</v>
      </c>
      <c r="B10" s="3">
        <v>250.0</v>
      </c>
      <c r="C10" s="2" t="s">
        <v>10</v>
      </c>
      <c r="D10" s="4" t="s">
        <v>13</v>
      </c>
      <c r="E10" s="3">
        <v>5.0</v>
      </c>
    </row>
    <row r="11">
      <c r="A11" s="2" t="s">
        <v>6</v>
      </c>
      <c r="B11" s="3">
        <v>100.0</v>
      </c>
      <c r="C11" s="2" t="s">
        <v>11</v>
      </c>
      <c r="D11" s="4" t="s">
        <v>13</v>
      </c>
      <c r="E11" s="3">
        <v>5.0</v>
      </c>
    </row>
    <row r="12">
      <c r="A12" s="2" t="s">
        <v>14</v>
      </c>
      <c r="B12" s="3">
        <v>1000.0</v>
      </c>
      <c r="C12" s="2" t="s">
        <v>15</v>
      </c>
      <c r="D12" s="4" t="s">
        <v>8</v>
      </c>
      <c r="E12" s="3">
        <v>1.0</v>
      </c>
    </row>
    <row r="13">
      <c r="A13" s="2" t="s">
        <v>14</v>
      </c>
      <c r="B13" s="3">
        <v>550.0</v>
      </c>
      <c r="C13" s="2" t="s">
        <v>16</v>
      </c>
      <c r="D13" s="4" t="s">
        <v>8</v>
      </c>
      <c r="E13" s="3">
        <v>1.0</v>
      </c>
    </row>
    <row r="14">
      <c r="A14" s="2" t="s">
        <v>14</v>
      </c>
      <c r="B14" s="3">
        <v>150.0</v>
      </c>
      <c r="C14" s="2" t="s">
        <v>17</v>
      </c>
      <c r="D14" s="4" t="s">
        <v>8</v>
      </c>
      <c r="E14" s="3">
        <v>3.0</v>
      </c>
    </row>
    <row r="15">
      <c r="A15" s="2" t="s">
        <v>14</v>
      </c>
      <c r="B15" s="3">
        <v>1000.0</v>
      </c>
      <c r="C15" s="2" t="s">
        <v>15</v>
      </c>
      <c r="D15" s="4" t="s">
        <v>13</v>
      </c>
      <c r="E15" s="3">
        <v>5.0</v>
      </c>
    </row>
    <row r="16">
      <c r="A16" s="2" t="s">
        <v>14</v>
      </c>
      <c r="B16" s="3">
        <v>150.0</v>
      </c>
      <c r="C16" s="2" t="s">
        <v>17</v>
      </c>
      <c r="D16" s="4" t="s">
        <v>13</v>
      </c>
      <c r="E16" s="3">
        <v>4.0</v>
      </c>
    </row>
    <row r="17">
      <c r="A17" s="2" t="s">
        <v>18</v>
      </c>
      <c r="B17" s="3">
        <v>150.0</v>
      </c>
      <c r="C17" s="2" t="s">
        <v>19</v>
      </c>
      <c r="D17" s="4" t="s">
        <v>8</v>
      </c>
      <c r="E17" s="3">
        <v>5.0</v>
      </c>
    </row>
    <row r="18">
      <c r="A18" s="2" t="s">
        <v>18</v>
      </c>
      <c r="B18" s="3">
        <v>300.0</v>
      </c>
      <c r="C18" s="2" t="s">
        <v>20</v>
      </c>
      <c r="D18" s="4" t="s">
        <v>8</v>
      </c>
      <c r="E18" s="3">
        <v>4.0</v>
      </c>
    </row>
    <row r="19">
      <c r="A19" s="2" t="s">
        <v>18</v>
      </c>
      <c r="B19" s="3">
        <v>750.0</v>
      </c>
      <c r="C19" s="2" t="s">
        <v>21</v>
      </c>
      <c r="D19" s="4" t="s">
        <v>8</v>
      </c>
      <c r="E19" s="3">
        <v>1.0</v>
      </c>
    </row>
    <row r="20">
      <c r="A20" s="2" t="s">
        <v>18</v>
      </c>
      <c r="B20" s="3">
        <v>300.0</v>
      </c>
      <c r="C20" s="2" t="s">
        <v>20</v>
      </c>
      <c r="D20" s="4" t="s">
        <v>13</v>
      </c>
      <c r="E20" s="3">
        <v>6.0</v>
      </c>
    </row>
    <row r="21">
      <c r="A21" s="2" t="s">
        <v>18</v>
      </c>
      <c r="B21" s="3">
        <v>750.0</v>
      </c>
      <c r="C21" s="2" t="s">
        <v>21</v>
      </c>
      <c r="D21" s="4" t="s">
        <v>13</v>
      </c>
      <c r="E21" s="3">
        <v>5.0</v>
      </c>
    </row>
    <row r="22">
      <c r="A22" s="2" t="s">
        <v>22</v>
      </c>
      <c r="B22" s="3">
        <v>300.0</v>
      </c>
      <c r="C22" s="2" t="s">
        <v>23</v>
      </c>
      <c r="D22" s="4" t="s">
        <v>8</v>
      </c>
      <c r="E22" s="3">
        <v>4.0</v>
      </c>
    </row>
    <row r="23">
      <c r="A23" s="2" t="s">
        <v>22</v>
      </c>
      <c r="B23" s="3">
        <v>300.0</v>
      </c>
      <c r="C23" s="2" t="s">
        <v>23</v>
      </c>
      <c r="D23" s="4" t="s">
        <v>13</v>
      </c>
      <c r="E23" s="3">
        <v>3.0</v>
      </c>
    </row>
    <row r="24">
      <c r="A24" s="2" t="s">
        <v>24</v>
      </c>
      <c r="B24" s="3">
        <v>311.0</v>
      </c>
      <c r="C24" s="2" t="s">
        <v>25</v>
      </c>
      <c r="D24" s="4" t="s">
        <v>8</v>
      </c>
      <c r="E24" s="3">
        <v>4.0</v>
      </c>
    </row>
    <row r="25">
      <c r="A25" s="2" t="s">
        <v>24</v>
      </c>
      <c r="B25" s="3">
        <v>311.0</v>
      </c>
      <c r="C25" s="2" t="s">
        <v>25</v>
      </c>
      <c r="D25" s="4" t="s">
        <v>13</v>
      </c>
      <c r="E25" s="3">
        <v>4.0</v>
      </c>
    </row>
    <row r="26">
      <c r="A26" s="2" t="s">
        <v>26</v>
      </c>
      <c r="B26" s="3">
        <v>200.0</v>
      </c>
      <c r="C26" s="2" t="s">
        <v>27</v>
      </c>
      <c r="D26" s="4" t="s">
        <v>8</v>
      </c>
      <c r="E26" s="3">
        <v>12.0</v>
      </c>
    </row>
    <row r="27">
      <c r="A27" s="2" t="s">
        <v>26</v>
      </c>
      <c r="B27" s="3">
        <v>200.0</v>
      </c>
      <c r="C27" s="2" t="s">
        <v>27</v>
      </c>
      <c r="D27" s="4" t="s">
        <v>13</v>
      </c>
      <c r="E27" s="3">
        <v>4.0</v>
      </c>
    </row>
    <row r="28">
      <c r="A28" s="5" t="s">
        <v>28</v>
      </c>
      <c r="B28" s="6">
        <v>40.0</v>
      </c>
      <c r="C28" s="7" t="s">
        <v>29</v>
      </c>
      <c r="D28" s="8" t="s">
        <v>8</v>
      </c>
      <c r="E28" s="6">
        <v>2.0</v>
      </c>
    </row>
    <row r="29">
      <c r="A29" s="5" t="s">
        <v>28</v>
      </c>
      <c r="B29" s="6">
        <v>80.0</v>
      </c>
      <c r="C29" s="7" t="s">
        <v>30</v>
      </c>
      <c r="D29" s="8" t="s">
        <v>13</v>
      </c>
      <c r="E29" s="6">
        <v>2.0</v>
      </c>
    </row>
    <row r="30">
      <c r="A30" s="5" t="s">
        <v>31</v>
      </c>
      <c r="B30" s="6">
        <v>200.0</v>
      </c>
      <c r="C30" s="7" t="s">
        <v>32</v>
      </c>
      <c r="D30" s="8" t="s">
        <v>13</v>
      </c>
      <c r="E30" s="6">
        <v>2.0</v>
      </c>
    </row>
    <row r="31">
      <c r="A31" s="5" t="s">
        <v>33</v>
      </c>
      <c r="B31" s="6">
        <v>50.0</v>
      </c>
      <c r="C31" s="7" t="s">
        <v>34</v>
      </c>
      <c r="D31" s="8" t="s">
        <v>8</v>
      </c>
      <c r="E31" s="6">
        <v>2.0</v>
      </c>
    </row>
    <row r="32">
      <c r="A32" s="5" t="s">
        <v>33</v>
      </c>
      <c r="B32" s="6">
        <v>100.0</v>
      </c>
      <c r="C32" s="7" t="s">
        <v>35</v>
      </c>
      <c r="D32" s="8" t="s">
        <v>13</v>
      </c>
      <c r="E32" s="6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30.38"/>
    <col customWidth="1" min="5" max="5" width="5.88"/>
    <col customWidth="1" min="6" max="6" width="19.13"/>
  </cols>
  <sheetData>
    <row r="1">
      <c r="A1" s="9" t="s">
        <v>36</v>
      </c>
    </row>
    <row r="2">
      <c r="A2" s="10" t="s">
        <v>37</v>
      </c>
      <c r="B2" s="10" t="s">
        <v>38</v>
      </c>
      <c r="C2" s="10" t="s">
        <v>4</v>
      </c>
      <c r="D2" s="10" t="s">
        <v>39</v>
      </c>
      <c r="E2" s="10" t="s">
        <v>40</v>
      </c>
      <c r="F2" s="10" t="s">
        <v>41</v>
      </c>
      <c r="G2" s="10"/>
      <c r="H2" s="10"/>
      <c r="I2" s="10"/>
      <c r="J2" s="10"/>
      <c r="K2" s="10"/>
      <c r="L2" s="10"/>
      <c r="M2" s="10"/>
    </row>
    <row r="3">
      <c r="A3" s="10" t="s">
        <v>42</v>
      </c>
      <c r="B3" s="10" t="s">
        <v>43</v>
      </c>
      <c r="C3" s="11" t="s">
        <v>13</v>
      </c>
      <c r="D3" s="10" t="s">
        <v>44</v>
      </c>
      <c r="E3" s="10" t="s">
        <v>45</v>
      </c>
      <c r="F3" s="10" t="s">
        <v>46</v>
      </c>
    </row>
    <row r="4">
      <c r="A4" s="10" t="s">
        <v>47</v>
      </c>
      <c r="B4" s="10" t="s">
        <v>48</v>
      </c>
      <c r="C4" s="11" t="s">
        <v>8</v>
      </c>
      <c r="D4" s="10" t="s">
        <v>49</v>
      </c>
      <c r="E4" s="10" t="s">
        <v>45</v>
      </c>
      <c r="F4" s="10" t="s">
        <v>46</v>
      </c>
    </row>
    <row r="5">
      <c r="A5" s="10" t="s">
        <v>50</v>
      </c>
      <c r="B5" s="10" t="s">
        <v>51</v>
      </c>
      <c r="C5" s="11" t="s">
        <v>8</v>
      </c>
      <c r="D5" s="10" t="s">
        <v>44</v>
      </c>
      <c r="E5" s="10" t="s">
        <v>45</v>
      </c>
      <c r="F5" s="10" t="s">
        <v>52</v>
      </c>
    </row>
    <row r="6">
      <c r="A6" s="10" t="s">
        <v>53</v>
      </c>
      <c r="B6" s="10" t="s">
        <v>54</v>
      </c>
      <c r="C6" s="10" t="s">
        <v>55</v>
      </c>
      <c r="D6" s="10" t="s">
        <v>49</v>
      </c>
      <c r="E6" s="10" t="s">
        <v>45</v>
      </c>
      <c r="F6" s="10" t="s">
        <v>46</v>
      </c>
    </row>
    <row r="7">
      <c r="A7" s="10" t="s">
        <v>56</v>
      </c>
      <c r="B7" s="10" t="s">
        <v>57</v>
      </c>
      <c r="C7" s="11" t="s">
        <v>8</v>
      </c>
      <c r="D7" s="10" t="s">
        <v>44</v>
      </c>
      <c r="E7" s="10" t="s">
        <v>45</v>
      </c>
      <c r="F7" s="10" t="s">
        <v>52</v>
      </c>
    </row>
    <row r="8">
      <c r="A8" s="10" t="s">
        <v>58</v>
      </c>
      <c r="B8" s="10" t="s">
        <v>59</v>
      </c>
      <c r="C8" s="11" t="s">
        <v>13</v>
      </c>
      <c r="D8" s="10" t="s">
        <v>44</v>
      </c>
      <c r="E8" s="10" t="s">
        <v>45</v>
      </c>
      <c r="F8" s="10" t="s">
        <v>60</v>
      </c>
    </row>
    <row r="9">
      <c r="A9" s="10" t="s">
        <v>61</v>
      </c>
      <c r="B9" s="10" t="s">
        <v>62</v>
      </c>
      <c r="C9" s="10" t="s">
        <v>55</v>
      </c>
      <c r="D9" s="10" t="s">
        <v>63</v>
      </c>
      <c r="E9" s="10" t="s">
        <v>64</v>
      </c>
      <c r="F9" s="10" t="s">
        <v>65</v>
      </c>
    </row>
    <row r="10">
      <c r="A10" s="10" t="s">
        <v>66</v>
      </c>
      <c r="B10" s="10" t="s">
        <v>67</v>
      </c>
      <c r="C10" s="10" t="s">
        <v>55</v>
      </c>
      <c r="D10" s="10" t="s">
        <v>63</v>
      </c>
      <c r="E10" s="10" t="s">
        <v>64</v>
      </c>
      <c r="F10" s="10" t="s">
        <v>65</v>
      </c>
    </row>
    <row r="11">
      <c r="A11" s="10" t="s">
        <v>68</v>
      </c>
      <c r="B11" s="10" t="s">
        <v>69</v>
      </c>
      <c r="C11" s="10" t="s">
        <v>55</v>
      </c>
      <c r="D11" s="10" t="s">
        <v>63</v>
      </c>
      <c r="E11" s="10" t="s">
        <v>64</v>
      </c>
      <c r="F11" s="10" t="s">
        <v>65</v>
      </c>
    </row>
    <row r="12">
      <c r="A12" s="10" t="s">
        <v>70</v>
      </c>
      <c r="B12" s="10" t="s">
        <v>71</v>
      </c>
      <c r="C12" s="10" t="s">
        <v>55</v>
      </c>
      <c r="D12" s="10" t="s">
        <v>63</v>
      </c>
      <c r="E12" s="10" t="s">
        <v>72</v>
      </c>
      <c r="F12" s="10" t="s">
        <v>73</v>
      </c>
    </row>
    <row r="13">
      <c r="A13" s="10" t="s">
        <v>74</v>
      </c>
      <c r="B13" s="10" t="s">
        <v>75</v>
      </c>
      <c r="C13" s="10" t="s">
        <v>55</v>
      </c>
      <c r="D13" s="10" t="s">
        <v>63</v>
      </c>
      <c r="E13" s="10" t="s">
        <v>72</v>
      </c>
      <c r="F13" s="10" t="s">
        <v>73</v>
      </c>
    </row>
  </sheetData>
  <mergeCells count="1"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5.75"/>
    <col customWidth="1" min="3" max="3" width="11.38"/>
    <col customWidth="1" min="6" max="6" width="11.38"/>
    <col customWidth="1" min="7" max="7" width="13.38"/>
    <col customWidth="1" min="8" max="8" width="15.63"/>
    <col customWidth="1" min="9" max="9" width="8.0"/>
    <col customWidth="1" min="11" max="11" width="7.5"/>
    <col customWidth="1" min="12" max="12" width="7.13"/>
    <col customWidth="1" min="13" max="14" width="6.88"/>
    <col customWidth="1" min="15" max="15" width="7.13"/>
    <col customWidth="1" min="16" max="16" width="7.5"/>
    <col customWidth="1" min="17" max="18" width="8.25"/>
    <col customWidth="1" min="19" max="19" width="7.63"/>
    <col customWidth="1" min="20" max="21" width="6.88"/>
    <col customWidth="1" min="22" max="22" width="7.13"/>
    <col customWidth="1" min="23" max="23" width="7.38"/>
    <col customWidth="1" min="24" max="24" width="8.25"/>
    <col customWidth="1" min="25" max="25" width="7.63"/>
    <col customWidth="1" min="26" max="27" width="6.88"/>
    <col customWidth="1" min="28" max="29" width="7.13"/>
    <col customWidth="1" min="30" max="32" width="7.5"/>
    <col customWidth="1" min="33" max="33" width="6.13"/>
  </cols>
  <sheetData>
    <row r="1">
      <c r="A1" s="12"/>
      <c r="B1" s="13" t="s">
        <v>76</v>
      </c>
      <c r="C1" s="14"/>
      <c r="D1" s="15"/>
      <c r="E1" s="15"/>
      <c r="F1" s="16"/>
      <c r="G1" s="17"/>
      <c r="H1" s="16"/>
      <c r="I1" s="16"/>
      <c r="J1" s="16"/>
      <c r="K1" s="16"/>
      <c r="L1" s="18"/>
      <c r="S1" s="18"/>
      <c r="Y1" s="18"/>
      <c r="AG1" s="10"/>
    </row>
    <row r="2">
      <c r="A2" s="14"/>
      <c r="B2" s="16"/>
      <c r="C2" s="14"/>
      <c r="D2" s="15"/>
      <c r="E2" s="15"/>
      <c r="F2" s="16"/>
      <c r="G2" s="17"/>
      <c r="H2" s="16"/>
      <c r="I2" s="16"/>
      <c r="J2" s="16"/>
      <c r="K2" s="16"/>
      <c r="L2" s="18" t="s">
        <v>77</v>
      </c>
      <c r="R2" s="19"/>
      <c r="S2" s="18" t="s">
        <v>78</v>
      </c>
      <c r="X2" s="19"/>
      <c r="Y2" s="18" t="s">
        <v>79</v>
      </c>
      <c r="AG2" s="10" t="s">
        <v>80</v>
      </c>
    </row>
    <row r="3">
      <c r="A3" s="14" t="s">
        <v>81</v>
      </c>
      <c r="B3" s="16" t="s">
        <v>82</v>
      </c>
      <c r="C3" s="14" t="s">
        <v>83</v>
      </c>
      <c r="D3" s="15" t="s">
        <v>84</v>
      </c>
      <c r="E3" s="15" t="s">
        <v>85</v>
      </c>
      <c r="F3" s="16" t="s">
        <v>86</v>
      </c>
      <c r="G3" s="17" t="s">
        <v>87</v>
      </c>
      <c r="H3" s="16" t="s">
        <v>88</v>
      </c>
      <c r="I3" s="16" t="s">
        <v>89</v>
      </c>
      <c r="J3" s="16" t="s">
        <v>90</v>
      </c>
      <c r="K3" s="16" t="s">
        <v>39</v>
      </c>
      <c r="L3" s="10" t="s">
        <v>42</v>
      </c>
      <c r="M3" s="10" t="s">
        <v>47</v>
      </c>
      <c r="N3" s="10" t="s">
        <v>50</v>
      </c>
      <c r="O3" s="10" t="s">
        <v>53</v>
      </c>
      <c r="P3" s="10" t="s">
        <v>56</v>
      </c>
      <c r="Q3" s="10" t="s">
        <v>61</v>
      </c>
      <c r="R3" s="10" t="s">
        <v>68</v>
      </c>
      <c r="S3" s="10" t="s">
        <v>42</v>
      </c>
      <c r="T3" s="10" t="s">
        <v>47</v>
      </c>
      <c r="U3" s="10" t="s">
        <v>50</v>
      </c>
      <c r="V3" s="10" t="s">
        <v>53</v>
      </c>
      <c r="W3" s="10" t="s">
        <v>56</v>
      </c>
      <c r="X3" s="20" t="s">
        <v>58</v>
      </c>
      <c r="Y3" s="10" t="s">
        <v>42</v>
      </c>
      <c r="Z3" s="10" t="s">
        <v>47</v>
      </c>
      <c r="AA3" s="10" t="s">
        <v>50</v>
      </c>
      <c r="AB3" s="10" t="s">
        <v>53</v>
      </c>
      <c r="AC3" s="10" t="s">
        <v>56</v>
      </c>
      <c r="AD3" s="20" t="s">
        <v>58</v>
      </c>
      <c r="AE3" s="10" t="s">
        <v>61</v>
      </c>
      <c r="AF3" s="10" t="s">
        <v>68</v>
      </c>
      <c r="AG3" s="10"/>
    </row>
    <row r="4">
      <c r="A4" s="21" t="s">
        <v>91</v>
      </c>
      <c r="B4" s="22" t="s">
        <v>92</v>
      </c>
      <c r="C4" s="22" t="s">
        <v>93</v>
      </c>
      <c r="D4" s="23">
        <v>1000.0</v>
      </c>
      <c r="E4" s="23" t="s">
        <v>94</v>
      </c>
      <c r="F4" s="22" t="s">
        <v>95</v>
      </c>
      <c r="G4" s="23">
        <v>2023.0</v>
      </c>
      <c r="H4" s="22" t="s">
        <v>96</v>
      </c>
      <c r="I4" s="22" t="s">
        <v>14</v>
      </c>
      <c r="J4" s="22" t="s">
        <v>15</v>
      </c>
      <c r="K4" s="22" t="s">
        <v>49</v>
      </c>
      <c r="L4" s="24"/>
      <c r="O4" s="24"/>
      <c r="R4" s="19"/>
      <c r="S4" s="24"/>
      <c r="V4" s="24"/>
      <c r="X4" s="19"/>
      <c r="Y4" s="24"/>
      <c r="AD4" s="24"/>
      <c r="AG4" s="25">
        <v>676.0</v>
      </c>
    </row>
    <row r="5">
      <c r="A5" s="21" t="s">
        <v>97</v>
      </c>
      <c r="B5" s="22" t="s">
        <v>92</v>
      </c>
      <c r="C5" s="22" t="s">
        <v>98</v>
      </c>
      <c r="D5" s="23">
        <v>1000.0</v>
      </c>
      <c r="E5" s="23" t="s">
        <v>94</v>
      </c>
      <c r="F5" s="22" t="s">
        <v>95</v>
      </c>
      <c r="G5" s="23">
        <v>2023.0</v>
      </c>
      <c r="H5" s="22" t="s">
        <v>96</v>
      </c>
      <c r="I5" s="22" t="s">
        <v>14</v>
      </c>
      <c r="J5" s="22" t="s">
        <v>15</v>
      </c>
      <c r="K5" s="22" t="s">
        <v>49</v>
      </c>
      <c r="L5" s="24"/>
      <c r="O5" s="24"/>
      <c r="R5" s="19"/>
      <c r="S5" s="24"/>
      <c r="V5" s="24"/>
      <c r="X5" s="19"/>
      <c r="Y5" s="24"/>
      <c r="AD5" s="24"/>
      <c r="AG5" s="25">
        <v>658.0</v>
      </c>
    </row>
    <row r="6">
      <c r="A6" s="21" t="s">
        <v>99</v>
      </c>
      <c r="B6" s="22" t="s">
        <v>92</v>
      </c>
      <c r="C6" s="22" t="s">
        <v>100</v>
      </c>
      <c r="D6" s="23">
        <v>1000.0</v>
      </c>
      <c r="E6" s="23" t="s">
        <v>94</v>
      </c>
      <c r="F6" s="22" t="s">
        <v>95</v>
      </c>
      <c r="G6" s="23">
        <v>2023.0</v>
      </c>
      <c r="H6" s="22" t="s">
        <v>96</v>
      </c>
      <c r="I6" s="22" t="s">
        <v>14</v>
      </c>
      <c r="J6" s="22" t="s">
        <v>15</v>
      </c>
      <c r="K6" s="22" t="s">
        <v>49</v>
      </c>
      <c r="L6" s="24"/>
      <c r="O6" s="24"/>
      <c r="R6" s="19"/>
      <c r="S6" s="24"/>
      <c r="V6" s="24"/>
      <c r="X6" s="19"/>
      <c r="Y6" s="24"/>
      <c r="AB6" s="24"/>
      <c r="AD6" s="24"/>
      <c r="AG6" s="25">
        <v>835.0</v>
      </c>
    </row>
    <row r="7">
      <c r="A7" s="21" t="s">
        <v>101</v>
      </c>
      <c r="B7" s="22" t="s">
        <v>92</v>
      </c>
      <c r="C7" s="22" t="s">
        <v>102</v>
      </c>
      <c r="D7" s="23">
        <v>1000.0</v>
      </c>
      <c r="E7" s="23" t="s">
        <v>94</v>
      </c>
      <c r="F7" s="22" t="s">
        <v>95</v>
      </c>
      <c r="G7" s="23">
        <v>2023.0</v>
      </c>
      <c r="H7" s="22" t="s">
        <v>96</v>
      </c>
      <c r="I7" s="22" t="s">
        <v>14</v>
      </c>
      <c r="J7" s="22" t="s">
        <v>15</v>
      </c>
      <c r="K7" s="22" t="s">
        <v>49</v>
      </c>
      <c r="L7" s="24"/>
      <c r="O7" s="24"/>
      <c r="R7" s="19"/>
      <c r="S7" s="24"/>
      <c r="V7" s="24"/>
      <c r="X7" s="19"/>
      <c r="Y7" s="24"/>
      <c r="AB7" s="24"/>
      <c r="AD7" s="24"/>
      <c r="AG7" s="25">
        <v>806.0</v>
      </c>
    </row>
    <row r="8">
      <c r="A8" s="21" t="s">
        <v>103</v>
      </c>
      <c r="B8" s="22" t="s">
        <v>92</v>
      </c>
      <c r="C8" s="22" t="s">
        <v>104</v>
      </c>
      <c r="D8" s="23">
        <v>1000.0</v>
      </c>
      <c r="E8" s="23" t="s">
        <v>94</v>
      </c>
      <c r="F8" s="22" t="s">
        <v>95</v>
      </c>
      <c r="G8" s="23">
        <v>2023.0</v>
      </c>
      <c r="H8" s="22" t="s">
        <v>96</v>
      </c>
      <c r="I8" s="22" t="s">
        <v>14</v>
      </c>
      <c r="J8" s="22" t="s">
        <v>15</v>
      </c>
      <c r="K8" s="22" t="s">
        <v>49</v>
      </c>
      <c r="L8" s="24"/>
      <c r="O8" s="24"/>
      <c r="R8" s="19"/>
      <c r="X8" s="19"/>
      <c r="Y8" s="24"/>
      <c r="AB8" s="24"/>
      <c r="AG8" s="25">
        <v>853.0</v>
      </c>
    </row>
    <row r="9">
      <c r="A9" s="21" t="s">
        <v>105</v>
      </c>
      <c r="B9" s="22" t="s">
        <v>106</v>
      </c>
      <c r="C9" s="22" t="s">
        <v>107</v>
      </c>
      <c r="D9" s="23">
        <v>1000.0</v>
      </c>
      <c r="E9" s="23" t="s">
        <v>94</v>
      </c>
      <c r="F9" s="22" t="s">
        <v>95</v>
      </c>
      <c r="G9" s="23">
        <v>2023.0</v>
      </c>
      <c r="H9" s="22" t="s">
        <v>96</v>
      </c>
      <c r="I9" s="22" t="s">
        <v>14</v>
      </c>
      <c r="J9" s="22" t="s">
        <v>15</v>
      </c>
      <c r="K9" s="22" t="s">
        <v>49</v>
      </c>
      <c r="M9" s="24"/>
      <c r="O9" s="24"/>
      <c r="R9" s="19"/>
      <c r="U9" s="24"/>
      <c r="W9" s="24"/>
      <c r="X9" s="19"/>
      <c r="Z9" s="24"/>
      <c r="AA9" s="24"/>
      <c r="AB9" s="24"/>
      <c r="AC9" s="24"/>
      <c r="AG9" s="25">
        <v>881.0</v>
      </c>
    </row>
    <row r="10">
      <c r="A10" s="21" t="s">
        <v>108</v>
      </c>
      <c r="B10" s="22" t="s">
        <v>92</v>
      </c>
      <c r="C10" s="22" t="s">
        <v>109</v>
      </c>
      <c r="D10" s="23">
        <v>550.0</v>
      </c>
      <c r="E10" s="23" t="s">
        <v>94</v>
      </c>
      <c r="F10" s="22" t="s">
        <v>95</v>
      </c>
      <c r="G10" s="23">
        <v>2023.0</v>
      </c>
      <c r="H10" s="22" t="s">
        <v>96</v>
      </c>
      <c r="I10" s="22" t="s">
        <v>14</v>
      </c>
      <c r="J10" s="22" t="s">
        <v>16</v>
      </c>
      <c r="K10" s="22" t="s">
        <v>49</v>
      </c>
      <c r="M10" s="24"/>
      <c r="O10" s="24"/>
      <c r="R10" s="19"/>
      <c r="X10" s="19"/>
      <c r="Z10" s="24"/>
      <c r="AB10" s="24"/>
      <c r="AG10" s="25">
        <v>902.0</v>
      </c>
    </row>
    <row r="11">
      <c r="A11" s="21" t="s">
        <v>110</v>
      </c>
      <c r="B11" s="22" t="s">
        <v>92</v>
      </c>
      <c r="C11" s="22" t="s">
        <v>111</v>
      </c>
      <c r="D11" s="23">
        <v>150.0</v>
      </c>
      <c r="E11" s="23" t="s">
        <v>94</v>
      </c>
      <c r="F11" s="22" t="s">
        <v>95</v>
      </c>
      <c r="G11" s="23">
        <v>2023.0</v>
      </c>
      <c r="H11" s="22" t="s">
        <v>96</v>
      </c>
      <c r="I11" s="22" t="s">
        <v>14</v>
      </c>
      <c r="J11" s="22" t="s">
        <v>17</v>
      </c>
      <c r="K11" s="22" t="s">
        <v>49</v>
      </c>
      <c r="L11" s="24"/>
      <c r="O11" s="24"/>
      <c r="R11" s="19"/>
      <c r="S11" s="24"/>
      <c r="V11" s="24"/>
      <c r="X11" s="19"/>
      <c r="Y11" s="24"/>
      <c r="AB11" s="24"/>
      <c r="AG11" s="25">
        <v>857.0</v>
      </c>
    </row>
    <row r="12">
      <c r="A12" s="21" t="s">
        <v>112</v>
      </c>
      <c r="B12" s="22" t="s">
        <v>92</v>
      </c>
      <c r="C12" s="22" t="s">
        <v>113</v>
      </c>
      <c r="D12" s="23">
        <v>150.0</v>
      </c>
      <c r="E12" s="23" t="s">
        <v>94</v>
      </c>
      <c r="F12" s="22" t="s">
        <v>95</v>
      </c>
      <c r="G12" s="23">
        <v>2023.0</v>
      </c>
      <c r="H12" s="22" t="s">
        <v>96</v>
      </c>
      <c r="I12" s="22" t="s">
        <v>14</v>
      </c>
      <c r="J12" s="22" t="s">
        <v>17</v>
      </c>
      <c r="K12" s="22" t="s">
        <v>49</v>
      </c>
      <c r="L12" s="24"/>
      <c r="O12" s="24"/>
      <c r="R12" s="19"/>
      <c r="X12" s="19"/>
      <c r="Y12" s="24"/>
      <c r="AB12" s="24"/>
      <c r="AG12" s="25">
        <v>844.0</v>
      </c>
    </row>
    <row r="13">
      <c r="A13" s="21" t="s">
        <v>114</v>
      </c>
      <c r="B13" s="22" t="s">
        <v>92</v>
      </c>
      <c r="C13" s="22" t="s">
        <v>115</v>
      </c>
      <c r="D13" s="23">
        <v>150.0</v>
      </c>
      <c r="E13" s="23" t="s">
        <v>94</v>
      </c>
      <c r="F13" s="22" t="s">
        <v>95</v>
      </c>
      <c r="G13" s="23">
        <v>2023.0</v>
      </c>
      <c r="H13" s="22" t="s">
        <v>96</v>
      </c>
      <c r="I13" s="22" t="s">
        <v>14</v>
      </c>
      <c r="J13" s="22" t="s">
        <v>17</v>
      </c>
      <c r="K13" s="22" t="s">
        <v>49</v>
      </c>
      <c r="L13" s="24"/>
      <c r="O13" s="24"/>
      <c r="R13" s="19"/>
      <c r="S13" s="24"/>
      <c r="X13" s="26"/>
      <c r="Y13" s="24"/>
      <c r="AD13" s="24"/>
      <c r="AG13" s="25">
        <v>675.0</v>
      </c>
    </row>
    <row r="14">
      <c r="A14" s="21" t="s">
        <v>116</v>
      </c>
      <c r="B14" s="22" t="s">
        <v>92</v>
      </c>
      <c r="C14" s="22" t="s">
        <v>117</v>
      </c>
      <c r="D14" s="23">
        <v>150.0</v>
      </c>
      <c r="E14" s="23" t="s">
        <v>94</v>
      </c>
      <c r="F14" s="22" t="s">
        <v>95</v>
      </c>
      <c r="G14" s="23">
        <v>2023.0</v>
      </c>
      <c r="H14" s="22" t="s">
        <v>96</v>
      </c>
      <c r="I14" s="22" t="s">
        <v>14</v>
      </c>
      <c r="J14" s="22" t="s">
        <v>17</v>
      </c>
      <c r="K14" s="22" t="s">
        <v>49</v>
      </c>
      <c r="L14" s="24"/>
      <c r="O14" s="24"/>
      <c r="R14" s="19"/>
      <c r="S14" s="24"/>
      <c r="X14" s="26"/>
      <c r="Y14" s="24"/>
      <c r="AD14" s="24"/>
      <c r="AG14" s="25">
        <v>674.0</v>
      </c>
    </row>
    <row r="15">
      <c r="A15" s="21" t="s">
        <v>118</v>
      </c>
      <c r="B15" s="22" t="s">
        <v>106</v>
      </c>
      <c r="C15" s="22" t="s">
        <v>119</v>
      </c>
      <c r="D15" s="23">
        <v>150.0</v>
      </c>
      <c r="E15" s="23" t="s">
        <v>94</v>
      </c>
      <c r="F15" s="22" t="s">
        <v>95</v>
      </c>
      <c r="G15" s="23">
        <v>2023.0</v>
      </c>
      <c r="H15" s="22" t="s">
        <v>96</v>
      </c>
      <c r="I15" s="22" t="s">
        <v>14</v>
      </c>
      <c r="J15" s="22" t="s">
        <v>17</v>
      </c>
      <c r="K15" s="22" t="s">
        <v>49</v>
      </c>
      <c r="M15" s="24"/>
      <c r="O15" s="24"/>
      <c r="R15" s="19"/>
      <c r="X15" s="19"/>
      <c r="Z15" s="24"/>
      <c r="AB15" s="24"/>
      <c r="AG15" s="25">
        <v>896.0</v>
      </c>
    </row>
    <row r="16">
      <c r="A16" s="21" t="s">
        <v>120</v>
      </c>
      <c r="B16" s="22" t="s">
        <v>106</v>
      </c>
      <c r="C16" s="22" t="s">
        <v>121</v>
      </c>
      <c r="D16" s="23">
        <v>150.0</v>
      </c>
      <c r="E16" s="23" t="s">
        <v>94</v>
      </c>
      <c r="F16" s="22" t="s">
        <v>95</v>
      </c>
      <c r="G16" s="23">
        <v>2023.0</v>
      </c>
      <c r="H16" s="22" t="s">
        <v>96</v>
      </c>
      <c r="I16" s="22" t="s">
        <v>14</v>
      </c>
      <c r="J16" s="22" t="s">
        <v>17</v>
      </c>
      <c r="K16" s="22" t="s">
        <v>49</v>
      </c>
      <c r="M16" s="24"/>
      <c r="O16" s="24"/>
      <c r="R16" s="19"/>
      <c r="X16" s="19"/>
      <c r="Z16" s="24"/>
      <c r="AB16" s="24"/>
      <c r="AG16" s="25">
        <v>904.0</v>
      </c>
    </row>
    <row r="17">
      <c r="A17" s="21" t="s">
        <v>122</v>
      </c>
      <c r="B17" s="22" t="s">
        <v>106</v>
      </c>
      <c r="C17" s="22" t="s">
        <v>123</v>
      </c>
      <c r="D17" s="23">
        <v>150.0</v>
      </c>
      <c r="E17" s="23" t="s">
        <v>94</v>
      </c>
      <c r="F17" s="22" t="s">
        <v>95</v>
      </c>
      <c r="G17" s="23">
        <v>2023.0</v>
      </c>
      <c r="H17" s="22" t="s">
        <v>96</v>
      </c>
      <c r="I17" s="22" t="s">
        <v>14</v>
      </c>
      <c r="J17" s="22" t="s">
        <v>17</v>
      </c>
      <c r="K17" s="22" t="s">
        <v>49</v>
      </c>
      <c r="M17" s="24"/>
      <c r="O17" s="24"/>
      <c r="R17" s="19"/>
      <c r="S17" s="27"/>
      <c r="X17" s="19"/>
      <c r="Z17" s="24"/>
      <c r="AB17" s="24"/>
      <c r="AG17" s="25">
        <v>896.0</v>
      </c>
    </row>
    <row r="18" ht="4.5" customHeight="1">
      <c r="A18" s="28"/>
      <c r="B18" s="28"/>
      <c r="C18" s="28"/>
      <c r="D18" s="28"/>
      <c r="E18" s="28"/>
      <c r="F18" s="28"/>
      <c r="G18" s="28"/>
      <c r="H18" s="28"/>
      <c r="I18" s="28"/>
      <c r="J18" s="29"/>
      <c r="K18" s="28"/>
      <c r="L18" s="28"/>
      <c r="M18" s="28"/>
      <c r="N18" s="28"/>
      <c r="O18" s="28"/>
      <c r="P18" s="28"/>
      <c r="Q18" s="28"/>
      <c r="R18" s="28"/>
      <c r="S18" s="30"/>
      <c r="T18" s="28"/>
      <c r="U18" s="28"/>
      <c r="V18" s="28"/>
      <c r="W18" s="28"/>
      <c r="X18" s="31"/>
      <c r="Y18" s="28"/>
      <c r="Z18" s="28"/>
      <c r="AA18" s="28"/>
      <c r="AB18" s="28"/>
      <c r="AC18" s="28"/>
      <c r="AD18" s="28"/>
      <c r="AE18" s="28"/>
      <c r="AF18" s="28"/>
      <c r="AG18" s="28"/>
    </row>
    <row r="19">
      <c r="A19" s="22" t="s">
        <v>124</v>
      </c>
      <c r="B19" s="22" t="s">
        <v>106</v>
      </c>
      <c r="C19" s="22" t="s">
        <v>125</v>
      </c>
      <c r="D19" s="23">
        <v>150.0</v>
      </c>
      <c r="E19" s="23" t="s">
        <v>94</v>
      </c>
      <c r="F19" s="22" t="s">
        <v>126</v>
      </c>
      <c r="G19" s="23">
        <v>2020.0</v>
      </c>
      <c r="H19" s="22" t="s">
        <v>96</v>
      </c>
      <c r="I19" s="22" t="s">
        <v>18</v>
      </c>
      <c r="J19" s="22" t="s">
        <v>19</v>
      </c>
      <c r="K19" s="22" t="s">
        <v>49</v>
      </c>
      <c r="M19" s="24"/>
      <c r="O19" s="24"/>
      <c r="S19" s="27"/>
      <c r="X19" s="19"/>
      <c r="Z19" s="24"/>
      <c r="AB19" s="24"/>
      <c r="AG19" s="18">
        <v>897.0</v>
      </c>
    </row>
    <row r="20">
      <c r="A20" s="22" t="s">
        <v>127</v>
      </c>
      <c r="B20" s="22" t="s">
        <v>106</v>
      </c>
      <c r="C20" s="22" t="s">
        <v>128</v>
      </c>
      <c r="D20" s="23">
        <v>150.0</v>
      </c>
      <c r="E20" s="23" t="s">
        <v>94</v>
      </c>
      <c r="F20" s="22" t="s">
        <v>126</v>
      </c>
      <c r="G20" s="23">
        <v>2020.0</v>
      </c>
      <c r="H20" s="22" t="s">
        <v>96</v>
      </c>
      <c r="I20" s="22" t="s">
        <v>18</v>
      </c>
      <c r="J20" s="22" t="s">
        <v>19</v>
      </c>
      <c r="K20" s="22" t="s">
        <v>49</v>
      </c>
      <c r="M20" s="24"/>
      <c r="O20" s="24"/>
      <c r="S20" s="27"/>
      <c r="X20" s="19"/>
      <c r="Z20" s="24"/>
      <c r="AB20" s="24"/>
      <c r="AG20" s="25">
        <v>905.0</v>
      </c>
    </row>
    <row r="21">
      <c r="A21" s="22" t="s">
        <v>129</v>
      </c>
      <c r="B21" s="22" t="s">
        <v>106</v>
      </c>
      <c r="C21" s="22" t="s">
        <v>130</v>
      </c>
      <c r="D21" s="23">
        <v>150.0</v>
      </c>
      <c r="E21" s="23" t="s">
        <v>94</v>
      </c>
      <c r="F21" s="22" t="s">
        <v>126</v>
      </c>
      <c r="G21" s="23">
        <v>2020.0</v>
      </c>
      <c r="H21" s="22" t="s">
        <v>96</v>
      </c>
      <c r="I21" s="22" t="s">
        <v>18</v>
      </c>
      <c r="J21" s="22" t="s">
        <v>19</v>
      </c>
      <c r="K21" s="22" t="s">
        <v>49</v>
      </c>
      <c r="M21" s="24"/>
      <c r="O21" s="24"/>
      <c r="S21" s="27"/>
      <c r="X21" s="19"/>
      <c r="Z21" s="24"/>
      <c r="AB21" s="24"/>
      <c r="AG21" s="25">
        <v>846.0</v>
      </c>
    </row>
    <row r="22">
      <c r="A22" s="22" t="s">
        <v>131</v>
      </c>
      <c r="B22" s="22" t="s">
        <v>106</v>
      </c>
      <c r="C22" s="22" t="s">
        <v>132</v>
      </c>
      <c r="D22" s="23">
        <v>150.0</v>
      </c>
      <c r="E22" s="23" t="s">
        <v>94</v>
      </c>
      <c r="F22" s="22" t="s">
        <v>126</v>
      </c>
      <c r="G22" s="23">
        <v>2020.0</v>
      </c>
      <c r="H22" s="22" t="s">
        <v>96</v>
      </c>
      <c r="I22" s="22" t="s">
        <v>18</v>
      </c>
      <c r="J22" s="22" t="s">
        <v>19</v>
      </c>
      <c r="K22" s="22" t="s">
        <v>49</v>
      </c>
      <c r="M22" s="24"/>
      <c r="O22" s="24"/>
      <c r="S22" s="27"/>
      <c r="X22" s="19"/>
      <c r="Z22" s="24"/>
      <c r="AB22" s="24"/>
      <c r="AG22" s="25">
        <v>902.0</v>
      </c>
    </row>
    <row r="23">
      <c r="A23" s="22" t="s">
        <v>133</v>
      </c>
      <c r="B23" s="22" t="s">
        <v>106</v>
      </c>
      <c r="C23" s="22" t="s">
        <v>134</v>
      </c>
      <c r="D23" s="23">
        <v>300.0</v>
      </c>
      <c r="E23" s="23" t="s">
        <v>94</v>
      </c>
      <c r="F23" s="22" t="s">
        <v>126</v>
      </c>
      <c r="G23" s="23">
        <v>2020.0</v>
      </c>
      <c r="H23" s="22" t="s">
        <v>96</v>
      </c>
      <c r="I23" s="22" t="s">
        <v>18</v>
      </c>
      <c r="J23" s="22" t="s">
        <v>20</v>
      </c>
      <c r="K23" s="22" t="s">
        <v>49</v>
      </c>
      <c r="M23" s="24"/>
      <c r="O23" s="24"/>
      <c r="S23" s="27"/>
      <c r="X23" s="19"/>
      <c r="Z23" s="24"/>
      <c r="AB23" s="24"/>
      <c r="AG23" s="25">
        <v>903.0</v>
      </c>
    </row>
    <row r="24">
      <c r="A24" s="22" t="s">
        <v>135</v>
      </c>
      <c r="B24" s="22" t="s">
        <v>106</v>
      </c>
      <c r="C24" s="22" t="s">
        <v>136</v>
      </c>
      <c r="D24" s="23">
        <v>300.0</v>
      </c>
      <c r="E24" s="23" t="s">
        <v>94</v>
      </c>
      <c r="F24" s="22" t="s">
        <v>126</v>
      </c>
      <c r="G24" s="23">
        <v>2020.0</v>
      </c>
      <c r="H24" s="22" t="s">
        <v>96</v>
      </c>
      <c r="I24" s="22" t="s">
        <v>18</v>
      </c>
      <c r="J24" s="22" t="s">
        <v>20</v>
      </c>
      <c r="K24" s="22" t="s">
        <v>49</v>
      </c>
      <c r="M24" s="24"/>
      <c r="O24" s="24"/>
      <c r="S24" s="27"/>
      <c r="X24" s="19"/>
      <c r="Z24" s="24"/>
      <c r="AB24" s="24"/>
      <c r="AG24" s="25">
        <v>902.0</v>
      </c>
    </row>
    <row r="25">
      <c r="A25" s="22" t="s">
        <v>137</v>
      </c>
      <c r="B25" s="22" t="s">
        <v>106</v>
      </c>
      <c r="C25" s="22" t="s">
        <v>138</v>
      </c>
      <c r="D25" s="23">
        <v>300.0</v>
      </c>
      <c r="E25" s="23" t="s">
        <v>94</v>
      </c>
      <c r="F25" s="22" t="s">
        <v>126</v>
      </c>
      <c r="G25" s="23">
        <v>2020.0</v>
      </c>
      <c r="H25" s="22" t="s">
        <v>96</v>
      </c>
      <c r="I25" s="22" t="s">
        <v>18</v>
      </c>
      <c r="J25" s="22" t="s">
        <v>20</v>
      </c>
      <c r="K25" s="22" t="s">
        <v>49</v>
      </c>
      <c r="M25" s="24"/>
      <c r="O25" s="24"/>
      <c r="S25" s="27"/>
      <c r="X25" s="19"/>
      <c r="Z25" s="24"/>
      <c r="AB25" s="24"/>
      <c r="AG25" s="25">
        <v>904.0</v>
      </c>
    </row>
    <row r="26">
      <c r="A26" s="22" t="s">
        <v>139</v>
      </c>
      <c r="B26" s="22" t="s">
        <v>106</v>
      </c>
      <c r="C26" s="22" t="s">
        <v>140</v>
      </c>
      <c r="D26" s="23">
        <v>300.0</v>
      </c>
      <c r="E26" s="23" t="s">
        <v>94</v>
      </c>
      <c r="F26" s="22" t="s">
        <v>126</v>
      </c>
      <c r="G26" s="23">
        <v>2020.0</v>
      </c>
      <c r="H26" s="22" t="s">
        <v>96</v>
      </c>
      <c r="I26" s="22" t="s">
        <v>18</v>
      </c>
      <c r="J26" s="22" t="s">
        <v>20</v>
      </c>
      <c r="K26" s="22" t="s">
        <v>49</v>
      </c>
      <c r="M26" s="24"/>
      <c r="O26" s="24"/>
      <c r="S26" s="27"/>
      <c r="X26" s="19"/>
      <c r="Z26" s="24"/>
      <c r="AB26" s="24"/>
      <c r="AG26" s="25">
        <v>900.0</v>
      </c>
    </row>
    <row r="27">
      <c r="A27" s="22" t="s">
        <v>141</v>
      </c>
      <c r="B27" s="22" t="s">
        <v>106</v>
      </c>
      <c r="C27" s="22" t="s">
        <v>142</v>
      </c>
      <c r="D27" s="23">
        <v>750.0</v>
      </c>
      <c r="E27" s="23" t="s">
        <v>94</v>
      </c>
      <c r="F27" s="22" t="s">
        <v>126</v>
      </c>
      <c r="G27" s="23">
        <v>2020.0</v>
      </c>
      <c r="H27" s="22" t="s">
        <v>96</v>
      </c>
      <c r="I27" s="22" t="s">
        <v>18</v>
      </c>
      <c r="J27" s="22" t="s">
        <v>21</v>
      </c>
      <c r="K27" s="22" t="s">
        <v>49</v>
      </c>
      <c r="M27" s="24"/>
      <c r="O27" s="24"/>
      <c r="S27" s="27"/>
      <c r="X27" s="19"/>
      <c r="Z27" s="24"/>
      <c r="AB27" s="24"/>
      <c r="AG27" s="25">
        <v>902.0</v>
      </c>
    </row>
    <row r="28">
      <c r="A28" s="22" t="s">
        <v>143</v>
      </c>
      <c r="B28" s="22" t="s">
        <v>92</v>
      </c>
      <c r="C28" s="22" t="s">
        <v>144</v>
      </c>
      <c r="D28" s="23">
        <v>750.0</v>
      </c>
      <c r="E28" s="23" t="s">
        <v>94</v>
      </c>
      <c r="F28" s="22" t="s">
        <v>126</v>
      </c>
      <c r="G28" s="23">
        <v>2020.0</v>
      </c>
      <c r="H28" s="22" t="s">
        <v>96</v>
      </c>
      <c r="I28" s="22" t="s">
        <v>18</v>
      </c>
      <c r="J28" s="22" t="s">
        <v>21</v>
      </c>
      <c r="K28" s="22" t="s">
        <v>49</v>
      </c>
      <c r="L28" s="24"/>
      <c r="O28" s="24"/>
      <c r="S28" s="27"/>
      <c r="X28" s="19"/>
      <c r="Y28" s="24"/>
      <c r="AB28" s="24"/>
      <c r="AG28" s="25">
        <v>850.0</v>
      </c>
    </row>
    <row r="29">
      <c r="A29" s="22" t="s">
        <v>145</v>
      </c>
      <c r="B29" s="22" t="s">
        <v>92</v>
      </c>
      <c r="C29" s="22" t="s">
        <v>146</v>
      </c>
      <c r="D29" s="23">
        <v>750.0</v>
      </c>
      <c r="E29" s="23" t="s">
        <v>94</v>
      </c>
      <c r="F29" s="22" t="s">
        <v>126</v>
      </c>
      <c r="G29" s="23">
        <v>2020.0</v>
      </c>
      <c r="H29" s="22" t="s">
        <v>96</v>
      </c>
      <c r="I29" s="22" t="s">
        <v>18</v>
      </c>
      <c r="J29" s="22" t="s">
        <v>21</v>
      </c>
      <c r="K29" s="22" t="s">
        <v>49</v>
      </c>
      <c r="L29" s="24"/>
      <c r="O29" s="24"/>
      <c r="S29" s="27"/>
      <c r="X29" s="19"/>
      <c r="Y29" s="24"/>
      <c r="AB29" s="24"/>
      <c r="AG29" s="25">
        <v>841.0</v>
      </c>
    </row>
    <row r="30">
      <c r="A30" s="22" t="s">
        <v>147</v>
      </c>
      <c r="B30" s="22" t="s">
        <v>92</v>
      </c>
      <c r="C30" s="22" t="s">
        <v>148</v>
      </c>
      <c r="D30" s="23">
        <v>750.0</v>
      </c>
      <c r="E30" s="23" t="s">
        <v>94</v>
      </c>
      <c r="F30" s="22" t="s">
        <v>126</v>
      </c>
      <c r="G30" s="23">
        <v>2020.0</v>
      </c>
      <c r="H30" s="22" t="s">
        <v>96</v>
      </c>
      <c r="I30" s="22" t="s">
        <v>18</v>
      </c>
      <c r="J30" s="22" t="s">
        <v>21</v>
      </c>
      <c r="K30" s="22" t="s">
        <v>49</v>
      </c>
      <c r="L30" s="24"/>
      <c r="O30" s="24"/>
      <c r="S30" s="27"/>
      <c r="X30" s="19"/>
      <c r="Y30" s="24"/>
      <c r="AB30" s="24"/>
      <c r="AG30" s="25">
        <v>838.0</v>
      </c>
    </row>
    <row r="31">
      <c r="A31" s="22" t="s">
        <v>149</v>
      </c>
      <c r="B31" s="22" t="s">
        <v>92</v>
      </c>
      <c r="C31" s="22" t="s">
        <v>150</v>
      </c>
      <c r="D31" s="23">
        <v>300.0</v>
      </c>
      <c r="E31" s="23" t="s">
        <v>94</v>
      </c>
      <c r="F31" s="22" t="s">
        <v>126</v>
      </c>
      <c r="G31" s="23">
        <v>2020.0</v>
      </c>
      <c r="H31" s="22" t="s">
        <v>96</v>
      </c>
      <c r="I31" s="22" t="s">
        <v>18</v>
      </c>
      <c r="J31" s="22" t="s">
        <v>20</v>
      </c>
      <c r="K31" s="22" t="s">
        <v>49</v>
      </c>
      <c r="L31" s="24"/>
      <c r="O31" s="24"/>
      <c r="S31" s="27"/>
      <c r="X31" s="19"/>
      <c r="Y31" s="24"/>
      <c r="AB31" s="24"/>
      <c r="AG31" s="25">
        <v>839.0</v>
      </c>
    </row>
    <row r="32">
      <c r="A32" s="22" t="s">
        <v>151</v>
      </c>
      <c r="B32" s="22" t="s">
        <v>92</v>
      </c>
      <c r="C32" s="22" t="s">
        <v>152</v>
      </c>
      <c r="D32" s="23">
        <v>300.0</v>
      </c>
      <c r="E32" s="23" t="s">
        <v>94</v>
      </c>
      <c r="F32" s="22" t="s">
        <v>126</v>
      </c>
      <c r="G32" s="23">
        <v>2020.0</v>
      </c>
      <c r="H32" s="22" t="s">
        <v>96</v>
      </c>
      <c r="I32" s="22" t="s">
        <v>18</v>
      </c>
      <c r="J32" s="22" t="s">
        <v>20</v>
      </c>
      <c r="K32" s="22" t="s">
        <v>49</v>
      </c>
      <c r="L32" s="24"/>
      <c r="O32" s="24"/>
      <c r="S32" s="32"/>
      <c r="V32" s="24"/>
      <c r="X32" s="19"/>
      <c r="Y32" s="24"/>
      <c r="AD32" s="24"/>
      <c r="AG32" s="18">
        <v>643.0</v>
      </c>
    </row>
    <row r="33">
      <c r="A33" s="22" t="s">
        <v>153</v>
      </c>
      <c r="B33" s="22" t="s">
        <v>92</v>
      </c>
      <c r="C33" s="22" t="s">
        <v>154</v>
      </c>
      <c r="D33" s="23">
        <v>300.0</v>
      </c>
      <c r="E33" s="23" t="s">
        <v>94</v>
      </c>
      <c r="F33" s="22" t="s">
        <v>126</v>
      </c>
      <c r="G33" s="23">
        <v>2020.0</v>
      </c>
      <c r="H33" s="22" t="s">
        <v>96</v>
      </c>
      <c r="I33" s="22" t="s">
        <v>18</v>
      </c>
      <c r="J33" s="22" t="s">
        <v>20</v>
      </c>
      <c r="K33" s="22" t="s">
        <v>49</v>
      </c>
      <c r="L33" s="24"/>
      <c r="O33" s="24"/>
      <c r="S33" s="27"/>
      <c r="X33" s="19"/>
      <c r="Y33" s="24"/>
      <c r="AB33" s="24"/>
      <c r="AG33" s="25">
        <v>840.0</v>
      </c>
    </row>
    <row r="34">
      <c r="A34" s="22" t="s">
        <v>155</v>
      </c>
      <c r="B34" s="22" t="s">
        <v>92</v>
      </c>
      <c r="C34" s="22" t="s">
        <v>156</v>
      </c>
      <c r="D34" s="23">
        <v>300.0</v>
      </c>
      <c r="E34" s="23" t="s">
        <v>94</v>
      </c>
      <c r="F34" s="22" t="s">
        <v>126</v>
      </c>
      <c r="G34" s="23">
        <v>2020.0</v>
      </c>
      <c r="H34" s="22" t="s">
        <v>96</v>
      </c>
      <c r="I34" s="22" t="s">
        <v>18</v>
      </c>
      <c r="J34" s="22" t="s">
        <v>20</v>
      </c>
      <c r="K34" s="22" t="s">
        <v>49</v>
      </c>
      <c r="L34" s="24"/>
      <c r="O34" s="24"/>
      <c r="S34" s="27"/>
      <c r="X34" s="19"/>
      <c r="Y34" s="24"/>
      <c r="AB34" s="24"/>
      <c r="AD34" s="24"/>
      <c r="AG34" s="25">
        <v>851.0</v>
      </c>
    </row>
    <row r="35">
      <c r="A35" s="22" t="s">
        <v>157</v>
      </c>
      <c r="B35" s="22" t="s">
        <v>92</v>
      </c>
      <c r="C35" s="22" t="s">
        <v>158</v>
      </c>
      <c r="D35" s="23">
        <v>300.0</v>
      </c>
      <c r="E35" s="23" t="s">
        <v>94</v>
      </c>
      <c r="F35" s="22" t="s">
        <v>126</v>
      </c>
      <c r="G35" s="23">
        <v>2020.0</v>
      </c>
      <c r="H35" s="22" t="s">
        <v>96</v>
      </c>
      <c r="I35" s="22" t="s">
        <v>18</v>
      </c>
      <c r="J35" s="22" t="s">
        <v>20</v>
      </c>
      <c r="K35" s="22" t="s">
        <v>49</v>
      </c>
      <c r="L35" s="24"/>
      <c r="O35" s="24"/>
      <c r="S35" s="32"/>
      <c r="V35" s="24"/>
      <c r="X35" s="19"/>
      <c r="Y35" s="24"/>
      <c r="AB35" s="24"/>
      <c r="AD35" s="24"/>
      <c r="AG35" s="25">
        <v>841.0</v>
      </c>
    </row>
    <row r="36">
      <c r="A36" s="22" t="s">
        <v>159</v>
      </c>
      <c r="B36" s="22" t="s">
        <v>92</v>
      </c>
      <c r="C36" s="22" t="s">
        <v>160</v>
      </c>
      <c r="D36" s="23">
        <v>300.0</v>
      </c>
      <c r="E36" s="23" t="s">
        <v>94</v>
      </c>
      <c r="F36" s="22" t="s">
        <v>126</v>
      </c>
      <c r="G36" s="23">
        <v>2020.0</v>
      </c>
      <c r="H36" s="22" t="s">
        <v>96</v>
      </c>
      <c r="I36" s="22" t="s">
        <v>18</v>
      </c>
      <c r="J36" s="22" t="s">
        <v>20</v>
      </c>
      <c r="K36" s="22" t="s">
        <v>49</v>
      </c>
      <c r="L36" s="24"/>
      <c r="O36" s="24"/>
      <c r="S36" s="32"/>
      <c r="V36" s="24"/>
      <c r="X36" s="19"/>
      <c r="Y36" s="24"/>
      <c r="AD36" s="24"/>
      <c r="AG36" s="25">
        <v>672.0</v>
      </c>
    </row>
    <row r="37">
      <c r="A37" s="22" t="s">
        <v>161</v>
      </c>
      <c r="B37" s="22" t="s">
        <v>92</v>
      </c>
      <c r="C37" s="22" t="s">
        <v>162</v>
      </c>
      <c r="D37" s="23">
        <v>750.0</v>
      </c>
      <c r="E37" s="23" t="s">
        <v>94</v>
      </c>
      <c r="F37" s="22" t="s">
        <v>126</v>
      </c>
      <c r="G37" s="23">
        <v>2020.0</v>
      </c>
      <c r="H37" s="22" t="s">
        <v>96</v>
      </c>
      <c r="I37" s="22" t="s">
        <v>18</v>
      </c>
      <c r="J37" s="22" t="s">
        <v>21</v>
      </c>
      <c r="K37" s="22" t="s">
        <v>49</v>
      </c>
      <c r="L37" s="24"/>
      <c r="O37" s="24"/>
      <c r="S37" s="27"/>
      <c r="X37" s="19"/>
      <c r="Y37" s="24"/>
      <c r="AD37" s="24"/>
      <c r="AG37" s="25">
        <v>844.0</v>
      </c>
    </row>
    <row r="38">
      <c r="A38" s="22" t="s">
        <v>163</v>
      </c>
      <c r="B38" s="22" t="s">
        <v>92</v>
      </c>
      <c r="C38" s="22" t="s">
        <v>164</v>
      </c>
      <c r="D38" s="23">
        <v>750.0</v>
      </c>
      <c r="E38" s="23" t="s">
        <v>94</v>
      </c>
      <c r="F38" s="22" t="s">
        <v>126</v>
      </c>
      <c r="G38" s="23">
        <v>2020.0</v>
      </c>
      <c r="H38" s="22" t="s">
        <v>96</v>
      </c>
      <c r="I38" s="22" t="s">
        <v>18</v>
      </c>
      <c r="J38" s="22" t="s">
        <v>21</v>
      </c>
      <c r="K38" s="22" t="s">
        <v>49</v>
      </c>
      <c r="L38" s="24"/>
      <c r="O38" s="24"/>
      <c r="S38" s="27"/>
      <c r="X38" s="19"/>
      <c r="Y38" s="24"/>
      <c r="AD38" s="24"/>
      <c r="AG38" s="25">
        <v>844.0</v>
      </c>
    </row>
    <row r="39">
      <c r="A39" s="22" t="s">
        <v>165</v>
      </c>
      <c r="B39" s="22" t="s">
        <v>106</v>
      </c>
      <c r="C39" s="22" t="s">
        <v>166</v>
      </c>
      <c r="D39" s="23">
        <v>750.0</v>
      </c>
      <c r="E39" s="23" t="s">
        <v>94</v>
      </c>
      <c r="F39" s="22" t="s">
        <v>126</v>
      </c>
      <c r="G39" s="23">
        <v>2020.0</v>
      </c>
      <c r="H39" s="22" t="s">
        <v>96</v>
      </c>
      <c r="I39" s="22" t="s">
        <v>18</v>
      </c>
      <c r="J39" s="22" t="s">
        <v>19</v>
      </c>
      <c r="K39" s="22" t="s">
        <v>49</v>
      </c>
      <c r="M39" s="24"/>
      <c r="O39" s="24"/>
      <c r="S39" s="27"/>
      <c r="X39" s="19"/>
      <c r="Z39" s="24"/>
      <c r="AB39" s="24"/>
      <c r="AG39" s="18">
        <v>906.0</v>
      </c>
    </row>
    <row r="40" ht="6.7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33"/>
      <c r="L40" s="28"/>
      <c r="M40" s="28"/>
      <c r="N40" s="28"/>
      <c r="O40" s="28"/>
      <c r="P40" s="28"/>
      <c r="Q40" s="28"/>
      <c r="R40" s="28"/>
      <c r="S40" s="30"/>
      <c r="T40" s="28"/>
      <c r="U40" s="28"/>
      <c r="V40" s="28"/>
      <c r="W40" s="28"/>
      <c r="X40" s="31"/>
      <c r="Y40" s="28"/>
      <c r="Z40" s="28"/>
      <c r="AA40" s="28"/>
      <c r="AB40" s="28"/>
      <c r="AC40" s="28"/>
      <c r="AD40" s="28"/>
      <c r="AE40" s="28"/>
      <c r="AF40" s="28"/>
      <c r="AG40" s="28"/>
    </row>
    <row r="41">
      <c r="A41" s="22" t="s">
        <v>167</v>
      </c>
      <c r="B41" s="22" t="s">
        <v>106</v>
      </c>
      <c r="C41" s="22" t="s">
        <v>168</v>
      </c>
      <c r="D41" s="23">
        <v>300.0</v>
      </c>
      <c r="E41" s="23" t="s">
        <v>94</v>
      </c>
      <c r="F41" s="22" t="s">
        <v>169</v>
      </c>
      <c r="G41" s="23">
        <v>2023.0</v>
      </c>
      <c r="H41" s="22" t="s">
        <v>96</v>
      </c>
      <c r="I41" s="22" t="s">
        <v>22</v>
      </c>
      <c r="J41" s="22" t="s">
        <v>23</v>
      </c>
      <c r="K41" s="22" t="s">
        <v>49</v>
      </c>
      <c r="M41" s="24"/>
      <c r="O41" s="24"/>
      <c r="S41" s="27"/>
      <c r="X41" s="19"/>
      <c r="Z41" s="24"/>
      <c r="AB41" s="24"/>
      <c r="AG41" s="25">
        <v>842.0</v>
      </c>
    </row>
    <row r="42">
      <c r="A42" s="22" t="s">
        <v>170</v>
      </c>
      <c r="B42" s="22" t="s">
        <v>106</v>
      </c>
      <c r="C42" s="22" t="s">
        <v>171</v>
      </c>
      <c r="D42" s="23">
        <v>300.0</v>
      </c>
      <c r="E42" s="23" t="s">
        <v>94</v>
      </c>
      <c r="F42" s="22" t="s">
        <v>169</v>
      </c>
      <c r="G42" s="23">
        <v>2023.0</v>
      </c>
      <c r="H42" s="22" t="s">
        <v>96</v>
      </c>
      <c r="I42" s="22" t="s">
        <v>22</v>
      </c>
      <c r="J42" s="22" t="s">
        <v>23</v>
      </c>
      <c r="K42" s="22" t="s">
        <v>49</v>
      </c>
      <c r="M42" s="24"/>
      <c r="O42" s="24"/>
      <c r="S42" s="27"/>
      <c r="X42" s="19"/>
      <c r="Z42" s="24"/>
      <c r="AB42" s="24"/>
      <c r="AG42" s="25">
        <v>867.0</v>
      </c>
    </row>
    <row r="43">
      <c r="A43" s="22" t="s">
        <v>172</v>
      </c>
      <c r="B43" s="22" t="s">
        <v>106</v>
      </c>
      <c r="C43" s="22" t="s">
        <v>173</v>
      </c>
      <c r="D43" s="23">
        <v>300.0</v>
      </c>
      <c r="E43" s="23" t="s">
        <v>94</v>
      </c>
      <c r="F43" s="22" t="s">
        <v>169</v>
      </c>
      <c r="G43" s="23">
        <v>2023.0</v>
      </c>
      <c r="H43" s="22" t="s">
        <v>96</v>
      </c>
      <c r="I43" s="22" t="s">
        <v>22</v>
      </c>
      <c r="J43" s="22" t="s">
        <v>23</v>
      </c>
      <c r="K43" s="22" t="s">
        <v>49</v>
      </c>
      <c r="M43" s="24"/>
      <c r="O43" s="24"/>
      <c r="S43" s="27"/>
      <c r="X43" s="19"/>
      <c r="Z43" s="24"/>
      <c r="AB43" s="24"/>
      <c r="AG43" s="25">
        <v>881.0</v>
      </c>
    </row>
    <row r="44">
      <c r="A44" s="22" t="s">
        <v>174</v>
      </c>
      <c r="B44" s="22" t="s">
        <v>106</v>
      </c>
      <c r="C44" s="22" t="s">
        <v>175</v>
      </c>
      <c r="D44" s="23">
        <v>300.0</v>
      </c>
      <c r="E44" s="23" t="s">
        <v>94</v>
      </c>
      <c r="F44" s="22" t="s">
        <v>169</v>
      </c>
      <c r="G44" s="23">
        <v>2023.0</v>
      </c>
      <c r="H44" s="22" t="s">
        <v>96</v>
      </c>
      <c r="I44" s="22" t="s">
        <v>22</v>
      </c>
      <c r="J44" s="22" t="s">
        <v>23</v>
      </c>
      <c r="K44" s="22" t="s">
        <v>49</v>
      </c>
      <c r="M44" s="24"/>
      <c r="O44" s="24"/>
      <c r="S44" s="27"/>
      <c r="X44" s="19"/>
      <c r="Z44" s="24"/>
      <c r="AB44" s="24"/>
      <c r="AG44" s="25">
        <v>872.0</v>
      </c>
    </row>
    <row r="45">
      <c r="A45" s="22" t="s">
        <v>176</v>
      </c>
      <c r="B45" s="22" t="s">
        <v>92</v>
      </c>
      <c r="C45" s="22" t="s">
        <v>177</v>
      </c>
      <c r="D45" s="23">
        <v>300.0</v>
      </c>
      <c r="E45" s="23" t="s">
        <v>94</v>
      </c>
      <c r="F45" s="22" t="s">
        <v>169</v>
      </c>
      <c r="G45" s="23">
        <v>2023.0</v>
      </c>
      <c r="H45" s="22" t="s">
        <v>96</v>
      </c>
      <c r="I45" s="22" t="s">
        <v>22</v>
      </c>
      <c r="J45" s="22" t="s">
        <v>23</v>
      </c>
      <c r="K45" s="22" t="s">
        <v>49</v>
      </c>
      <c r="L45" s="24"/>
      <c r="O45" s="24"/>
      <c r="S45" s="27"/>
      <c r="X45" s="19"/>
      <c r="Y45" s="24"/>
      <c r="AB45" s="24"/>
      <c r="AG45" s="25">
        <v>820.0</v>
      </c>
    </row>
    <row r="46">
      <c r="A46" s="22" t="s">
        <v>178</v>
      </c>
      <c r="B46" s="22" t="s">
        <v>92</v>
      </c>
      <c r="C46" s="22" t="s">
        <v>179</v>
      </c>
      <c r="D46" s="23">
        <v>300.0</v>
      </c>
      <c r="E46" s="23" t="s">
        <v>94</v>
      </c>
      <c r="F46" s="22" t="s">
        <v>169</v>
      </c>
      <c r="G46" s="23">
        <v>2023.0</v>
      </c>
      <c r="H46" s="22" t="s">
        <v>96</v>
      </c>
      <c r="I46" s="22" t="s">
        <v>22</v>
      </c>
      <c r="J46" s="22" t="s">
        <v>23</v>
      </c>
      <c r="K46" s="22" t="s">
        <v>49</v>
      </c>
      <c r="L46" s="24"/>
      <c r="O46" s="24"/>
      <c r="S46" s="27"/>
      <c r="X46" s="19"/>
      <c r="Y46" s="24"/>
      <c r="AB46" s="24"/>
      <c r="AG46" s="25">
        <v>849.0</v>
      </c>
    </row>
    <row r="47">
      <c r="A47" s="22" t="s">
        <v>180</v>
      </c>
      <c r="B47" s="22" t="s">
        <v>92</v>
      </c>
      <c r="C47" s="22" t="s">
        <v>181</v>
      </c>
      <c r="D47" s="23">
        <v>300.0</v>
      </c>
      <c r="E47" s="23" t="s">
        <v>94</v>
      </c>
      <c r="F47" s="22" t="s">
        <v>169</v>
      </c>
      <c r="G47" s="23">
        <v>2023.0</v>
      </c>
      <c r="H47" s="22" t="s">
        <v>96</v>
      </c>
      <c r="I47" s="22" t="s">
        <v>22</v>
      </c>
      <c r="J47" s="22" t="s">
        <v>23</v>
      </c>
      <c r="K47" s="22" t="s">
        <v>49</v>
      </c>
      <c r="L47" s="24"/>
      <c r="O47" s="24"/>
      <c r="S47" s="27"/>
      <c r="X47" s="19"/>
      <c r="Y47" s="24"/>
      <c r="AB47" s="24"/>
      <c r="AG47" s="25">
        <v>831.0</v>
      </c>
    </row>
    <row r="48">
      <c r="A48" s="22" t="s">
        <v>182</v>
      </c>
      <c r="B48" s="22" t="s">
        <v>106</v>
      </c>
      <c r="C48" s="22" t="s">
        <v>183</v>
      </c>
      <c r="D48" s="23">
        <v>300.0</v>
      </c>
      <c r="E48" s="23" t="s">
        <v>94</v>
      </c>
      <c r="F48" s="22" t="s">
        <v>184</v>
      </c>
      <c r="G48" s="23">
        <v>2023.0</v>
      </c>
      <c r="H48" s="22" t="s">
        <v>96</v>
      </c>
      <c r="I48" s="22" t="s">
        <v>24</v>
      </c>
      <c r="J48" s="22" t="s">
        <v>25</v>
      </c>
      <c r="K48" s="22" t="s">
        <v>49</v>
      </c>
      <c r="M48" s="24"/>
      <c r="O48" s="24"/>
      <c r="S48" s="27"/>
      <c r="X48" s="19"/>
      <c r="Z48" s="24"/>
      <c r="AB48" s="24"/>
      <c r="AG48" s="25">
        <v>905.0</v>
      </c>
    </row>
    <row r="49">
      <c r="A49" s="22" t="s">
        <v>185</v>
      </c>
      <c r="B49" s="22" t="s">
        <v>106</v>
      </c>
      <c r="C49" s="22" t="s">
        <v>186</v>
      </c>
      <c r="D49" s="23">
        <v>300.0</v>
      </c>
      <c r="E49" s="23" t="s">
        <v>94</v>
      </c>
      <c r="F49" s="22" t="s">
        <v>184</v>
      </c>
      <c r="G49" s="23">
        <v>2023.0</v>
      </c>
      <c r="H49" s="22" t="s">
        <v>96</v>
      </c>
      <c r="I49" s="22" t="s">
        <v>24</v>
      </c>
      <c r="J49" s="22" t="s">
        <v>25</v>
      </c>
      <c r="K49" s="22" t="s">
        <v>49</v>
      </c>
      <c r="M49" s="24"/>
      <c r="O49" s="24"/>
      <c r="S49" s="27"/>
      <c r="X49" s="19"/>
      <c r="Z49" s="24"/>
      <c r="AB49" s="24"/>
      <c r="AG49" s="25">
        <v>803.0</v>
      </c>
    </row>
    <row r="50">
      <c r="A50" s="22" t="s">
        <v>187</v>
      </c>
      <c r="B50" s="22" t="s">
        <v>106</v>
      </c>
      <c r="C50" s="22" t="s">
        <v>188</v>
      </c>
      <c r="D50" s="23">
        <v>300.0</v>
      </c>
      <c r="E50" s="23" t="s">
        <v>94</v>
      </c>
      <c r="F50" s="22" t="s">
        <v>184</v>
      </c>
      <c r="G50" s="23">
        <v>2023.0</v>
      </c>
      <c r="H50" s="22" t="s">
        <v>96</v>
      </c>
      <c r="I50" s="22" t="s">
        <v>24</v>
      </c>
      <c r="J50" s="22" t="s">
        <v>25</v>
      </c>
      <c r="K50" s="22" t="s">
        <v>49</v>
      </c>
      <c r="M50" s="24"/>
      <c r="O50" s="24"/>
      <c r="S50" s="27"/>
      <c r="X50" s="19"/>
      <c r="AA50" s="24"/>
      <c r="AC50" s="24"/>
      <c r="AG50" s="25">
        <v>906.0</v>
      </c>
    </row>
    <row r="51">
      <c r="A51" s="22" t="s">
        <v>189</v>
      </c>
      <c r="B51" s="22" t="s">
        <v>106</v>
      </c>
      <c r="C51" s="22" t="s">
        <v>190</v>
      </c>
      <c r="D51" s="23">
        <v>300.0</v>
      </c>
      <c r="E51" s="23" t="s">
        <v>94</v>
      </c>
      <c r="F51" s="22" t="s">
        <v>184</v>
      </c>
      <c r="G51" s="23">
        <v>2023.0</v>
      </c>
      <c r="H51" s="22" t="s">
        <v>96</v>
      </c>
      <c r="I51" s="22" t="s">
        <v>24</v>
      </c>
      <c r="J51" s="22" t="s">
        <v>25</v>
      </c>
      <c r="K51" s="22" t="s">
        <v>49</v>
      </c>
      <c r="M51" s="24"/>
      <c r="O51" s="24"/>
      <c r="S51" s="27"/>
      <c r="X51" s="19"/>
      <c r="Z51" s="24"/>
      <c r="AB51" s="24"/>
      <c r="AG51" s="25">
        <v>905.0</v>
      </c>
    </row>
    <row r="52">
      <c r="A52" s="22" t="s">
        <v>191</v>
      </c>
      <c r="B52" s="22" t="s">
        <v>92</v>
      </c>
      <c r="C52" s="22" t="s">
        <v>192</v>
      </c>
      <c r="D52" s="23">
        <v>300.0</v>
      </c>
      <c r="E52" s="23" t="s">
        <v>94</v>
      </c>
      <c r="F52" s="22" t="s">
        <v>184</v>
      </c>
      <c r="G52" s="23">
        <v>2023.0</v>
      </c>
      <c r="H52" s="22" t="s">
        <v>96</v>
      </c>
      <c r="I52" s="22" t="s">
        <v>24</v>
      </c>
      <c r="J52" s="22" t="s">
        <v>25</v>
      </c>
      <c r="K52" s="22" t="s">
        <v>49</v>
      </c>
      <c r="L52" s="24"/>
      <c r="O52" s="24"/>
      <c r="S52" s="24"/>
      <c r="V52" s="24"/>
      <c r="X52" s="19"/>
      <c r="Y52" s="24"/>
      <c r="AD52" s="24"/>
      <c r="AG52" s="25">
        <v>674.0</v>
      </c>
    </row>
    <row r="53">
      <c r="A53" s="22" t="s">
        <v>193</v>
      </c>
      <c r="B53" s="22" t="s">
        <v>92</v>
      </c>
      <c r="C53" s="22" t="s">
        <v>194</v>
      </c>
      <c r="D53" s="23">
        <v>300.0</v>
      </c>
      <c r="E53" s="23" t="s">
        <v>94</v>
      </c>
      <c r="F53" s="22" t="s">
        <v>184</v>
      </c>
      <c r="G53" s="23">
        <v>2023.0</v>
      </c>
      <c r="H53" s="22" t="s">
        <v>96</v>
      </c>
      <c r="I53" s="22" t="s">
        <v>24</v>
      </c>
      <c r="J53" s="22" t="s">
        <v>25</v>
      </c>
      <c r="K53" s="22" t="s">
        <v>49</v>
      </c>
      <c r="L53" s="24"/>
      <c r="O53" s="24"/>
      <c r="S53" s="27"/>
      <c r="X53" s="19"/>
      <c r="Y53" s="24"/>
      <c r="AB53" s="24"/>
      <c r="AG53" s="25">
        <v>893.0</v>
      </c>
    </row>
    <row r="54">
      <c r="A54" s="22" t="s">
        <v>195</v>
      </c>
      <c r="B54" s="22" t="s">
        <v>92</v>
      </c>
      <c r="C54" s="22" t="s">
        <v>196</v>
      </c>
      <c r="D54" s="23">
        <v>300.0</v>
      </c>
      <c r="E54" s="23" t="s">
        <v>94</v>
      </c>
      <c r="F54" s="22" t="s">
        <v>184</v>
      </c>
      <c r="G54" s="23">
        <v>2023.0</v>
      </c>
      <c r="H54" s="22" t="s">
        <v>96</v>
      </c>
      <c r="I54" s="22" t="s">
        <v>24</v>
      </c>
      <c r="J54" s="22" t="s">
        <v>25</v>
      </c>
      <c r="K54" s="22" t="s">
        <v>49</v>
      </c>
      <c r="L54" s="24"/>
      <c r="O54" s="24"/>
      <c r="S54" s="24"/>
      <c r="V54" s="24"/>
      <c r="X54" s="19"/>
      <c r="Y54" s="24"/>
      <c r="AB54" s="24"/>
      <c r="AG54" s="25">
        <v>846.0</v>
      </c>
    </row>
    <row r="55">
      <c r="A55" s="22" t="s">
        <v>197</v>
      </c>
      <c r="B55" s="22" t="s">
        <v>92</v>
      </c>
      <c r="C55" s="22" t="s">
        <v>198</v>
      </c>
      <c r="D55" s="23">
        <v>300.0</v>
      </c>
      <c r="E55" s="23" t="s">
        <v>94</v>
      </c>
      <c r="F55" s="22" t="s">
        <v>184</v>
      </c>
      <c r="G55" s="23">
        <v>2023.0</v>
      </c>
      <c r="H55" s="22" t="s">
        <v>96</v>
      </c>
      <c r="I55" s="22" t="s">
        <v>24</v>
      </c>
      <c r="J55" s="22" t="s">
        <v>25</v>
      </c>
      <c r="K55" s="22" t="s">
        <v>49</v>
      </c>
      <c r="L55" s="24"/>
      <c r="O55" s="24"/>
      <c r="S55" s="27"/>
      <c r="X55" s="19"/>
      <c r="Y55" s="24"/>
      <c r="AB55" s="24"/>
      <c r="AG55" s="25">
        <v>791.0</v>
      </c>
    </row>
    <row r="56">
      <c r="A56" s="22" t="s">
        <v>199</v>
      </c>
      <c r="B56" s="22" t="s">
        <v>106</v>
      </c>
      <c r="C56" s="22" t="s">
        <v>200</v>
      </c>
      <c r="D56" s="23">
        <v>200.0</v>
      </c>
      <c r="E56" s="23" t="s">
        <v>94</v>
      </c>
      <c r="F56" s="22" t="s">
        <v>184</v>
      </c>
      <c r="G56" s="23">
        <v>2023.0</v>
      </c>
      <c r="H56" s="22" t="s">
        <v>96</v>
      </c>
      <c r="I56" s="22" t="s">
        <v>26</v>
      </c>
      <c r="J56" s="22" t="s">
        <v>27</v>
      </c>
      <c r="K56" s="22" t="s">
        <v>49</v>
      </c>
      <c r="M56" s="24"/>
      <c r="O56" s="24"/>
      <c r="S56" s="27"/>
      <c r="U56" s="24"/>
      <c r="W56" s="24"/>
      <c r="X56" s="19"/>
      <c r="AA56" s="24"/>
      <c r="AC56" s="24"/>
      <c r="AG56" s="25">
        <v>801.0</v>
      </c>
    </row>
    <row r="57">
      <c r="A57" s="22" t="s">
        <v>201</v>
      </c>
      <c r="B57" s="22" t="s">
        <v>106</v>
      </c>
      <c r="C57" s="22" t="s">
        <v>202</v>
      </c>
      <c r="D57" s="23">
        <v>200.0</v>
      </c>
      <c r="E57" s="23" t="s">
        <v>94</v>
      </c>
      <c r="F57" s="22" t="s">
        <v>184</v>
      </c>
      <c r="G57" s="23">
        <v>2023.0</v>
      </c>
      <c r="H57" s="22" t="s">
        <v>96</v>
      </c>
      <c r="I57" s="22" t="s">
        <v>26</v>
      </c>
      <c r="J57" s="22" t="s">
        <v>27</v>
      </c>
      <c r="K57" s="22" t="s">
        <v>49</v>
      </c>
      <c r="M57" s="24"/>
      <c r="O57" s="24"/>
      <c r="S57" s="27"/>
      <c r="U57" s="24"/>
      <c r="W57" s="24"/>
      <c r="X57" s="19"/>
      <c r="AA57" s="24"/>
      <c r="AC57" s="24"/>
      <c r="AG57" s="25">
        <v>785.0</v>
      </c>
    </row>
    <row r="58">
      <c r="A58" s="22" t="s">
        <v>203</v>
      </c>
      <c r="B58" s="22" t="s">
        <v>106</v>
      </c>
      <c r="C58" s="22" t="s">
        <v>204</v>
      </c>
      <c r="D58" s="23">
        <v>200.0</v>
      </c>
      <c r="E58" s="23" t="s">
        <v>94</v>
      </c>
      <c r="F58" s="22" t="s">
        <v>184</v>
      </c>
      <c r="G58" s="23">
        <v>2023.0</v>
      </c>
      <c r="H58" s="22" t="s">
        <v>96</v>
      </c>
      <c r="I58" s="22" t="s">
        <v>26</v>
      </c>
      <c r="J58" s="22" t="s">
        <v>27</v>
      </c>
      <c r="K58" s="22" t="s">
        <v>49</v>
      </c>
      <c r="M58" s="24"/>
      <c r="O58" s="24"/>
      <c r="S58" s="27"/>
      <c r="U58" s="24"/>
      <c r="W58" s="24"/>
      <c r="X58" s="19"/>
      <c r="AA58" s="24"/>
      <c r="AC58" s="24"/>
      <c r="AG58" s="25">
        <v>786.0</v>
      </c>
    </row>
    <row r="59">
      <c r="A59" s="22" t="s">
        <v>205</v>
      </c>
      <c r="B59" s="22" t="s">
        <v>106</v>
      </c>
      <c r="C59" s="22" t="s">
        <v>206</v>
      </c>
      <c r="D59" s="23">
        <v>200.0</v>
      </c>
      <c r="E59" s="23" t="s">
        <v>94</v>
      </c>
      <c r="F59" s="22" t="s">
        <v>184</v>
      </c>
      <c r="G59" s="23">
        <v>2023.0</v>
      </c>
      <c r="H59" s="22" t="s">
        <v>96</v>
      </c>
      <c r="I59" s="22" t="s">
        <v>26</v>
      </c>
      <c r="J59" s="22" t="s">
        <v>27</v>
      </c>
      <c r="K59" s="22" t="s">
        <v>49</v>
      </c>
      <c r="M59" s="24"/>
      <c r="O59" s="24"/>
      <c r="S59" s="27"/>
      <c r="U59" s="24"/>
      <c r="W59" s="24"/>
      <c r="X59" s="19"/>
      <c r="AA59" s="24"/>
      <c r="AC59" s="24"/>
      <c r="AG59" s="25">
        <v>798.0</v>
      </c>
    </row>
    <row r="60">
      <c r="A60" s="22" t="s">
        <v>207</v>
      </c>
      <c r="B60" s="22" t="s">
        <v>92</v>
      </c>
      <c r="C60" s="22" t="s">
        <v>208</v>
      </c>
      <c r="D60" s="23">
        <v>200.0</v>
      </c>
      <c r="E60" s="23" t="s">
        <v>94</v>
      </c>
      <c r="F60" s="22" t="s">
        <v>184</v>
      </c>
      <c r="G60" s="23">
        <v>2023.0</v>
      </c>
      <c r="H60" s="22" t="s">
        <v>96</v>
      </c>
      <c r="I60" s="22" t="s">
        <v>26</v>
      </c>
      <c r="J60" s="22" t="s">
        <v>27</v>
      </c>
      <c r="K60" s="22" t="s">
        <v>49</v>
      </c>
      <c r="L60" s="24"/>
      <c r="O60" s="24"/>
      <c r="S60" s="27"/>
      <c r="X60" s="19"/>
      <c r="Y60" s="24"/>
      <c r="AB60" s="24"/>
      <c r="AG60" s="25">
        <v>812.0</v>
      </c>
    </row>
    <row r="61">
      <c r="A61" s="22" t="s">
        <v>209</v>
      </c>
      <c r="B61" s="22" t="s">
        <v>92</v>
      </c>
      <c r="C61" s="22" t="s">
        <v>210</v>
      </c>
      <c r="D61" s="23">
        <v>200.0</v>
      </c>
      <c r="E61" s="23" t="s">
        <v>94</v>
      </c>
      <c r="F61" s="22" t="s">
        <v>184</v>
      </c>
      <c r="G61" s="23">
        <v>2023.0</v>
      </c>
      <c r="H61" s="22" t="s">
        <v>96</v>
      </c>
      <c r="I61" s="22" t="s">
        <v>26</v>
      </c>
      <c r="J61" s="22" t="s">
        <v>27</v>
      </c>
      <c r="K61" s="22" t="s">
        <v>49</v>
      </c>
      <c r="L61" s="24"/>
      <c r="O61" s="24"/>
      <c r="S61" s="27"/>
      <c r="X61" s="19"/>
      <c r="Y61" s="24"/>
      <c r="AB61" s="24"/>
      <c r="AG61" s="25">
        <v>808.0</v>
      </c>
    </row>
    <row r="62">
      <c r="A62" s="22" t="s">
        <v>211</v>
      </c>
      <c r="B62" s="22" t="s">
        <v>92</v>
      </c>
      <c r="C62" s="22" t="s">
        <v>212</v>
      </c>
      <c r="D62" s="23">
        <v>200.0</v>
      </c>
      <c r="E62" s="23" t="s">
        <v>94</v>
      </c>
      <c r="F62" s="22" t="s">
        <v>184</v>
      </c>
      <c r="G62" s="23">
        <v>2023.0</v>
      </c>
      <c r="H62" s="22" t="s">
        <v>96</v>
      </c>
      <c r="I62" s="22" t="s">
        <v>26</v>
      </c>
      <c r="J62" s="22" t="s">
        <v>27</v>
      </c>
      <c r="K62" s="22" t="s">
        <v>49</v>
      </c>
      <c r="L62" s="24"/>
      <c r="O62" s="24"/>
      <c r="S62" s="27"/>
      <c r="X62" s="19"/>
      <c r="Y62" s="24"/>
      <c r="AB62" s="24"/>
      <c r="AG62" s="25">
        <v>809.0</v>
      </c>
    </row>
    <row r="63">
      <c r="A63" s="22" t="s">
        <v>213</v>
      </c>
      <c r="B63" s="22" t="s">
        <v>92</v>
      </c>
      <c r="C63" s="22" t="s">
        <v>214</v>
      </c>
      <c r="D63" s="23">
        <v>200.0</v>
      </c>
      <c r="E63" s="23" t="s">
        <v>94</v>
      </c>
      <c r="F63" s="22" t="s">
        <v>184</v>
      </c>
      <c r="G63" s="23">
        <v>2023.0</v>
      </c>
      <c r="H63" s="22" t="s">
        <v>96</v>
      </c>
      <c r="I63" s="22" t="s">
        <v>26</v>
      </c>
      <c r="J63" s="22" t="s">
        <v>27</v>
      </c>
      <c r="K63" s="22" t="s">
        <v>49</v>
      </c>
      <c r="L63" s="24"/>
      <c r="O63" s="24"/>
      <c r="S63" s="27"/>
      <c r="X63" s="19"/>
      <c r="Y63" s="24"/>
      <c r="AB63" s="24"/>
      <c r="AG63" s="25">
        <v>806.0</v>
      </c>
    </row>
    <row r="64">
      <c r="A64" s="22" t="s">
        <v>215</v>
      </c>
      <c r="B64" s="22" t="s">
        <v>106</v>
      </c>
      <c r="C64" s="22" t="s">
        <v>216</v>
      </c>
      <c r="D64" s="23">
        <v>200.0</v>
      </c>
      <c r="E64" s="23" t="s">
        <v>94</v>
      </c>
      <c r="F64" s="22" t="s">
        <v>184</v>
      </c>
      <c r="G64" s="23">
        <v>2023.0</v>
      </c>
      <c r="H64" s="22" t="s">
        <v>96</v>
      </c>
      <c r="I64" s="22" t="s">
        <v>26</v>
      </c>
      <c r="J64" s="22" t="s">
        <v>27</v>
      </c>
      <c r="K64" s="22" t="s">
        <v>49</v>
      </c>
      <c r="M64" s="24"/>
      <c r="O64" s="24"/>
      <c r="S64" s="27"/>
      <c r="U64" s="24"/>
      <c r="W64" s="24"/>
      <c r="X64" s="19"/>
      <c r="AA64" s="24"/>
      <c r="AC64" s="24"/>
      <c r="AG64" s="25">
        <v>779.0</v>
      </c>
    </row>
    <row r="65">
      <c r="A65" s="22" t="s">
        <v>217</v>
      </c>
      <c r="B65" s="22" t="s">
        <v>106</v>
      </c>
      <c r="C65" s="22" t="s">
        <v>218</v>
      </c>
      <c r="D65" s="23">
        <v>200.0</v>
      </c>
      <c r="E65" s="23" t="s">
        <v>94</v>
      </c>
      <c r="F65" s="22" t="s">
        <v>184</v>
      </c>
      <c r="G65" s="23">
        <v>2023.0</v>
      </c>
      <c r="H65" s="22" t="s">
        <v>96</v>
      </c>
      <c r="I65" s="22" t="s">
        <v>26</v>
      </c>
      <c r="J65" s="22" t="s">
        <v>27</v>
      </c>
      <c r="K65" s="22" t="s">
        <v>49</v>
      </c>
      <c r="M65" s="24"/>
      <c r="O65" s="24"/>
      <c r="S65" s="27"/>
      <c r="U65" s="24"/>
      <c r="W65" s="24"/>
      <c r="X65" s="19"/>
      <c r="AA65" s="24"/>
      <c r="AC65" s="24"/>
      <c r="AG65" s="25">
        <v>772.0</v>
      </c>
    </row>
    <row r="66">
      <c r="A66" s="22" t="s">
        <v>219</v>
      </c>
      <c r="B66" s="22" t="s">
        <v>106</v>
      </c>
      <c r="C66" s="22" t="s">
        <v>220</v>
      </c>
      <c r="D66" s="23">
        <v>200.0</v>
      </c>
      <c r="E66" s="23" t="s">
        <v>94</v>
      </c>
      <c r="F66" s="22" t="s">
        <v>184</v>
      </c>
      <c r="G66" s="23">
        <v>2023.0</v>
      </c>
      <c r="H66" s="22" t="s">
        <v>96</v>
      </c>
      <c r="I66" s="22" t="s">
        <v>26</v>
      </c>
      <c r="J66" s="22" t="s">
        <v>27</v>
      </c>
      <c r="K66" s="22" t="s">
        <v>49</v>
      </c>
      <c r="M66" s="24"/>
      <c r="O66" s="24"/>
      <c r="S66" s="27"/>
      <c r="U66" s="24"/>
      <c r="W66" s="24"/>
      <c r="X66" s="19"/>
      <c r="AA66" s="24"/>
      <c r="AC66" s="24"/>
      <c r="AG66" s="25">
        <v>803.0</v>
      </c>
    </row>
    <row r="67">
      <c r="A67" s="22" t="s">
        <v>221</v>
      </c>
      <c r="B67" s="22" t="s">
        <v>106</v>
      </c>
      <c r="C67" s="22" t="s">
        <v>222</v>
      </c>
      <c r="D67" s="23">
        <v>200.0</v>
      </c>
      <c r="E67" s="23" t="s">
        <v>94</v>
      </c>
      <c r="F67" s="22" t="s">
        <v>184</v>
      </c>
      <c r="G67" s="23">
        <v>2023.0</v>
      </c>
      <c r="H67" s="22" t="s">
        <v>96</v>
      </c>
      <c r="I67" s="22" t="s">
        <v>26</v>
      </c>
      <c r="J67" s="22" t="s">
        <v>27</v>
      </c>
      <c r="K67" s="22" t="s">
        <v>49</v>
      </c>
      <c r="M67" s="24"/>
      <c r="O67" s="24"/>
      <c r="S67" s="27"/>
      <c r="U67" s="24"/>
      <c r="W67" s="24"/>
      <c r="X67" s="19"/>
      <c r="AA67" s="24"/>
      <c r="AC67" s="24"/>
      <c r="AG67" s="25">
        <v>795.0</v>
      </c>
    </row>
    <row r="68">
      <c r="A68" s="22" t="s">
        <v>223</v>
      </c>
      <c r="B68" s="22" t="s">
        <v>106</v>
      </c>
      <c r="C68" s="22" t="s">
        <v>224</v>
      </c>
      <c r="D68" s="23">
        <v>200.0</v>
      </c>
      <c r="E68" s="23" t="s">
        <v>94</v>
      </c>
      <c r="F68" s="22" t="s">
        <v>184</v>
      </c>
      <c r="G68" s="23">
        <v>2023.0</v>
      </c>
      <c r="H68" s="22" t="s">
        <v>96</v>
      </c>
      <c r="I68" s="22" t="s">
        <v>26</v>
      </c>
      <c r="J68" s="22" t="s">
        <v>27</v>
      </c>
      <c r="K68" s="22" t="s">
        <v>49</v>
      </c>
      <c r="M68" s="24"/>
      <c r="O68" s="24"/>
      <c r="S68" s="27"/>
      <c r="U68" s="24"/>
      <c r="W68" s="24"/>
      <c r="X68" s="19"/>
      <c r="AA68" s="24"/>
      <c r="AC68" s="24"/>
      <c r="AG68" s="25">
        <v>785.0</v>
      </c>
    </row>
    <row r="69">
      <c r="A69" s="22" t="s">
        <v>225</v>
      </c>
      <c r="B69" s="22" t="s">
        <v>106</v>
      </c>
      <c r="C69" s="22" t="s">
        <v>226</v>
      </c>
      <c r="D69" s="23">
        <v>200.0</v>
      </c>
      <c r="E69" s="23" t="s">
        <v>94</v>
      </c>
      <c r="F69" s="22" t="s">
        <v>184</v>
      </c>
      <c r="G69" s="23">
        <v>2023.0</v>
      </c>
      <c r="H69" s="22" t="s">
        <v>96</v>
      </c>
      <c r="I69" s="22" t="s">
        <v>26</v>
      </c>
      <c r="J69" s="22" t="s">
        <v>27</v>
      </c>
      <c r="K69" s="22" t="s">
        <v>49</v>
      </c>
      <c r="M69" s="24"/>
      <c r="O69" s="24"/>
      <c r="S69" s="27"/>
      <c r="U69" s="24"/>
      <c r="W69" s="24"/>
      <c r="X69" s="19"/>
      <c r="AA69" s="24"/>
      <c r="AC69" s="24"/>
      <c r="AG69" s="25">
        <v>807.0</v>
      </c>
    </row>
    <row r="70">
      <c r="A70" s="22" t="s">
        <v>227</v>
      </c>
      <c r="B70" s="22" t="s">
        <v>106</v>
      </c>
      <c r="C70" s="22" t="s">
        <v>228</v>
      </c>
      <c r="D70" s="23">
        <v>200.0</v>
      </c>
      <c r="E70" s="23" t="s">
        <v>94</v>
      </c>
      <c r="F70" s="22" t="s">
        <v>184</v>
      </c>
      <c r="G70" s="23">
        <v>2023.0</v>
      </c>
      <c r="H70" s="22" t="s">
        <v>96</v>
      </c>
      <c r="I70" s="22" t="s">
        <v>26</v>
      </c>
      <c r="J70" s="22" t="s">
        <v>27</v>
      </c>
      <c r="K70" s="22" t="s">
        <v>49</v>
      </c>
      <c r="M70" s="24"/>
      <c r="O70" s="24"/>
      <c r="S70" s="27"/>
      <c r="U70" s="24"/>
      <c r="W70" s="24"/>
      <c r="X70" s="19"/>
      <c r="AA70" s="24"/>
      <c r="AC70" s="24"/>
      <c r="AG70" s="25">
        <v>785.0</v>
      </c>
    </row>
    <row r="71">
      <c r="A71" s="22" t="s">
        <v>229</v>
      </c>
      <c r="B71" s="22" t="s">
        <v>106</v>
      </c>
      <c r="C71" s="22" t="s">
        <v>230</v>
      </c>
      <c r="D71" s="23">
        <v>200.0</v>
      </c>
      <c r="E71" s="23" t="s">
        <v>94</v>
      </c>
      <c r="F71" s="22" t="s">
        <v>184</v>
      </c>
      <c r="G71" s="23">
        <v>2023.0</v>
      </c>
      <c r="H71" s="22" t="s">
        <v>96</v>
      </c>
      <c r="I71" s="22" t="s">
        <v>26</v>
      </c>
      <c r="J71" s="22" t="s">
        <v>27</v>
      </c>
      <c r="K71" s="22" t="s">
        <v>49</v>
      </c>
      <c r="M71" s="24"/>
      <c r="O71" s="24"/>
      <c r="S71" s="27"/>
      <c r="U71" s="24"/>
      <c r="W71" s="24"/>
      <c r="X71" s="19"/>
      <c r="AA71" s="24"/>
      <c r="AC71" s="24"/>
      <c r="AG71" s="25">
        <v>797.0</v>
      </c>
    </row>
    <row r="72" ht="3.7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30"/>
      <c r="T72" s="28"/>
      <c r="U72" s="28"/>
      <c r="V72" s="28"/>
      <c r="W72" s="28"/>
      <c r="X72" s="31"/>
      <c r="Y72" s="28"/>
      <c r="Z72" s="28"/>
      <c r="AA72" s="28"/>
      <c r="AB72" s="28"/>
      <c r="AC72" s="28"/>
      <c r="AD72" s="28"/>
      <c r="AE72" s="28"/>
      <c r="AF72" s="28"/>
      <c r="AG72" s="28"/>
    </row>
    <row r="73">
      <c r="A73" s="22" t="s">
        <v>231</v>
      </c>
      <c r="B73" s="22" t="s">
        <v>92</v>
      </c>
      <c r="C73" s="22" t="s">
        <v>232</v>
      </c>
      <c r="D73" s="23">
        <v>200.0</v>
      </c>
      <c r="E73" s="23" t="s">
        <v>94</v>
      </c>
      <c r="F73" s="22" t="s">
        <v>233</v>
      </c>
      <c r="G73" s="23">
        <v>2024.0</v>
      </c>
      <c r="H73" s="22" t="s">
        <v>96</v>
      </c>
      <c r="I73" s="22" t="s">
        <v>234</v>
      </c>
      <c r="J73" s="22" t="s">
        <v>32</v>
      </c>
      <c r="K73" s="22" t="s">
        <v>49</v>
      </c>
      <c r="L73" s="24"/>
      <c r="O73" s="24"/>
      <c r="S73" s="27"/>
      <c r="Y73" s="24"/>
      <c r="AB73" s="24"/>
      <c r="AD73" s="24"/>
      <c r="AG73" s="18">
        <v>858.0</v>
      </c>
    </row>
    <row r="74">
      <c r="A74" s="22" t="s">
        <v>235</v>
      </c>
      <c r="B74" s="22" t="s">
        <v>92</v>
      </c>
      <c r="C74" s="22" t="s">
        <v>236</v>
      </c>
      <c r="D74" s="23">
        <v>200.0</v>
      </c>
      <c r="E74" s="23" t="s">
        <v>94</v>
      </c>
      <c r="F74" s="22" t="s">
        <v>233</v>
      </c>
      <c r="G74" s="23">
        <v>2024.0</v>
      </c>
      <c r="H74" s="22" t="s">
        <v>96</v>
      </c>
      <c r="I74" s="22" t="s">
        <v>234</v>
      </c>
      <c r="J74" s="22" t="s">
        <v>32</v>
      </c>
      <c r="K74" s="22" t="s">
        <v>49</v>
      </c>
      <c r="L74" s="24"/>
      <c r="O74" s="24"/>
      <c r="S74" s="27"/>
      <c r="Y74" s="24"/>
      <c r="AB74" s="24"/>
      <c r="AD74" s="24"/>
      <c r="AG74" s="18">
        <v>863.0</v>
      </c>
    </row>
    <row r="75" ht="8.25" customHeight="1">
      <c r="A75" s="34"/>
      <c r="B75" s="34"/>
      <c r="C75" s="34"/>
      <c r="D75" s="35"/>
      <c r="E75" s="35"/>
      <c r="F75" s="34"/>
      <c r="G75" s="35"/>
      <c r="H75" s="34"/>
      <c r="I75" s="34"/>
      <c r="J75" s="34"/>
      <c r="K75" s="28"/>
      <c r="L75" s="28"/>
      <c r="M75" s="28"/>
      <c r="N75" s="28"/>
      <c r="O75" s="28"/>
      <c r="P75" s="28"/>
      <c r="Q75" s="28"/>
      <c r="R75" s="28"/>
      <c r="S75" s="30"/>
      <c r="T75" s="28"/>
      <c r="U75" s="28"/>
      <c r="V75" s="28"/>
      <c r="W75" s="28"/>
      <c r="X75" s="31"/>
      <c r="Y75" s="28"/>
      <c r="Z75" s="28"/>
      <c r="AA75" s="28"/>
      <c r="AB75" s="28"/>
      <c r="AC75" s="28"/>
      <c r="AD75" s="28"/>
      <c r="AE75" s="28"/>
      <c r="AF75" s="28"/>
      <c r="AG75" s="28"/>
    </row>
    <row r="76">
      <c r="A76" s="22" t="s">
        <v>237</v>
      </c>
      <c r="B76" s="22" t="s">
        <v>106</v>
      </c>
      <c r="C76" s="22" t="s">
        <v>238</v>
      </c>
      <c r="D76" s="23">
        <v>50.0</v>
      </c>
      <c r="E76" s="23" t="s">
        <v>94</v>
      </c>
      <c r="F76" s="22" t="s">
        <v>233</v>
      </c>
      <c r="G76" s="23">
        <v>2025.0</v>
      </c>
      <c r="H76" s="22" t="s">
        <v>96</v>
      </c>
      <c r="I76" s="22" t="s">
        <v>33</v>
      </c>
      <c r="J76" s="22" t="s">
        <v>34</v>
      </c>
      <c r="K76" s="22" t="s">
        <v>49</v>
      </c>
      <c r="M76" s="24"/>
      <c r="O76" s="24"/>
      <c r="S76" s="27"/>
      <c r="X76" s="19"/>
      <c r="Z76" s="24"/>
      <c r="AB76" s="24"/>
      <c r="AG76" s="25">
        <v>903.0</v>
      </c>
    </row>
    <row r="77">
      <c r="A77" s="22" t="s">
        <v>239</v>
      </c>
      <c r="B77" s="22" t="s">
        <v>106</v>
      </c>
      <c r="C77" s="22" t="s">
        <v>240</v>
      </c>
      <c r="D77" s="23">
        <v>50.0</v>
      </c>
      <c r="E77" s="23" t="s">
        <v>94</v>
      </c>
      <c r="F77" s="22" t="s">
        <v>233</v>
      </c>
      <c r="G77" s="23">
        <v>2026.0</v>
      </c>
      <c r="H77" s="22" t="s">
        <v>96</v>
      </c>
      <c r="I77" s="22" t="s">
        <v>33</v>
      </c>
      <c r="J77" s="22" t="s">
        <v>34</v>
      </c>
      <c r="K77" s="22" t="s">
        <v>49</v>
      </c>
      <c r="M77" s="24"/>
      <c r="O77" s="24"/>
      <c r="S77" s="27"/>
      <c r="X77" s="19"/>
      <c r="AA77" s="24"/>
      <c r="AC77" s="24"/>
      <c r="AG77" s="25">
        <v>790.0</v>
      </c>
    </row>
    <row r="78">
      <c r="A78" s="22" t="s">
        <v>241</v>
      </c>
      <c r="B78" s="22" t="s">
        <v>92</v>
      </c>
      <c r="C78" s="22" t="s">
        <v>242</v>
      </c>
      <c r="D78" s="23">
        <v>100.0</v>
      </c>
      <c r="E78" s="23" t="s">
        <v>94</v>
      </c>
      <c r="F78" s="22" t="s">
        <v>233</v>
      </c>
      <c r="G78" s="23">
        <v>2027.0</v>
      </c>
      <c r="H78" s="22" t="s">
        <v>96</v>
      </c>
      <c r="I78" s="22" t="s">
        <v>33</v>
      </c>
      <c r="J78" s="22" t="s">
        <v>35</v>
      </c>
      <c r="K78" s="22" t="s">
        <v>49</v>
      </c>
      <c r="L78" s="24"/>
      <c r="O78" s="24"/>
      <c r="S78" s="27"/>
      <c r="X78" s="19"/>
      <c r="Y78" s="24"/>
      <c r="AB78" s="24"/>
      <c r="AD78" s="24"/>
      <c r="AG78" s="18">
        <v>863.0</v>
      </c>
    </row>
    <row r="79">
      <c r="A79" s="22" t="s">
        <v>243</v>
      </c>
      <c r="B79" s="22" t="s">
        <v>92</v>
      </c>
      <c r="C79" s="22" t="s">
        <v>244</v>
      </c>
      <c r="D79" s="23">
        <v>100.0</v>
      </c>
      <c r="E79" s="23" t="s">
        <v>94</v>
      </c>
      <c r="F79" s="22" t="s">
        <v>233</v>
      </c>
      <c r="G79" s="23">
        <v>2028.0</v>
      </c>
      <c r="H79" s="22" t="s">
        <v>96</v>
      </c>
      <c r="I79" s="22" t="s">
        <v>33</v>
      </c>
      <c r="J79" s="22" t="s">
        <v>35</v>
      </c>
      <c r="K79" s="22" t="s">
        <v>49</v>
      </c>
      <c r="L79" s="24"/>
      <c r="O79" s="24"/>
      <c r="S79" s="27"/>
      <c r="X79" s="19"/>
      <c r="Y79" s="24"/>
      <c r="AB79" s="24"/>
      <c r="AD79" s="24"/>
      <c r="AG79" s="25">
        <v>863.0</v>
      </c>
    </row>
    <row r="80">
      <c r="A80" s="22" t="s">
        <v>245</v>
      </c>
      <c r="B80" s="22" t="s">
        <v>106</v>
      </c>
      <c r="C80" s="22" t="s">
        <v>246</v>
      </c>
      <c r="D80" s="23">
        <v>40.0</v>
      </c>
      <c r="E80" s="23" t="s">
        <v>94</v>
      </c>
      <c r="F80" s="22" t="s">
        <v>247</v>
      </c>
      <c r="G80" s="23">
        <v>2029.0</v>
      </c>
      <c r="H80" s="22" t="s">
        <v>96</v>
      </c>
      <c r="I80" s="22" t="s">
        <v>28</v>
      </c>
      <c r="J80" s="22" t="s">
        <v>29</v>
      </c>
      <c r="K80" s="22" t="s">
        <v>49</v>
      </c>
      <c r="M80" s="24"/>
      <c r="O80" s="24"/>
      <c r="S80" s="27"/>
      <c r="X80" s="19"/>
      <c r="AB80" s="24"/>
      <c r="AD80" s="24"/>
      <c r="AG80" s="25">
        <v>910.0</v>
      </c>
    </row>
    <row r="81">
      <c r="A81" s="22" t="s">
        <v>248</v>
      </c>
      <c r="B81" s="22" t="s">
        <v>106</v>
      </c>
      <c r="C81" s="22" t="s">
        <v>249</v>
      </c>
      <c r="D81" s="23">
        <v>40.0</v>
      </c>
      <c r="E81" s="23" t="s">
        <v>94</v>
      </c>
      <c r="F81" s="22" t="s">
        <v>247</v>
      </c>
      <c r="G81" s="23">
        <v>2030.0</v>
      </c>
      <c r="H81" s="22" t="s">
        <v>96</v>
      </c>
      <c r="I81" s="22" t="s">
        <v>28</v>
      </c>
      <c r="J81" s="22" t="s">
        <v>29</v>
      </c>
      <c r="K81" s="22" t="s">
        <v>49</v>
      </c>
      <c r="M81" s="24"/>
      <c r="O81" s="24"/>
      <c r="S81" s="27"/>
      <c r="X81" s="19"/>
      <c r="AB81" s="24"/>
      <c r="AD81" s="24"/>
      <c r="AG81" s="25">
        <v>910.0</v>
      </c>
    </row>
    <row r="82">
      <c r="A82" s="22" t="s">
        <v>250</v>
      </c>
      <c r="B82" s="22" t="s">
        <v>92</v>
      </c>
      <c r="C82" s="22" t="s">
        <v>251</v>
      </c>
      <c r="D82" s="23">
        <v>80.0</v>
      </c>
      <c r="E82" s="23" t="s">
        <v>94</v>
      </c>
      <c r="F82" s="22" t="s">
        <v>247</v>
      </c>
      <c r="G82" s="23">
        <v>2031.0</v>
      </c>
      <c r="H82" s="22" t="s">
        <v>96</v>
      </c>
      <c r="I82" s="22" t="s">
        <v>28</v>
      </c>
      <c r="J82" s="22" t="s">
        <v>30</v>
      </c>
      <c r="K82" s="22" t="s">
        <v>49</v>
      </c>
      <c r="L82" s="24"/>
      <c r="O82" s="24"/>
      <c r="S82" s="27"/>
      <c r="X82" s="19"/>
      <c r="Y82" s="24"/>
      <c r="AB82" s="24"/>
      <c r="AD82" s="24"/>
      <c r="AG82" s="25">
        <v>846.0</v>
      </c>
    </row>
    <row r="83">
      <c r="A83" s="22" t="s">
        <v>252</v>
      </c>
      <c r="B83" s="22" t="s">
        <v>92</v>
      </c>
      <c r="C83" s="22" t="s">
        <v>253</v>
      </c>
      <c r="D83" s="23">
        <v>80.0</v>
      </c>
      <c r="E83" s="23" t="s">
        <v>94</v>
      </c>
      <c r="F83" s="22" t="s">
        <v>247</v>
      </c>
      <c r="G83" s="23">
        <v>2032.0</v>
      </c>
      <c r="H83" s="22" t="s">
        <v>96</v>
      </c>
      <c r="I83" s="22" t="s">
        <v>28</v>
      </c>
      <c r="J83" s="22" t="s">
        <v>30</v>
      </c>
      <c r="K83" s="22" t="s">
        <v>49</v>
      </c>
      <c r="L83" s="24"/>
      <c r="O83" s="24"/>
      <c r="S83" s="27"/>
      <c r="X83" s="19"/>
      <c r="Y83" s="24"/>
      <c r="AB83" s="24"/>
      <c r="AG83" s="25">
        <v>847.0</v>
      </c>
    </row>
    <row r="84" ht="3.75" customHeight="1">
      <c r="A84" s="34"/>
      <c r="B84" s="34"/>
      <c r="C84" s="34"/>
      <c r="D84" s="35"/>
      <c r="E84" s="35"/>
      <c r="F84" s="34"/>
      <c r="G84" s="35"/>
      <c r="H84" s="34"/>
      <c r="I84" s="34"/>
      <c r="J84" s="34"/>
      <c r="K84" s="28"/>
      <c r="L84" s="28"/>
      <c r="M84" s="28"/>
      <c r="N84" s="28"/>
      <c r="O84" s="28"/>
      <c r="P84" s="28"/>
      <c r="Q84" s="28"/>
      <c r="R84" s="28"/>
      <c r="S84" s="30"/>
      <c r="T84" s="28"/>
      <c r="U84" s="28"/>
      <c r="V84" s="28"/>
      <c r="W84" s="28"/>
      <c r="X84" s="31"/>
      <c r="Y84" s="28"/>
      <c r="Z84" s="28"/>
      <c r="AA84" s="28"/>
      <c r="AB84" s="28"/>
      <c r="AC84" s="28"/>
      <c r="AD84" s="28"/>
      <c r="AE84" s="28"/>
      <c r="AF84" s="28"/>
      <c r="AG84" s="28"/>
    </row>
    <row r="85">
      <c r="A85" s="22" t="s">
        <v>254</v>
      </c>
      <c r="B85" s="22" t="s">
        <v>106</v>
      </c>
      <c r="C85" s="22" t="s">
        <v>255</v>
      </c>
      <c r="D85" s="23">
        <v>1000.0</v>
      </c>
      <c r="E85" s="23" t="s">
        <v>256</v>
      </c>
      <c r="F85" s="22" t="s">
        <v>257</v>
      </c>
      <c r="G85" s="23">
        <v>2022.0</v>
      </c>
      <c r="H85" s="22" t="s">
        <v>96</v>
      </c>
      <c r="I85" s="22" t="s">
        <v>6</v>
      </c>
      <c r="J85" s="22" t="s">
        <v>7</v>
      </c>
      <c r="K85" s="36" t="s">
        <v>258</v>
      </c>
      <c r="N85" s="24"/>
      <c r="P85" s="37"/>
      <c r="S85" s="27"/>
      <c r="X85" s="19"/>
      <c r="AA85" s="24"/>
      <c r="AC85" s="37"/>
      <c r="AG85" s="18">
        <v>797.0</v>
      </c>
    </row>
    <row r="86">
      <c r="A86" s="22" t="s">
        <v>259</v>
      </c>
      <c r="B86" s="22" t="s">
        <v>106</v>
      </c>
      <c r="C86" s="22" t="s">
        <v>260</v>
      </c>
      <c r="D86" s="23">
        <v>650.0</v>
      </c>
      <c r="E86" s="23" t="s">
        <v>256</v>
      </c>
      <c r="F86" s="22" t="s">
        <v>261</v>
      </c>
      <c r="G86" s="23">
        <v>2022.0</v>
      </c>
      <c r="H86" s="22" t="s">
        <v>96</v>
      </c>
      <c r="I86" s="22" t="s">
        <v>6</v>
      </c>
      <c r="J86" s="22" t="s">
        <v>9</v>
      </c>
      <c r="K86" s="36" t="s">
        <v>258</v>
      </c>
      <c r="M86" s="37"/>
      <c r="O86" s="37"/>
      <c r="S86" s="27"/>
      <c r="T86" s="37"/>
      <c r="V86" s="37"/>
      <c r="X86" s="19"/>
      <c r="Z86" s="24"/>
      <c r="AA86" s="24"/>
      <c r="AB86" s="24"/>
      <c r="AC86" s="37"/>
      <c r="AG86" s="18">
        <v>847.0</v>
      </c>
    </row>
    <row r="87">
      <c r="A87" s="22" t="s">
        <v>262</v>
      </c>
      <c r="B87" s="22" t="s">
        <v>106</v>
      </c>
      <c r="C87" s="22" t="s">
        <v>263</v>
      </c>
      <c r="D87" s="23">
        <v>250.0</v>
      </c>
      <c r="E87" s="23" t="s">
        <v>256</v>
      </c>
      <c r="F87" s="22" t="s">
        <v>261</v>
      </c>
      <c r="G87" s="23">
        <v>2022.0</v>
      </c>
      <c r="H87" s="22" t="s">
        <v>96</v>
      </c>
      <c r="I87" s="22" t="s">
        <v>6</v>
      </c>
      <c r="J87" s="38" t="s">
        <v>10</v>
      </c>
      <c r="K87" s="36" t="s">
        <v>258</v>
      </c>
      <c r="N87" s="24"/>
      <c r="P87" s="37"/>
      <c r="S87" s="27"/>
      <c r="T87" s="37"/>
      <c r="V87" s="37"/>
      <c r="X87" s="19"/>
      <c r="Z87" s="24"/>
      <c r="AA87" s="24"/>
      <c r="AB87" s="24"/>
      <c r="AC87" s="37"/>
      <c r="AG87" s="18">
        <v>831.0</v>
      </c>
    </row>
    <row r="88">
      <c r="A88" s="22" t="s">
        <v>264</v>
      </c>
      <c r="B88" s="22" t="s">
        <v>106</v>
      </c>
      <c r="C88" s="22" t="s">
        <v>265</v>
      </c>
      <c r="D88" s="23">
        <v>100.0</v>
      </c>
      <c r="E88" s="23" t="s">
        <v>256</v>
      </c>
      <c r="F88" s="22" t="s">
        <v>261</v>
      </c>
      <c r="G88" s="23">
        <v>2022.0</v>
      </c>
      <c r="H88" s="22" t="s">
        <v>96</v>
      </c>
      <c r="I88" s="22" t="s">
        <v>6</v>
      </c>
      <c r="J88" s="39" t="s">
        <v>11</v>
      </c>
      <c r="K88" s="36" t="s">
        <v>258</v>
      </c>
      <c r="M88" s="37"/>
      <c r="O88" s="37"/>
      <c r="S88" s="27"/>
      <c r="T88" s="37"/>
      <c r="V88" s="37"/>
      <c r="X88" s="19"/>
      <c r="Z88" s="24"/>
      <c r="AB88" s="24"/>
      <c r="AC88" s="18"/>
      <c r="AG88" s="18">
        <v>868.0</v>
      </c>
    </row>
    <row r="89">
      <c r="A89" s="22" t="s">
        <v>266</v>
      </c>
      <c r="B89" s="22" t="s">
        <v>92</v>
      </c>
      <c r="C89" s="22" t="s">
        <v>267</v>
      </c>
      <c r="D89" s="23">
        <v>1000.0</v>
      </c>
      <c r="E89" s="23" t="s">
        <v>256</v>
      </c>
      <c r="F89" s="22" t="s">
        <v>261</v>
      </c>
      <c r="G89" s="23">
        <v>2022.0</v>
      </c>
      <c r="H89" s="22" t="s">
        <v>96</v>
      </c>
      <c r="I89" s="22" t="s">
        <v>6</v>
      </c>
      <c r="J89" s="22" t="s">
        <v>7</v>
      </c>
      <c r="K89" s="36" t="s">
        <v>258</v>
      </c>
      <c r="L89" s="24"/>
      <c r="O89" s="24"/>
      <c r="S89" s="32"/>
      <c r="V89" s="24"/>
      <c r="X89" s="19"/>
      <c r="Y89" s="24"/>
      <c r="AD89" s="24"/>
      <c r="AG89" s="18">
        <v>823.0</v>
      </c>
    </row>
    <row r="90">
      <c r="A90" s="22" t="s">
        <v>268</v>
      </c>
      <c r="B90" s="22" t="s">
        <v>92</v>
      </c>
      <c r="C90" s="22" t="s">
        <v>269</v>
      </c>
      <c r="D90" s="23">
        <v>650.0</v>
      </c>
      <c r="E90" s="23" t="s">
        <v>256</v>
      </c>
      <c r="F90" s="22" t="s">
        <v>261</v>
      </c>
      <c r="G90" s="23">
        <v>2022.0</v>
      </c>
      <c r="H90" s="22" t="s">
        <v>96</v>
      </c>
      <c r="I90" s="22" t="s">
        <v>6</v>
      </c>
      <c r="J90" s="22" t="s">
        <v>9</v>
      </c>
      <c r="K90" s="36" t="s">
        <v>258</v>
      </c>
      <c r="L90" s="24"/>
      <c r="O90" s="24"/>
      <c r="S90" s="27"/>
      <c r="X90" s="19"/>
      <c r="Y90" s="24"/>
      <c r="AD90" s="24"/>
      <c r="AG90" s="18">
        <v>774.0</v>
      </c>
    </row>
    <row r="91">
      <c r="A91" s="22" t="s">
        <v>270</v>
      </c>
      <c r="B91" s="22" t="s">
        <v>92</v>
      </c>
      <c r="C91" s="22" t="s">
        <v>271</v>
      </c>
      <c r="D91" s="23">
        <v>250.0</v>
      </c>
      <c r="E91" s="23" t="s">
        <v>256</v>
      </c>
      <c r="F91" s="22" t="s">
        <v>261</v>
      </c>
      <c r="G91" s="23">
        <v>2022.0</v>
      </c>
      <c r="H91" s="22" t="s">
        <v>96</v>
      </c>
      <c r="I91" s="22" t="s">
        <v>6</v>
      </c>
      <c r="J91" s="38" t="s">
        <v>10</v>
      </c>
      <c r="K91" s="36" t="s">
        <v>258</v>
      </c>
      <c r="L91" s="24"/>
      <c r="O91" s="24"/>
      <c r="S91" s="27"/>
      <c r="X91" s="19"/>
      <c r="Y91" s="24"/>
      <c r="AD91" s="24"/>
      <c r="AG91" s="18">
        <v>676.0</v>
      </c>
    </row>
    <row r="92">
      <c r="A92" s="22" t="s">
        <v>272</v>
      </c>
      <c r="B92" s="22" t="s">
        <v>106</v>
      </c>
      <c r="C92" s="22" t="s">
        <v>273</v>
      </c>
      <c r="D92" s="23">
        <v>1000.0</v>
      </c>
      <c r="E92" s="23" t="s">
        <v>256</v>
      </c>
      <c r="F92" s="22" t="s">
        <v>261</v>
      </c>
      <c r="G92" s="23">
        <v>2022.0</v>
      </c>
      <c r="H92" s="22" t="s">
        <v>96</v>
      </c>
      <c r="I92" s="22" t="s">
        <v>6</v>
      </c>
      <c r="J92" s="22" t="s">
        <v>7</v>
      </c>
      <c r="K92" s="36" t="s">
        <v>258</v>
      </c>
      <c r="M92" s="37"/>
      <c r="O92" s="37"/>
      <c r="S92" s="27"/>
      <c r="T92" s="37"/>
      <c r="X92" s="37"/>
      <c r="Z92" s="24"/>
      <c r="AD92" s="24"/>
      <c r="AG92" s="18">
        <v>711.0</v>
      </c>
    </row>
    <row r="93">
      <c r="A93" s="22" t="s">
        <v>274</v>
      </c>
      <c r="B93" s="22" t="s">
        <v>106</v>
      </c>
      <c r="C93" s="22" t="s">
        <v>275</v>
      </c>
      <c r="D93" s="23">
        <v>650.0</v>
      </c>
      <c r="E93" s="23" t="s">
        <v>256</v>
      </c>
      <c r="F93" s="22" t="s">
        <v>261</v>
      </c>
      <c r="G93" s="23">
        <v>2022.0</v>
      </c>
      <c r="H93" s="22" t="s">
        <v>96</v>
      </c>
      <c r="I93" s="22" t="s">
        <v>6</v>
      </c>
      <c r="J93" s="22" t="s">
        <v>9</v>
      </c>
      <c r="K93" s="36" t="s">
        <v>258</v>
      </c>
      <c r="M93" s="37"/>
      <c r="O93" s="37"/>
      <c r="S93" s="27"/>
      <c r="T93" s="37"/>
      <c r="V93" s="37"/>
      <c r="X93" s="19"/>
      <c r="Z93" s="37"/>
      <c r="AB93" s="37"/>
      <c r="AG93" s="18">
        <v>848.0</v>
      </c>
    </row>
    <row r="94">
      <c r="A94" s="22" t="s">
        <v>276</v>
      </c>
      <c r="B94" s="22" t="s">
        <v>106</v>
      </c>
      <c r="C94" s="22" t="s">
        <v>277</v>
      </c>
      <c r="D94" s="23">
        <v>250.0</v>
      </c>
      <c r="E94" s="23" t="s">
        <v>256</v>
      </c>
      <c r="F94" s="22" t="s">
        <v>261</v>
      </c>
      <c r="G94" s="23">
        <v>2022.0</v>
      </c>
      <c r="H94" s="22" t="s">
        <v>96</v>
      </c>
      <c r="I94" s="22" t="s">
        <v>6</v>
      </c>
      <c r="J94" s="38" t="s">
        <v>10</v>
      </c>
      <c r="K94" s="36" t="s">
        <v>258</v>
      </c>
      <c r="M94" s="37"/>
      <c r="O94" s="37"/>
      <c r="S94" s="27"/>
      <c r="T94" s="37"/>
      <c r="V94" s="37"/>
      <c r="X94" s="19"/>
      <c r="Z94" s="37"/>
      <c r="AB94" s="37"/>
      <c r="AG94" s="18">
        <v>849.0</v>
      </c>
    </row>
    <row r="95">
      <c r="A95" s="22" t="s">
        <v>278</v>
      </c>
      <c r="B95" s="22" t="s">
        <v>106</v>
      </c>
      <c r="C95" s="22" t="s">
        <v>279</v>
      </c>
      <c r="D95" s="23">
        <v>100.0</v>
      </c>
      <c r="E95" s="23" t="s">
        <v>256</v>
      </c>
      <c r="F95" s="22" t="s">
        <v>261</v>
      </c>
      <c r="G95" s="23">
        <v>2022.0</v>
      </c>
      <c r="H95" s="22" t="s">
        <v>96</v>
      </c>
      <c r="I95" s="22" t="s">
        <v>6</v>
      </c>
      <c r="J95" s="39" t="s">
        <v>11</v>
      </c>
      <c r="K95" s="36" t="s">
        <v>258</v>
      </c>
      <c r="M95" s="37"/>
      <c r="O95" s="37"/>
      <c r="S95" s="27"/>
      <c r="T95" s="37"/>
      <c r="V95" s="37"/>
      <c r="X95" s="19"/>
      <c r="Z95" s="37"/>
      <c r="AB95" s="37"/>
      <c r="AG95" s="18">
        <v>852.0</v>
      </c>
    </row>
    <row r="96">
      <c r="A96" s="22" t="s">
        <v>280</v>
      </c>
      <c r="B96" s="22" t="s">
        <v>106</v>
      </c>
      <c r="C96" s="22" t="s">
        <v>281</v>
      </c>
      <c r="D96" s="23">
        <v>25.0</v>
      </c>
      <c r="E96" s="23" t="s">
        <v>256</v>
      </c>
      <c r="F96" s="22" t="s">
        <v>261</v>
      </c>
      <c r="G96" s="23">
        <v>2022.0</v>
      </c>
      <c r="H96" s="22" t="s">
        <v>96</v>
      </c>
      <c r="I96" s="22" t="s">
        <v>6</v>
      </c>
      <c r="J96" s="40" t="s">
        <v>12</v>
      </c>
      <c r="K96" s="36" t="s">
        <v>258</v>
      </c>
      <c r="M96" s="37"/>
      <c r="O96" s="37"/>
      <c r="S96" s="27"/>
      <c r="T96" s="37"/>
      <c r="V96" s="37"/>
      <c r="X96" s="19"/>
      <c r="Z96" s="37"/>
      <c r="AB96" s="37"/>
      <c r="AG96" s="18">
        <v>847.0</v>
      </c>
    </row>
    <row r="97">
      <c r="A97" s="22" t="s">
        <v>282</v>
      </c>
      <c r="B97" s="22" t="s">
        <v>92</v>
      </c>
      <c r="C97" s="22" t="s">
        <v>283</v>
      </c>
      <c r="D97" s="23">
        <v>1000.0</v>
      </c>
      <c r="E97" s="23" t="s">
        <v>256</v>
      </c>
      <c r="F97" s="22" t="s">
        <v>261</v>
      </c>
      <c r="G97" s="23">
        <v>2022.0</v>
      </c>
      <c r="H97" s="22" t="s">
        <v>96</v>
      </c>
      <c r="I97" s="22" t="s">
        <v>6</v>
      </c>
      <c r="J97" s="22" t="s">
        <v>7</v>
      </c>
      <c r="K97" s="36" t="s">
        <v>258</v>
      </c>
      <c r="L97" s="24"/>
      <c r="O97" s="24"/>
      <c r="S97" s="27"/>
      <c r="X97" s="19"/>
      <c r="Y97" s="24"/>
      <c r="AD97" s="37"/>
      <c r="AE97" s="18"/>
      <c r="AF97" s="18"/>
      <c r="AG97" s="18">
        <v>822.0</v>
      </c>
    </row>
    <row r="98">
      <c r="A98" s="22" t="s">
        <v>284</v>
      </c>
      <c r="B98" s="22" t="s">
        <v>92</v>
      </c>
      <c r="C98" s="22" t="s">
        <v>285</v>
      </c>
      <c r="D98" s="23">
        <v>650.0</v>
      </c>
      <c r="E98" s="23" t="s">
        <v>256</v>
      </c>
      <c r="F98" s="22" t="s">
        <v>261</v>
      </c>
      <c r="G98" s="23">
        <v>2022.0</v>
      </c>
      <c r="H98" s="22" t="s">
        <v>96</v>
      </c>
      <c r="I98" s="22" t="s">
        <v>6</v>
      </c>
      <c r="J98" s="22" t="s">
        <v>9</v>
      </c>
      <c r="K98" s="36" t="s">
        <v>258</v>
      </c>
      <c r="L98" s="24"/>
      <c r="O98" s="24"/>
      <c r="S98" s="37"/>
      <c r="V98" s="37"/>
      <c r="X98" s="19"/>
      <c r="Y98" s="24"/>
      <c r="AD98" s="24"/>
      <c r="AG98" s="18">
        <v>651.0</v>
      </c>
    </row>
    <row r="99">
      <c r="A99" s="22" t="s">
        <v>286</v>
      </c>
      <c r="B99" s="22" t="s">
        <v>92</v>
      </c>
      <c r="C99" s="22" t="s">
        <v>287</v>
      </c>
      <c r="D99" s="23">
        <v>250.0</v>
      </c>
      <c r="E99" s="23" t="s">
        <v>256</v>
      </c>
      <c r="F99" s="22" t="s">
        <v>261</v>
      </c>
      <c r="G99" s="23">
        <v>2022.0</v>
      </c>
      <c r="H99" s="22" t="s">
        <v>96</v>
      </c>
      <c r="I99" s="22" t="s">
        <v>6</v>
      </c>
      <c r="J99" s="38" t="s">
        <v>10</v>
      </c>
      <c r="K99" s="36" t="s">
        <v>258</v>
      </c>
      <c r="L99" s="24"/>
      <c r="O99" s="24"/>
      <c r="S99" s="27"/>
      <c r="X99" s="19"/>
      <c r="Y99" s="24"/>
      <c r="AD99" s="24"/>
      <c r="AG99" s="18">
        <v>834.0</v>
      </c>
    </row>
    <row r="100">
      <c r="A100" s="22" t="s">
        <v>288</v>
      </c>
      <c r="B100" s="22" t="s">
        <v>106</v>
      </c>
      <c r="C100" s="22" t="s">
        <v>289</v>
      </c>
      <c r="D100" s="23">
        <v>1000.0</v>
      </c>
      <c r="E100" s="23" t="s">
        <v>256</v>
      </c>
      <c r="F100" s="22" t="s">
        <v>261</v>
      </c>
      <c r="G100" s="23">
        <v>2022.0</v>
      </c>
      <c r="H100" s="22" t="s">
        <v>96</v>
      </c>
      <c r="I100" s="22" t="s">
        <v>6</v>
      </c>
      <c r="J100" s="22" t="s">
        <v>7</v>
      </c>
      <c r="K100" s="36" t="s">
        <v>258</v>
      </c>
      <c r="N100" s="24"/>
      <c r="P100" s="24"/>
      <c r="S100" s="27"/>
      <c r="X100" s="19"/>
      <c r="AA100" s="24"/>
      <c r="AC100" s="24"/>
      <c r="AG100" s="18">
        <v>798.0</v>
      </c>
    </row>
    <row r="101">
      <c r="A101" s="22" t="s">
        <v>290</v>
      </c>
      <c r="B101" s="22" t="s">
        <v>106</v>
      </c>
      <c r="C101" s="22" t="s">
        <v>291</v>
      </c>
      <c r="D101" s="23">
        <v>650.0</v>
      </c>
      <c r="E101" s="23" t="s">
        <v>256</v>
      </c>
      <c r="F101" s="22" t="s">
        <v>261</v>
      </c>
      <c r="G101" s="23">
        <v>2022.0</v>
      </c>
      <c r="H101" s="22" t="s">
        <v>96</v>
      </c>
      <c r="I101" s="22" t="s">
        <v>6</v>
      </c>
      <c r="J101" s="22" t="s">
        <v>9</v>
      </c>
      <c r="K101" s="36" t="s">
        <v>258</v>
      </c>
      <c r="N101" s="24"/>
      <c r="P101" s="24"/>
      <c r="S101" s="27"/>
      <c r="X101" s="19"/>
      <c r="AA101" s="24"/>
      <c r="AC101" s="24"/>
      <c r="AG101" s="18">
        <v>795.0</v>
      </c>
    </row>
    <row r="102">
      <c r="A102" s="22" t="s">
        <v>292</v>
      </c>
      <c r="B102" s="22" t="s">
        <v>106</v>
      </c>
      <c r="C102" s="22" t="s">
        <v>293</v>
      </c>
      <c r="D102" s="23">
        <v>250.0</v>
      </c>
      <c r="E102" s="41" t="s">
        <v>294</v>
      </c>
      <c r="F102" s="22" t="s">
        <v>261</v>
      </c>
      <c r="G102" s="23">
        <v>2022.0</v>
      </c>
      <c r="H102" s="22" t="s">
        <v>96</v>
      </c>
      <c r="I102" s="22" t="s">
        <v>6</v>
      </c>
      <c r="J102" s="38" t="s">
        <v>10</v>
      </c>
      <c r="K102" s="36" t="s">
        <v>295</v>
      </c>
      <c r="M102" s="24"/>
      <c r="N102" s="24"/>
      <c r="O102" s="24"/>
      <c r="P102" s="24"/>
      <c r="S102" s="27"/>
      <c r="X102" s="19"/>
      <c r="Z102" s="24"/>
      <c r="AA102" s="24"/>
      <c r="AB102" s="24"/>
      <c r="AC102" s="24"/>
      <c r="AG102" s="18">
        <v>904.0</v>
      </c>
    </row>
    <row r="103">
      <c r="A103" s="22" t="s">
        <v>296</v>
      </c>
      <c r="B103" s="22" t="s">
        <v>106</v>
      </c>
      <c r="C103" s="22" t="s">
        <v>297</v>
      </c>
      <c r="D103" s="23">
        <v>100.0</v>
      </c>
      <c r="E103" s="23" t="s">
        <v>94</v>
      </c>
      <c r="F103" s="22" t="s">
        <v>261</v>
      </c>
      <c r="G103" s="23">
        <v>2022.0</v>
      </c>
      <c r="H103" s="22" t="s">
        <v>96</v>
      </c>
      <c r="I103" s="22" t="s">
        <v>6</v>
      </c>
      <c r="J103" s="39" t="s">
        <v>11</v>
      </c>
      <c r="K103" s="22" t="s">
        <v>49</v>
      </c>
      <c r="M103" s="24"/>
      <c r="N103" s="24"/>
      <c r="O103" s="24"/>
      <c r="P103" s="24"/>
      <c r="S103" s="27"/>
      <c r="X103" s="19"/>
      <c r="Z103" s="24"/>
      <c r="AA103" s="24"/>
      <c r="AB103" s="24"/>
      <c r="AC103" s="24"/>
      <c r="AG103" s="18">
        <v>904.0</v>
      </c>
    </row>
    <row r="104">
      <c r="A104" s="22" t="s">
        <v>298</v>
      </c>
      <c r="B104" s="22" t="s">
        <v>106</v>
      </c>
      <c r="C104" s="22" t="s">
        <v>299</v>
      </c>
      <c r="D104" s="23">
        <v>25.0</v>
      </c>
      <c r="E104" s="41" t="s">
        <v>294</v>
      </c>
      <c r="F104" s="22" t="s">
        <v>261</v>
      </c>
      <c r="G104" s="23">
        <v>2022.0</v>
      </c>
      <c r="H104" s="22" t="s">
        <v>96</v>
      </c>
      <c r="I104" s="22" t="s">
        <v>6</v>
      </c>
      <c r="J104" s="40" t="s">
        <v>12</v>
      </c>
      <c r="K104" s="36" t="s">
        <v>295</v>
      </c>
      <c r="N104" s="24"/>
      <c r="P104" s="24"/>
      <c r="S104" s="27"/>
      <c r="X104" s="19"/>
      <c r="AA104" s="24"/>
      <c r="AC104" s="24"/>
      <c r="AG104" s="18">
        <v>893.0</v>
      </c>
    </row>
    <row r="105">
      <c r="A105" s="22" t="s">
        <v>300</v>
      </c>
      <c r="B105" s="22" t="s">
        <v>92</v>
      </c>
      <c r="C105" s="22" t="s">
        <v>301</v>
      </c>
      <c r="D105" s="23">
        <v>1000.0</v>
      </c>
      <c r="E105" s="23" t="s">
        <v>256</v>
      </c>
      <c r="F105" s="22" t="s">
        <v>261</v>
      </c>
      <c r="G105" s="23">
        <v>2022.0</v>
      </c>
      <c r="H105" s="22" t="s">
        <v>96</v>
      </c>
      <c r="I105" s="22" t="s">
        <v>6</v>
      </c>
      <c r="J105" s="22" t="s">
        <v>7</v>
      </c>
      <c r="K105" s="36" t="s">
        <v>258</v>
      </c>
      <c r="L105" s="24"/>
      <c r="O105" s="24"/>
      <c r="S105" s="27"/>
      <c r="X105" s="19"/>
      <c r="Y105" s="24"/>
      <c r="AD105" s="24"/>
      <c r="AG105" s="18">
        <v>827.0</v>
      </c>
    </row>
    <row r="106">
      <c r="A106" s="22" t="s">
        <v>302</v>
      </c>
      <c r="B106" s="22" t="s">
        <v>92</v>
      </c>
      <c r="C106" s="22" t="s">
        <v>303</v>
      </c>
      <c r="D106" s="23">
        <v>650.0</v>
      </c>
      <c r="E106" s="23" t="s">
        <v>256</v>
      </c>
      <c r="F106" s="22" t="s">
        <v>261</v>
      </c>
      <c r="G106" s="23">
        <v>2022.0</v>
      </c>
      <c r="H106" s="22" t="s">
        <v>96</v>
      </c>
      <c r="I106" s="22" t="s">
        <v>6</v>
      </c>
      <c r="J106" s="22" t="s">
        <v>9</v>
      </c>
      <c r="K106" s="36" t="s">
        <v>258</v>
      </c>
      <c r="L106" s="24"/>
      <c r="O106" s="24"/>
      <c r="S106" s="27"/>
      <c r="X106" s="19"/>
      <c r="Y106" s="24"/>
      <c r="AD106" s="24"/>
      <c r="AG106" s="18">
        <v>850.0</v>
      </c>
    </row>
    <row r="107">
      <c r="A107" s="22" t="s">
        <v>304</v>
      </c>
      <c r="B107" s="22" t="s">
        <v>92</v>
      </c>
      <c r="C107" s="22" t="s">
        <v>305</v>
      </c>
      <c r="D107" s="23">
        <v>250.0</v>
      </c>
      <c r="E107" s="23" t="s">
        <v>256</v>
      </c>
      <c r="F107" s="22" t="s">
        <v>261</v>
      </c>
      <c r="G107" s="23">
        <v>2022.0</v>
      </c>
      <c r="H107" s="22" t="s">
        <v>96</v>
      </c>
      <c r="I107" s="22" t="s">
        <v>6</v>
      </c>
      <c r="J107" s="38" t="s">
        <v>10</v>
      </c>
      <c r="K107" s="36" t="s">
        <v>258</v>
      </c>
      <c r="L107" s="24"/>
      <c r="O107" s="24"/>
      <c r="S107" s="27"/>
      <c r="X107" s="19"/>
      <c r="Y107" s="24"/>
      <c r="AD107" s="24"/>
      <c r="AG107" s="18">
        <v>846.0</v>
      </c>
    </row>
    <row r="108">
      <c r="A108" s="22" t="s">
        <v>306</v>
      </c>
      <c r="B108" s="22" t="s">
        <v>106</v>
      </c>
      <c r="C108" s="22" t="s">
        <v>307</v>
      </c>
      <c r="D108" s="23">
        <v>1000.0</v>
      </c>
      <c r="E108" s="23" t="s">
        <v>256</v>
      </c>
      <c r="F108" s="22" t="s">
        <v>261</v>
      </c>
      <c r="G108" s="23">
        <v>2022.0</v>
      </c>
      <c r="H108" s="22" t="s">
        <v>96</v>
      </c>
      <c r="I108" s="22" t="s">
        <v>6</v>
      </c>
      <c r="J108" s="22" t="s">
        <v>7</v>
      </c>
      <c r="K108" s="36" t="s">
        <v>258</v>
      </c>
      <c r="N108" s="24"/>
      <c r="P108" s="24"/>
      <c r="S108" s="27"/>
      <c r="X108" s="19"/>
      <c r="AA108" s="24"/>
      <c r="AC108" s="24"/>
      <c r="AG108" s="18">
        <v>798.0</v>
      </c>
    </row>
    <row r="109">
      <c r="A109" s="22" t="s">
        <v>308</v>
      </c>
      <c r="B109" s="22" t="s">
        <v>106</v>
      </c>
      <c r="C109" s="22" t="s">
        <v>309</v>
      </c>
      <c r="D109" s="23">
        <v>650.0</v>
      </c>
      <c r="E109" s="23" t="s">
        <v>256</v>
      </c>
      <c r="F109" s="22" t="s">
        <v>261</v>
      </c>
      <c r="G109" s="23">
        <v>2022.0</v>
      </c>
      <c r="H109" s="22" t="s">
        <v>96</v>
      </c>
      <c r="I109" s="22" t="s">
        <v>6</v>
      </c>
      <c r="J109" s="22" t="s">
        <v>9</v>
      </c>
      <c r="K109" s="36" t="s">
        <v>258</v>
      </c>
      <c r="N109" s="24"/>
      <c r="P109" s="24"/>
      <c r="S109" s="27"/>
      <c r="X109" s="19"/>
      <c r="AA109" s="24"/>
      <c r="AC109" s="24"/>
      <c r="AG109" s="18">
        <v>791.0</v>
      </c>
    </row>
    <row r="110">
      <c r="A110" s="22" t="s">
        <v>310</v>
      </c>
      <c r="B110" s="22" t="s">
        <v>106</v>
      </c>
      <c r="C110" s="22" t="s">
        <v>311</v>
      </c>
      <c r="D110" s="23">
        <v>250.0</v>
      </c>
      <c r="E110" s="23" t="s">
        <v>256</v>
      </c>
      <c r="F110" s="22" t="s">
        <v>261</v>
      </c>
      <c r="G110" s="23">
        <v>2022.0</v>
      </c>
      <c r="H110" s="22" t="s">
        <v>96</v>
      </c>
      <c r="I110" s="22" t="s">
        <v>6</v>
      </c>
      <c r="J110" s="38" t="s">
        <v>10</v>
      </c>
      <c r="K110" s="36" t="s">
        <v>258</v>
      </c>
      <c r="N110" s="24"/>
      <c r="P110" s="24"/>
      <c r="S110" s="27"/>
      <c r="X110" s="19"/>
      <c r="AA110" s="24"/>
      <c r="AC110" s="24"/>
      <c r="AG110" s="18">
        <v>790.0</v>
      </c>
    </row>
    <row r="111">
      <c r="A111" s="22" t="s">
        <v>312</v>
      </c>
      <c r="B111" s="22" t="s">
        <v>106</v>
      </c>
      <c r="C111" s="22" t="s">
        <v>313</v>
      </c>
      <c r="D111" s="23">
        <v>100.0</v>
      </c>
      <c r="E111" s="23" t="s">
        <v>256</v>
      </c>
      <c r="F111" s="22" t="s">
        <v>261</v>
      </c>
      <c r="G111" s="23">
        <v>2022.0</v>
      </c>
      <c r="H111" s="22" t="s">
        <v>96</v>
      </c>
      <c r="I111" s="22" t="s">
        <v>6</v>
      </c>
      <c r="J111" s="39" t="s">
        <v>11</v>
      </c>
      <c r="K111" s="36" t="s">
        <v>258</v>
      </c>
      <c r="N111" s="24"/>
      <c r="P111" s="24"/>
      <c r="S111" s="27"/>
      <c r="X111" s="19"/>
      <c r="AA111" s="24"/>
      <c r="AC111" s="24"/>
      <c r="AG111" s="18">
        <v>796.0</v>
      </c>
    </row>
    <row r="112">
      <c r="A112" s="22" t="s">
        <v>314</v>
      </c>
      <c r="B112" s="22" t="s">
        <v>106</v>
      </c>
      <c r="C112" s="22" t="s">
        <v>315</v>
      </c>
      <c r="D112" s="23">
        <v>25.0</v>
      </c>
      <c r="E112" s="23" t="s">
        <v>256</v>
      </c>
      <c r="F112" s="22" t="s">
        <v>261</v>
      </c>
      <c r="G112" s="23">
        <v>2022.0</v>
      </c>
      <c r="H112" s="22" t="s">
        <v>96</v>
      </c>
      <c r="I112" s="22" t="s">
        <v>6</v>
      </c>
      <c r="J112" s="40" t="s">
        <v>12</v>
      </c>
      <c r="K112" s="36" t="s">
        <v>258</v>
      </c>
      <c r="N112" s="24"/>
      <c r="P112" s="24"/>
      <c r="S112" s="27"/>
      <c r="X112" s="19"/>
      <c r="AA112" s="24"/>
      <c r="AC112" s="24"/>
      <c r="AG112" s="18">
        <v>773.0</v>
      </c>
    </row>
    <row r="113">
      <c r="A113" s="22" t="s">
        <v>316</v>
      </c>
      <c r="B113" s="22" t="s">
        <v>92</v>
      </c>
      <c r="C113" s="22" t="s">
        <v>317</v>
      </c>
      <c r="D113" s="23">
        <v>1000.0</v>
      </c>
      <c r="E113" s="23" t="s">
        <v>256</v>
      </c>
      <c r="F113" s="22" t="s">
        <v>261</v>
      </c>
      <c r="G113" s="23">
        <v>2022.0</v>
      </c>
      <c r="H113" s="22" t="s">
        <v>96</v>
      </c>
      <c r="I113" s="22" t="s">
        <v>6</v>
      </c>
      <c r="J113" s="22" t="s">
        <v>7</v>
      </c>
      <c r="K113" s="36" t="s">
        <v>258</v>
      </c>
      <c r="L113" s="24"/>
      <c r="O113" s="24"/>
      <c r="S113" s="27"/>
      <c r="X113" s="19"/>
      <c r="Y113" s="24"/>
      <c r="AD113" s="24"/>
      <c r="AG113" s="18">
        <v>837.0</v>
      </c>
    </row>
    <row r="114">
      <c r="A114" s="22" t="s">
        <v>318</v>
      </c>
      <c r="B114" s="22" t="s">
        <v>106</v>
      </c>
      <c r="C114" s="22" t="s">
        <v>319</v>
      </c>
      <c r="D114" s="23">
        <v>650.0</v>
      </c>
      <c r="E114" s="41" t="s">
        <v>294</v>
      </c>
      <c r="F114" s="22" t="s">
        <v>261</v>
      </c>
      <c r="G114" s="23">
        <v>2022.0</v>
      </c>
      <c r="H114" s="22" t="s">
        <v>96</v>
      </c>
      <c r="I114" s="22" t="s">
        <v>6</v>
      </c>
      <c r="J114" s="22" t="s">
        <v>9</v>
      </c>
      <c r="K114" s="36" t="s">
        <v>258</v>
      </c>
      <c r="L114" s="24"/>
      <c r="M114" s="24"/>
      <c r="N114" s="24"/>
      <c r="O114" s="24"/>
      <c r="P114" s="24"/>
      <c r="S114" s="27"/>
      <c r="X114" s="19"/>
      <c r="Y114" s="24"/>
      <c r="Z114" s="24"/>
      <c r="AA114" s="24"/>
      <c r="AB114" s="24"/>
      <c r="AC114" s="24"/>
      <c r="AG114" s="18">
        <v>909.0</v>
      </c>
    </row>
    <row r="115">
      <c r="A115" s="22" t="s">
        <v>320</v>
      </c>
      <c r="B115" s="22" t="s">
        <v>92</v>
      </c>
      <c r="C115" s="22" t="s">
        <v>321</v>
      </c>
      <c r="D115" s="23">
        <v>250.0</v>
      </c>
      <c r="E115" s="23" t="s">
        <v>256</v>
      </c>
      <c r="F115" s="22" t="s">
        <v>261</v>
      </c>
      <c r="G115" s="23">
        <v>2022.0</v>
      </c>
      <c r="H115" s="22" t="s">
        <v>96</v>
      </c>
      <c r="I115" s="22" t="s">
        <v>6</v>
      </c>
      <c r="J115" s="38" t="s">
        <v>10</v>
      </c>
      <c r="K115" s="36" t="s">
        <v>258</v>
      </c>
      <c r="L115" s="24"/>
      <c r="O115" s="24"/>
      <c r="S115" s="27"/>
      <c r="X115" s="19"/>
      <c r="Y115" s="24"/>
      <c r="AD115" s="24"/>
      <c r="AG115" s="18">
        <v>853.0</v>
      </c>
    </row>
    <row r="116">
      <c r="A116" s="22" t="s">
        <v>322</v>
      </c>
      <c r="B116" s="22" t="s">
        <v>106</v>
      </c>
      <c r="C116" s="22" t="s">
        <v>323</v>
      </c>
      <c r="D116" s="23">
        <v>1000.0</v>
      </c>
      <c r="E116" s="23" t="s">
        <v>256</v>
      </c>
      <c r="F116" s="22" t="s">
        <v>261</v>
      </c>
      <c r="G116" s="23">
        <v>2022.0</v>
      </c>
      <c r="H116" s="22" t="s">
        <v>96</v>
      </c>
      <c r="I116" s="22" t="s">
        <v>6</v>
      </c>
      <c r="J116" s="22" t="s">
        <v>7</v>
      </c>
      <c r="K116" s="36" t="s">
        <v>258</v>
      </c>
      <c r="N116" s="24"/>
      <c r="P116" s="24"/>
      <c r="S116" s="27"/>
      <c r="X116" s="19"/>
      <c r="AA116" s="24"/>
      <c r="AC116" s="24"/>
      <c r="AG116" s="18">
        <v>776.0</v>
      </c>
    </row>
    <row r="117">
      <c r="A117" s="22" t="s">
        <v>324</v>
      </c>
      <c r="B117" s="22" t="s">
        <v>106</v>
      </c>
      <c r="C117" s="22" t="s">
        <v>325</v>
      </c>
      <c r="D117" s="23">
        <v>1000.0</v>
      </c>
      <c r="E117" s="23" t="s">
        <v>256</v>
      </c>
      <c r="F117" s="22" t="s">
        <v>261</v>
      </c>
      <c r="G117" s="23">
        <v>2022.0</v>
      </c>
      <c r="H117" s="22" t="s">
        <v>96</v>
      </c>
      <c r="I117" s="22" t="s">
        <v>6</v>
      </c>
      <c r="J117" s="22" t="s">
        <v>7</v>
      </c>
      <c r="K117" s="36" t="s">
        <v>258</v>
      </c>
      <c r="N117" s="24"/>
      <c r="P117" s="24"/>
      <c r="S117" s="27"/>
      <c r="X117" s="19"/>
      <c r="AA117" s="24"/>
      <c r="AC117" s="24"/>
      <c r="AG117" s="18">
        <v>801.0</v>
      </c>
    </row>
    <row r="118">
      <c r="A118" s="22" t="s">
        <v>326</v>
      </c>
      <c r="B118" s="22" t="s">
        <v>106</v>
      </c>
      <c r="C118" s="22" t="s">
        <v>327</v>
      </c>
      <c r="D118" s="23">
        <v>25.0</v>
      </c>
      <c r="E118" s="23" t="s">
        <v>256</v>
      </c>
      <c r="F118" s="22" t="s">
        <v>261</v>
      </c>
      <c r="G118" s="23">
        <v>2022.0</v>
      </c>
      <c r="H118" s="22" t="s">
        <v>96</v>
      </c>
      <c r="I118" s="22" t="s">
        <v>6</v>
      </c>
      <c r="J118" s="40" t="s">
        <v>12</v>
      </c>
      <c r="K118" s="36" t="s">
        <v>258</v>
      </c>
      <c r="N118" s="24"/>
      <c r="P118" s="24"/>
      <c r="S118" s="27"/>
      <c r="X118" s="19"/>
      <c r="AA118" s="24"/>
      <c r="AC118" s="24"/>
      <c r="AG118" s="18">
        <v>807.0</v>
      </c>
    </row>
    <row r="119">
      <c r="A119" s="22" t="s">
        <v>328</v>
      </c>
      <c r="B119" s="22" t="s">
        <v>92</v>
      </c>
      <c r="C119" s="22" t="s">
        <v>329</v>
      </c>
      <c r="D119" s="23">
        <v>1000.0</v>
      </c>
      <c r="E119" s="23" t="s">
        <v>256</v>
      </c>
      <c r="F119" s="22" t="s">
        <v>261</v>
      </c>
      <c r="G119" s="23">
        <v>2022.0</v>
      </c>
      <c r="H119" s="22" t="s">
        <v>96</v>
      </c>
      <c r="I119" s="22" t="s">
        <v>6</v>
      </c>
      <c r="J119" s="22" t="s">
        <v>7</v>
      </c>
      <c r="K119" s="36" t="s">
        <v>258</v>
      </c>
      <c r="L119" s="24"/>
      <c r="O119" s="24"/>
      <c r="S119" s="27"/>
      <c r="X119" s="19"/>
      <c r="Y119" s="24"/>
      <c r="AD119" s="24"/>
      <c r="AG119" s="18">
        <v>850.0</v>
      </c>
    </row>
    <row r="120">
      <c r="A120" s="22" t="s">
        <v>330</v>
      </c>
      <c r="B120" s="22" t="s">
        <v>92</v>
      </c>
      <c r="C120" s="22" t="s">
        <v>331</v>
      </c>
      <c r="D120" s="23">
        <v>100.0</v>
      </c>
      <c r="E120" s="23" t="s">
        <v>256</v>
      </c>
      <c r="F120" s="22" t="s">
        <v>261</v>
      </c>
      <c r="G120" s="23">
        <v>2022.0</v>
      </c>
      <c r="H120" s="22" t="s">
        <v>96</v>
      </c>
      <c r="I120" s="22" t="s">
        <v>6</v>
      </c>
      <c r="J120" s="39" t="s">
        <v>11</v>
      </c>
      <c r="K120" s="36" t="s">
        <v>258</v>
      </c>
      <c r="L120" s="24"/>
      <c r="O120" s="24"/>
      <c r="S120" s="27"/>
      <c r="X120" s="19"/>
      <c r="Y120" s="24"/>
      <c r="AD120" s="24"/>
      <c r="AG120" s="18">
        <v>831.0</v>
      </c>
    </row>
    <row r="121">
      <c r="A121" s="22" t="s">
        <v>332</v>
      </c>
      <c r="B121" s="22" t="s">
        <v>92</v>
      </c>
      <c r="C121" s="22" t="s">
        <v>333</v>
      </c>
      <c r="D121" s="23">
        <v>100.0</v>
      </c>
      <c r="E121" s="23" t="s">
        <v>256</v>
      </c>
      <c r="F121" s="22" t="s">
        <v>261</v>
      </c>
      <c r="G121" s="23">
        <v>2022.0</v>
      </c>
      <c r="H121" s="22" t="s">
        <v>96</v>
      </c>
      <c r="I121" s="22" t="s">
        <v>6</v>
      </c>
      <c r="J121" s="39" t="s">
        <v>11</v>
      </c>
      <c r="K121" s="36" t="s">
        <v>258</v>
      </c>
      <c r="L121" s="24"/>
      <c r="O121" s="24"/>
      <c r="S121" s="27"/>
      <c r="X121" s="19"/>
      <c r="Y121" s="24"/>
      <c r="AD121" s="24"/>
      <c r="AG121" s="18">
        <v>825.0</v>
      </c>
    </row>
    <row r="122">
      <c r="A122" s="22" t="s">
        <v>334</v>
      </c>
      <c r="B122" s="22" t="s">
        <v>92</v>
      </c>
      <c r="C122" s="22" t="s">
        <v>335</v>
      </c>
      <c r="D122" s="23">
        <v>100.0</v>
      </c>
      <c r="E122" s="23" t="s">
        <v>256</v>
      </c>
      <c r="F122" s="22" t="s">
        <v>261</v>
      </c>
      <c r="G122" s="23">
        <v>2022.0</v>
      </c>
      <c r="H122" s="22" t="s">
        <v>96</v>
      </c>
      <c r="I122" s="22" t="s">
        <v>6</v>
      </c>
      <c r="J122" s="39" t="s">
        <v>11</v>
      </c>
      <c r="K122" s="36" t="s">
        <v>258</v>
      </c>
      <c r="L122" s="24"/>
      <c r="O122" s="24"/>
      <c r="S122" s="27"/>
      <c r="X122" s="19"/>
      <c r="Y122" s="24"/>
      <c r="AD122" s="24"/>
      <c r="AG122" s="18">
        <v>824.0</v>
      </c>
    </row>
    <row r="123">
      <c r="A123" s="22" t="s">
        <v>336</v>
      </c>
      <c r="B123" s="22" t="s">
        <v>92</v>
      </c>
      <c r="C123" s="22" t="s">
        <v>337</v>
      </c>
      <c r="D123" s="23">
        <v>100.0</v>
      </c>
      <c r="E123" s="23" t="s">
        <v>256</v>
      </c>
      <c r="F123" s="22" t="s">
        <v>261</v>
      </c>
      <c r="G123" s="23">
        <v>2022.0</v>
      </c>
      <c r="H123" s="22" t="s">
        <v>96</v>
      </c>
      <c r="I123" s="22" t="s">
        <v>6</v>
      </c>
      <c r="J123" s="39" t="s">
        <v>11</v>
      </c>
      <c r="K123" s="36" t="s">
        <v>258</v>
      </c>
      <c r="L123" s="24"/>
      <c r="O123" s="24"/>
      <c r="S123" s="27"/>
      <c r="X123" s="19"/>
      <c r="Y123" s="24"/>
      <c r="AD123" s="24"/>
      <c r="AG123" s="18">
        <v>808.0</v>
      </c>
    </row>
    <row r="124">
      <c r="A124" s="22" t="s">
        <v>338</v>
      </c>
      <c r="B124" s="22" t="s">
        <v>106</v>
      </c>
      <c r="C124" s="22" t="s">
        <v>339</v>
      </c>
      <c r="D124" s="23">
        <v>1000.0</v>
      </c>
      <c r="E124" s="23" t="s">
        <v>256</v>
      </c>
      <c r="F124" s="22" t="s">
        <v>261</v>
      </c>
      <c r="G124" s="23">
        <v>2022.0</v>
      </c>
      <c r="H124" s="22" t="s">
        <v>96</v>
      </c>
      <c r="I124" s="22" t="s">
        <v>6</v>
      </c>
      <c r="J124" s="22" t="s">
        <v>7</v>
      </c>
      <c r="K124" s="36" t="s">
        <v>258</v>
      </c>
      <c r="N124" s="24"/>
      <c r="P124" s="24"/>
      <c r="S124" s="27"/>
      <c r="X124" s="19"/>
      <c r="AA124" s="24"/>
      <c r="AC124" s="24"/>
      <c r="AG124" s="18">
        <v>782.0</v>
      </c>
    </row>
    <row r="125">
      <c r="A125" s="22" t="s">
        <v>340</v>
      </c>
      <c r="B125" s="22" t="s">
        <v>106</v>
      </c>
      <c r="C125" s="22" t="s">
        <v>341</v>
      </c>
      <c r="D125" s="23">
        <v>650.0</v>
      </c>
      <c r="E125" s="23" t="s">
        <v>256</v>
      </c>
      <c r="F125" s="22" t="s">
        <v>261</v>
      </c>
      <c r="G125" s="23">
        <v>2022.0</v>
      </c>
      <c r="H125" s="22" t="s">
        <v>96</v>
      </c>
      <c r="I125" s="22" t="s">
        <v>6</v>
      </c>
      <c r="J125" s="22" t="s">
        <v>9</v>
      </c>
      <c r="K125" s="36" t="s">
        <v>258</v>
      </c>
      <c r="N125" s="24"/>
      <c r="P125" s="24"/>
      <c r="S125" s="27"/>
      <c r="X125" s="19"/>
      <c r="AA125" s="24"/>
      <c r="AC125" s="24"/>
      <c r="AG125" s="18">
        <v>798.0</v>
      </c>
    </row>
    <row r="126">
      <c r="A126" s="22" t="s">
        <v>342</v>
      </c>
      <c r="B126" s="22" t="s">
        <v>106</v>
      </c>
      <c r="C126" s="22" t="s">
        <v>343</v>
      </c>
      <c r="D126" s="23">
        <v>250.0</v>
      </c>
      <c r="E126" s="23" t="s">
        <v>256</v>
      </c>
      <c r="F126" s="22" t="s">
        <v>261</v>
      </c>
      <c r="G126" s="23">
        <v>2022.0</v>
      </c>
      <c r="H126" s="22" t="s">
        <v>96</v>
      </c>
      <c r="I126" s="22" t="s">
        <v>6</v>
      </c>
      <c r="J126" s="38" t="s">
        <v>10</v>
      </c>
      <c r="K126" s="36" t="s">
        <v>258</v>
      </c>
      <c r="N126" s="24"/>
      <c r="P126" s="24"/>
      <c r="S126" s="27"/>
      <c r="X126" s="19"/>
      <c r="AA126" s="24"/>
      <c r="AC126" s="24"/>
      <c r="AG126" s="18">
        <v>809.0</v>
      </c>
    </row>
    <row r="127">
      <c r="A127" s="22" t="s">
        <v>344</v>
      </c>
      <c r="B127" s="22" t="s">
        <v>106</v>
      </c>
      <c r="C127" s="22" t="s">
        <v>345</v>
      </c>
      <c r="D127" s="23">
        <v>100.0</v>
      </c>
      <c r="E127" s="23" t="s">
        <v>256</v>
      </c>
      <c r="F127" s="22" t="s">
        <v>261</v>
      </c>
      <c r="G127" s="23">
        <v>2022.0</v>
      </c>
      <c r="H127" s="22" t="s">
        <v>96</v>
      </c>
      <c r="I127" s="22" t="s">
        <v>6</v>
      </c>
      <c r="J127" s="39" t="s">
        <v>11</v>
      </c>
      <c r="K127" s="36" t="s">
        <v>258</v>
      </c>
      <c r="N127" s="24"/>
      <c r="P127" s="24"/>
      <c r="S127" s="27"/>
      <c r="X127" s="19"/>
      <c r="AA127" s="24"/>
      <c r="AC127" s="24"/>
      <c r="AG127" s="18">
        <v>801.0</v>
      </c>
    </row>
    <row r="128">
      <c r="A128" s="22" t="s">
        <v>346</v>
      </c>
      <c r="B128" s="22" t="s">
        <v>92</v>
      </c>
      <c r="C128" s="22" t="s">
        <v>347</v>
      </c>
      <c r="D128" s="23">
        <v>1000.0</v>
      </c>
      <c r="E128" s="23" t="s">
        <v>256</v>
      </c>
      <c r="F128" s="22" t="s">
        <v>261</v>
      </c>
      <c r="G128" s="23">
        <v>2022.0</v>
      </c>
      <c r="H128" s="22" t="s">
        <v>96</v>
      </c>
      <c r="I128" s="22" t="s">
        <v>6</v>
      </c>
      <c r="J128" s="22" t="s">
        <v>7</v>
      </c>
      <c r="K128" s="36" t="s">
        <v>258</v>
      </c>
      <c r="L128" s="24"/>
      <c r="O128" s="24"/>
      <c r="S128" s="27"/>
      <c r="X128" s="19"/>
      <c r="Y128" s="24"/>
      <c r="AD128" s="24"/>
      <c r="AG128" s="18">
        <v>834.0</v>
      </c>
    </row>
    <row r="129">
      <c r="A129" s="22" t="s">
        <v>348</v>
      </c>
      <c r="B129" s="22" t="s">
        <v>92</v>
      </c>
      <c r="C129" s="22" t="s">
        <v>349</v>
      </c>
      <c r="D129" s="23">
        <v>650.0</v>
      </c>
      <c r="E129" s="23" t="s">
        <v>256</v>
      </c>
      <c r="F129" s="22" t="s">
        <v>261</v>
      </c>
      <c r="G129" s="23">
        <v>2022.0</v>
      </c>
      <c r="H129" s="22" t="s">
        <v>96</v>
      </c>
      <c r="I129" s="22" t="s">
        <v>6</v>
      </c>
      <c r="J129" s="22" t="s">
        <v>9</v>
      </c>
      <c r="K129" s="36" t="s">
        <v>258</v>
      </c>
      <c r="L129" s="24"/>
      <c r="O129" s="24"/>
      <c r="S129" s="27"/>
      <c r="X129" s="19"/>
      <c r="Y129" s="24"/>
      <c r="AD129" s="24"/>
      <c r="AG129" s="18">
        <v>859.0</v>
      </c>
    </row>
    <row r="130">
      <c r="A130" s="22" t="s">
        <v>350</v>
      </c>
      <c r="B130" s="22" t="s">
        <v>92</v>
      </c>
      <c r="C130" s="22" t="s">
        <v>351</v>
      </c>
      <c r="D130" s="23">
        <v>250.0</v>
      </c>
      <c r="E130" s="23" t="s">
        <v>256</v>
      </c>
      <c r="F130" s="22" t="s">
        <v>261</v>
      </c>
      <c r="G130" s="23">
        <v>2022.0</v>
      </c>
      <c r="H130" s="22" t="s">
        <v>96</v>
      </c>
      <c r="I130" s="22" t="s">
        <v>6</v>
      </c>
      <c r="J130" s="38" t="s">
        <v>10</v>
      </c>
      <c r="K130" s="36" t="s">
        <v>258</v>
      </c>
      <c r="L130" s="24"/>
      <c r="O130" s="24"/>
      <c r="S130" s="27"/>
      <c r="X130" s="19"/>
      <c r="Y130" s="24"/>
      <c r="AD130" s="24"/>
      <c r="AG130" s="18">
        <v>822.0</v>
      </c>
    </row>
    <row r="131">
      <c r="A131" s="22" t="s">
        <v>352</v>
      </c>
      <c r="B131" s="22" t="s">
        <v>92</v>
      </c>
      <c r="C131" s="22" t="s">
        <v>353</v>
      </c>
      <c r="D131" s="23">
        <v>100.0</v>
      </c>
      <c r="E131" s="23" t="s">
        <v>256</v>
      </c>
      <c r="F131" s="22" t="s">
        <v>261</v>
      </c>
      <c r="G131" s="23">
        <v>2022.0</v>
      </c>
      <c r="H131" s="22" t="s">
        <v>96</v>
      </c>
      <c r="I131" s="22" t="s">
        <v>6</v>
      </c>
      <c r="J131" s="39" t="s">
        <v>11</v>
      </c>
      <c r="K131" s="36" t="s">
        <v>258</v>
      </c>
      <c r="L131" s="24"/>
      <c r="O131" s="24"/>
      <c r="S131" s="27"/>
      <c r="X131" s="19"/>
      <c r="Y131" s="24"/>
      <c r="AD131" s="24"/>
      <c r="AG131" s="18">
        <v>808.0</v>
      </c>
    </row>
    <row r="132" ht="6.75" customHeight="1">
      <c r="A132" s="42"/>
      <c r="B132" s="42"/>
      <c r="C132" s="42"/>
      <c r="D132" s="43"/>
      <c r="E132" s="43"/>
      <c r="F132" s="42"/>
      <c r="G132" s="35"/>
      <c r="H132" s="42"/>
      <c r="I132" s="42"/>
      <c r="J132" s="34"/>
      <c r="K132" s="44"/>
      <c r="L132" s="28"/>
      <c r="M132" s="28"/>
      <c r="N132" s="28"/>
      <c r="O132" s="28"/>
      <c r="P132" s="28"/>
      <c r="Q132" s="28"/>
      <c r="R132" s="28"/>
      <c r="S132" s="30"/>
      <c r="T132" s="28"/>
      <c r="U132" s="28"/>
      <c r="V132" s="28"/>
      <c r="W132" s="28"/>
      <c r="X132" s="31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>
      <c r="A133" s="22" t="s">
        <v>354</v>
      </c>
      <c r="B133" s="22" t="s">
        <v>106</v>
      </c>
      <c r="C133" s="22" t="s">
        <v>255</v>
      </c>
      <c r="D133" s="23">
        <v>1000.0</v>
      </c>
      <c r="E133" s="23" t="s">
        <v>256</v>
      </c>
      <c r="F133" s="22" t="s">
        <v>257</v>
      </c>
      <c r="G133" s="23">
        <v>2022.0</v>
      </c>
      <c r="H133" s="22" t="s">
        <v>96</v>
      </c>
      <c r="I133" s="22" t="s">
        <v>6</v>
      </c>
      <c r="J133" s="22" t="s">
        <v>7</v>
      </c>
      <c r="K133" s="36" t="s">
        <v>258</v>
      </c>
      <c r="Q133" s="45"/>
      <c r="R133" s="45"/>
      <c r="S133" s="27"/>
      <c r="X133" s="19"/>
      <c r="AE133" s="45"/>
      <c r="AF133" s="45"/>
      <c r="AG133" s="18">
        <v>349.0</v>
      </c>
    </row>
    <row r="134">
      <c r="A134" s="22" t="s">
        <v>355</v>
      </c>
      <c r="B134" s="22" t="s">
        <v>106</v>
      </c>
      <c r="C134" s="22" t="s">
        <v>263</v>
      </c>
      <c r="D134" s="23">
        <v>250.0</v>
      </c>
      <c r="E134" s="23" t="s">
        <v>256</v>
      </c>
      <c r="F134" s="22" t="s">
        <v>261</v>
      </c>
      <c r="G134" s="23">
        <v>2022.0</v>
      </c>
      <c r="H134" s="22" t="s">
        <v>96</v>
      </c>
      <c r="I134" s="22" t="s">
        <v>6</v>
      </c>
      <c r="J134" s="38" t="s">
        <v>10</v>
      </c>
      <c r="K134" s="36" t="s">
        <v>258</v>
      </c>
      <c r="Q134" s="45"/>
      <c r="R134" s="45"/>
      <c r="S134" s="27"/>
      <c r="X134" s="19"/>
      <c r="AE134" s="45"/>
      <c r="AF134" s="45"/>
      <c r="AG134" s="18">
        <v>357.0</v>
      </c>
    </row>
    <row r="135">
      <c r="A135" s="22" t="s">
        <v>356</v>
      </c>
      <c r="B135" s="22" t="s">
        <v>92</v>
      </c>
      <c r="C135" s="22" t="s">
        <v>269</v>
      </c>
      <c r="D135" s="23">
        <v>650.0</v>
      </c>
      <c r="E135" s="23" t="s">
        <v>256</v>
      </c>
      <c r="F135" s="22" t="s">
        <v>261</v>
      </c>
      <c r="G135" s="23">
        <v>2022.0</v>
      </c>
      <c r="H135" s="22" t="s">
        <v>96</v>
      </c>
      <c r="I135" s="22" t="s">
        <v>6</v>
      </c>
      <c r="J135" s="22" t="s">
        <v>9</v>
      </c>
      <c r="K135" s="36" t="s">
        <v>258</v>
      </c>
      <c r="Q135" s="45"/>
      <c r="R135" s="45"/>
      <c r="S135" s="27"/>
      <c r="X135" s="19"/>
      <c r="AE135" s="45"/>
      <c r="AF135" s="45"/>
      <c r="AG135" s="18">
        <v>347.0</v>
      </c>
    </row>
    <row r="136">
      <c r="A136" s="22" t="s">
        <v>357</v>
      </c>
      <c r="B136" s="22" t="s">
        <v>92</v>
      </c>
      <c r="C136" s="22" t="s">
        <v>271</v>
      </c>
      <c r="D136" s="23">
        <v>250.0</v>
      </c>
      <c r="E136" s="23" t="s">
        <v>256</v>
      </c>
      <c r="F136" s="22" t="s">
        <v>261</v>
      </c>
      <c r="G136" s="23">
        <v>2022.0</v>
      </c>
      <c r="H136" s="22" t="s">
        <v>96</v>
      </c>
      <c r="I136" s="22" t="s">
        <v>6</v>
      </c>
      <c r="J136" s="38" t="s">
        <v>10</v>
      </c>
      <c r="K136" s="36" t="s">
        <v>258</v>
      </c>
      <c r="Q136" s="45"/>
      <c r="R136" s="45"/>
      <c r="S136" s="27"/>
      <c r="X136" s="19"/>
      <c r="AE136" s="45"/>
      <c r="AF136" s="45"/>
      <c r="AG136" s="18">
        <v>354.0</v>
      </c>
    </row>
    <row r="137">
      <c r="A137" s="22" t="s">
        <v>358</v>
      </c>
      <c r="B137" s="22" t="s">
        <v>106</v>
      </c>
      <c r="C137" s="22" t="s">
        <v>273</v>
      </c>
      <c r="D137" s="23">
        <v>1000.0</v>
      </c>
      <c r="E137" s="23" t="s">
        <v>256</v>
      </c>
      <c r="F137" s="22" t="s">
        <v>261</v>
      </c>
      <c r="G137" s="23">
        <v>2022.0</v>
      </c>
      <c r="H137" s="22" t="s">
        <v>96</v>
      </c>
      <c r="I137" s="22" t="s">
        <v>6</v>
      </c>
      <c r="J137" s="22" t="s">
        <v>7</v>
      </c>
      <c r="K137" s="36" t="s">
        <v>258</v>
      </c>
      <c r="Q137" s="45"/>
      <c r="R137" s="45"/>
      <c r="S137" s="27"/>
      <c r="X137" s="19"/>
      <c r="AE137" s="45"/>
      <c r="AF137" s="45"/>
      <c r="AG137" s="18">
        <v>351.0</v>
      </c>
    </row>
    <row r="138">
      <c r="A138" s="22" t="s">
        <v>359</v>
      </c>
      <c r="B138" s="22" t="s">
        <v>106</v>
      </c>
      <c r="C138" s="22" t="s">
        <v>275</v>
      </c>
      <c r="D138" s="23">
        <v>650.0</v>
      </c>
      <c r="E138" s="23" t="s">
        <v>256</v>
      </c>
      <c r="F138" s="22" t="s">
        <v>261</v>
      </c>
      <c r="G138" s="23">
        <v>2022.0</v>
      </c>
      <c r="H138" s="22" t="s">
        <v>96</v>
      </c>
      <c r="I138" s="22" t="s">
        <v>6</v>
      </c>
      <c r="J138" s="22" t="s">
        <v>9</v>
      </c>
      <c r="K138" s="36" t="s">
        <v>258</v>
      </c>
      <c r="Q138" s="45"/>
      <c r="R138" s="45"/>
      <c r="S138" s="27"/>
      <c r="X138" s="19"/>
      <c r="AE138" s="45"/>
      <c r="AF138" s="45"/>
      <c r="AG138" s="18">
        <v>356.0</v>
      </c>
    </row>
    <row r="139">
      <c r="A139" s="22" t="s">
        <v>360</v>
      </c>
      <c r="B139" s="22" t="s">
        <v>106</v>
      </c>
      <c r="C139" s="22" t="s">
        <v>277</v>
      </c>
      <c r="D139" s="23">
        <v>250.0</v>
      </c>
      <c r="E139" s="23" t="s">
        <v>256</v>
      </c>
      <c r="F139" s="22" t="s">
        <v>261</v>
      </c>
      <c r="G139" s="23">
        <v>2022.0</v>
      </c>
      <c r="H139" s="22" t="s">
        <v>96</v>
      </c>
      <c r="I139" s="22" t="s">
        <v>6</v>
      </c>
      <c r="J139" s="38" t="s">
        <v>10</v>
      </c>
      <c r="K139" s="36" t="s">
        <v>258</v>
      </c>
      <c r="Q139" s="45"/>
      <c r="R139" s="45"/>
      <c r="S139" s="27"/>
      <c r="X139" s="19"/>
      <c r="AE139" s="45"/>
      <c r="AF139" s="45"/>
      <c r="AG139" s="18">
        <v>357.0</v>
      </c>
    </row>
    <row r="140">
      <c r="A140" s="22" t="s">
        <v>361</v>
      </c>
      <c r="B140" s="22" t="s">
        <v>106</v>
      </c>
      <c r="C140" s="22" t="s">
        <v>281</v>
      </c>
      <c r="D140" s="23">
        <v>25.0</v>
      </c>
      <c r="E140" s="23" t="s">
        <v>256</v>
      </c>
      <c r="F140" s="22" t="s">
        <v>261</v>
      </c>
      <c r="G140" s="23">
        <v>2022.0</v>
      </c>
      <c r="H140" s="22" t="s">
        <v>96</v>
      </c>
      <c r="I140" s="22" t="s">
        <v>6</v>
      </c>
      <c r="J140" s="40" t="s">
        <v>12</v>
      </c>
      <c r="K140" s="36" t="s">
        <v>258</v>
      </c>
      <c r="Q140" s="45"/>
      <c r="R140" s="45"/>
      <c r="S140" s="27"/>
      <c r="X140" s="19"/>
      <c r="AE140" s="45"/>
      <c r="AF140" s="45"/>
      <c r="AG140" s="18">
        <v>356.0</v>
      </c>
    </row>
    <row r="141">
      <c r="A141" s="22" t="s">
        <v>362</v>
      </c>
      <c r="B141" s="22" t="s">
        <v>92</v>
      </c>
      <c r="C141" s="22" t="s">
        <v>283</v>
      </c>
      <c r="D141" s="23">
        <v>1000.0</v>
      </c>
      <c r="E141" s="23" t="s">
        <v>256</v>
      </c>
      <c r="F141" s="22" t="s">
        <v>261</v>
      </c>
      <c r="G141" s="23">
        <v>2022.0</v>
      </c>
      <c r="H141" s="22" t="s">
        <v>96</v>
      </c>
      <c r="I141" s="22" t="s">
        <v>6</v>
      </c>
      <c r="J141" s="22" t="s">
        <v>7</v>
      </c>
      <c r="K141" s="36" t="s">
        <v>258</v>
      </c>
      <c r="Q141" s="45"/>
      <c r="R141" s="45"/>
      <c r="S141" s="27"/>
      <c r="X141" s="19"/>
      <c r="AE141" s="45"/>
      <c r="AF141" s="45"/>
      <c r="AG141" s="18">
        <v>357.0</v>
      </c>
    </row>
    <row r="142">
      <c r="A142" s="22" t="s">
        <v>363</v>
      </c>
      <c r="B142" s="22" t="s">
        <v>92</v>
      </c>
      <c r="C142" s="22" t="s">
        <v>285</v>
      </c>
      <c r="D142" s="23">
        <v>650.0</v>
      </c>
      <c r="E142" s="23" t="s">
        <v>256</v>
      </c>
      <c r="F142" s="22" t="s">
        <v>261</v>
      </c>
      <c r="G142" s="23">
        <v>2022.0</v>
      </c>
      <c r="H142" s="22" t="s">
        <v>96</v>
      </c>
      <c r="I142" s="22" t="s">
        <v>6</v>
      </c>
      <c r="J142" s="22" t="s">
        <v>9</v>
      </c>
      <c r="K142" s="36" t="s">
        <v>258</v>
      </c>
      <c r="Q142" s="45"/>
      <c r="R142" s="45"/>
      <c r="S142" s="27"/>
      <c r="X142" s="19"/>
      <c r="AE142" s="45"/>
      <c r="AF142" s="45"/>
      <c r="AG142" s="18">
        <v>358.0</v>
      </c>
    </row>
    <row r="143">
      <c r="A143" s="22" t="s">
        <v>364</v>
      </c>
      <c r="B143" s="22" t="s">
        <v>92</v>
      </c>
      <c r="C143" s="22" t="s">
        <v>287</v>
      </c>
      <c r="D143" s="23">
        <v>250.0</v>
      </c>
      <c r="E143" s="23" t="s">
        <v>256</v>
      </c>
      <c r="F143" s="22" t="s">
        <v>261</v>
      </c>
      <c r="G143" s="23">
        <v>2022.0</v>
      </c>
      <c r="H143" s="22" t="s">
        <v>96</v>
      </c>
      <c r="I143" s="22" t="s">
        <v>6</v>
      </c>
      <c r="J143" s="38" t="s">
        <v>10</v>
      </c>
      <c r="K143" s="36" t="s">
        <v>258</v>
      </c>
      <c r="Q143" s="45"/>
      <c r="R143" s="45"/>
      <c r="S143" s="27"/>
      <c r="X143" s="19"/>
      <c r="AE143" s="45"/>
      <c r="AF143" s="45"/>
      <c r="AG143" s="18">
        <v>356.0</v>
      </c>
    </row>
    <row r="144">
      <c r="A144" s="22" t="s">
        <v>365</v>
      </c>
      <c r="B144" s="22" t="s">
        <v>106</v>
      </c>
      <c r="C144" s="22" t="s">
        <v>289</v>
      </c>
      <c r="D144" s="23">
        <v>1000.0</v>
      </c>
      <c r="E144" s="23" t="s">
        <v>256</v>
      </c>
      <c r="F144" s="22" t="s">
        <v>261</v>
      </c>
      <c r="G144" s="23">
        <v>2022.0</v>
      </c>
      <c r="H144" s="22" t="s">
        <v>96</v>
      </c>
      <c r="I144" s="22" t="s">
        <v>6</v>
      </c>
      <c r="J144" s="22" t="s">
        <v>7</v>
      </c>
      <c r="K144" s="36" t="s">
        <v>258</v>
      </c>
      <c r="Q144" s="45"/>
      <c r="R144" s="45"/>
      <c r="S144" s="27"/>
      <c r="X144" s="19"/>
      <c r="AE144" s="45"/>
      <c r="AF144" s="45"/>
      <c r="AG144" s="18">
        <v>345.0</v>
      </c>
    </row>
    <row r="145">
      <c r="A145" s="22" t="s">
        <v>366</v>
      </c>
      <c r="B145" s="22" t="s">
        <v>106</v>
      </c>
      <c r="C145" s="22" t="s">
        <v>291</v>
      </c>
      <c r="D145" s="23">
        <v>650.0</v>
      </c>
      <c r="E145" s="23" t="s">
        <v>256</v>
      </c>
      <c r="F145" s="22" t="s">
        <v>261</v>
      </c>
      <c r="G145" s="23">
        <v>2022.0</v>
      </c>
      <c r="H145" s="22" t="s">
        <v>96</v>
      </c>
      <c r="I145" s="22" t="s">
        <v>6</v>
      </c>
      <c r="J145" s="22" t="s">
        <v>9</v>
      </c>
      <c r="K145" s="36" t="s">
        <v>258</v>
      </c>
      <c r="Q145" s="45"/>
      <c r="R145" s="45"/>
      <c r="S145" s="27"/>
      <c r="X145" s="19"/>
      <c r="AE145" s="45"/>
      <c r="AF145" s="45"/>
      <c r="AG145" s="18">
        <v>374.0</v>
      </c>
    </row>
    <row r="146">
      <c r="A146" s="22" t="s">
        <v>367</v>
      </c>
      <c r="B146" s="22" t="s">
        <v>106</v>
      </c>
      <c r="C146" s="22" t="s">
        <v>299</v>
      </c>
      <c r="D146" s="23">
        <v>25.0</v>
      </c>
      <c r="E146" s="23" t="s">
        <v>256</v>
      </c>
      <c r="F146" s="22" t="s">
        <v>261</v>
      </c>
      <c r="G146" s="23">
        <v>2022.0</v>
      </c>
      <c r="H146" s="22" t="s">
        <v>96</v>
      </c>
      <c r="I146" s="22" t="s">
        <v>6</v>
      </c>
      <c r="J146" s="40" t="s">
        <v>12</v>
      </c>
      <c r="K146" s="36" t="s">
        <v>258</v>
      </c>
      <c r="Q146" s="45"/>
      <c r="R146" s="45"/>
      <c r="S146" s="27"/>
      <c r="X146" s="19"/>
      <c r="AE146" s="45"/>
      <c r="AF146" s="45"/>
      <c r="AG146" s="18">
        <v>358.0</v>
      </c>
    </row>
    <row r="147">
      <c r="A147" s="22" t="s">
        <v>368</v>
      </c>
      <c r="B147" s="22" t="s">
        <v>92</v>
      </c>
      <c r="C147" s="22" t="s">
        <v>301</v>
      </c>
      <c r="D147" s="23">
        <v>1000.0</v>
      </c>
      <c r="E147" s="23" t="s">
        <v>256</v>
      </c>
      <c r="F147" s="22" t="s">
        <v>261</v>
      </c>
      <c r="G147" s="23">
        <v>2022.0</v>
      </c>
      <c r="H147" s="22" t="s">
        <v>96</v>
      </c>
      <c r="I147" s="22" t="s">
        <v>6</v>
      </c>
      <c r="J147" s="22" t="s">
        <v>7</v>
      </c>
      <c r="K147" s="36" t="s">
        <v>258</v>
      </c>
      <c r="Q147" s="45"/>
      <c r="R147" s="45"/>
      <c r="S147" s="27"/>
      <c r="X147" s="19"/>
      <c r="AE147" s="45"/>
      <c r="AF147" s="45"/>
      <c r="AG147" s="18">
        <v>354.0</v>
      </c>
    </row>
    <row r="148">
      <c r="A148" s="22" t="s">
        <v>369</v>
      </c>
      <c r="B148" s="22" t="s">
        <v>92</v>
      </c>
      <c r="C148" s="22" t="s">
        <v>303</v>
      </c>
      <c r="D148" s="23">
        <v>650.0</v>
      </c>
      <c r="E148" s="23" t="s">
        <v>256</v>
      </c>
      <c r="F148" s="22" t="s">
        <v>261</v>
      </c>
      <c r="G148" s="23">
        <v>2022.0</v>
      </c>
      <c r="H148" s="22" t="s">
        <v>96</v>
      </c>
      <c r="I148" s="22" t="s">
        <v>6</v>
      </c>
      <c r="J148" s="22" t="s">
        <v>9</v>
      </c>
      <c r="K148" s="36" t="s">
        <v>258</v>
      </c>
      <c r="Q148" s="45"/>
      <c r="R148" s="45"/>
      <c r="S148" s="27"/>
      <c r="X148" s="19"/>
      <c r="AE148" s="45"/>
      <c r="AF148" s="45"/>
      <c r="AG148" s="18">
        <v>354.0</v>
      </c>
    </row>
    <row r="149">
      <c r="A149" s="22" t="s">
        <v>370</v>
      </c>
      <c r="B149" s="22" t="s">
        <v>92</v>
      </c>
      <c r="C149" s="22" t="s">
        <v>305</v>
      </c>
      <c r="D149" s="23">
        <v>250.0</v>
      </c>
      <c r="E149" s="23" t="s">
        <v>256</v>
      </c>
      <c r="F149" s="22" t="s">
        <v>261</v>
      </c>
      <c r="G149" s="23">
        <v>2022.0</v>
      </c>
      <c r="H149" s="22" t="s">
        <v>96</v>
      </c>
      <c r="I149" s="22" t="s">
        <v>6</v>
      </c>
      <c r="J149" s="38" t="s">
        <v>10</v>
      </c>
      <c r="K149" s="36" t="s">
        <v>258</v>
      </c>
      <c r="Q149" s="45"/>
      <c r="R149" s="45"/>
      <c r="S149" s="27"/>
      <c r="X149" s="19"/>
      <c r="AE149" s="45"/>
      <c r="AF149" s="45"/>
      <c r="AG149" s="18">
        <v>351.0</v>
      </c>
    </row>
    <row r="150">
      <c r="A150" s="22" t="s">
        <v>371</v>
      </c>
      <c r="B150" s="22" t="s">
        <v>106</v>
      </c>
      <c r="C150" s="22" t="s">
        <v>307</v>
      </c>
      <c r="D150" s="23">
        <v>1000.0</v>
      </c>
      <c r="E150" s="23" t="s">
        <v>256</v>
      </c>
      <c r="F150" s="22" t="s">
        <v>261</v>
      </c>
      <c r="G150" s="23">
        <v>2022.0</v>
      </c>
      <c r="H150" s="22" t="s">
        <v>96</v>
      </c>
      <c r="I150" s="22" t="s">
        <v>6</v>
      </c>
      <c r="J150" s="22" t="s">
        <v>7</v>
      </c>
      <c r="K150" s="36" t="s">
        <v>258</v>
      </c>
      <c r="Q150" s="45"/>
      <c r="R150" s="45"/>
      <c r="S150" s="27"/>
      <c r="X150" s="19"/>
      <c r="AE150" s="45"/>
      <c r="AF150" s="45"/>
      <c r="AG150" s="18">
        <v>351.0</v>
      </c>
    </row>
    <row r="151">
      <c r="A151" s="22" t="s">
        <v>372</v>
      </c>
      <c r="B151" s="22" t="s">
        <v>106</v>
      </c>
      <c r="C151" s="22" t="s">
        <v>309</v>
      </c>
      <c r="D151" s="23">
        <v>650.0</v>
      </c>
      <c r="E151" s="23" t="s">
        <v>256</v>
      </c>
      <c r="F151" s="22" t="s">
        <v>261</v>
      </c>
      <c r="G151" s="23">
        <v>2022.0</v>
      </c>
      <c r="H151" s="22" t="s">
        <v>96</v>
      </c>
      <c r="I151" s="22" t="s">
        <v>6</v>
      </c>
      <c r="J151" s="22" t="s">
        <v>9</v>
      </c>
      <c r="K151" s="36" t="s">
        <v>258</v>
      </c>
      <c r="Q151" s="45"/>
      <c r="R151" s="45"/>
      <c r="S151" s="27"/>
      <c r="X151" s="19"/>
      <c r="AE151" s="45"/>
      <c r="AF151" s="45"/>
      <c r="AG151" s="18">
        <v>348.0</v>
      </c>
    </row>
    <row r="152">
      <c r="A152" s="22" t="s">
        <v>373</v>
      </c>
      <c r="B152" s="22" t="s">
        <v>106</v>
      </c>
      <c r="C152" s="22" t="s">
        <v>311</v>
      </c>
      <c r="D152" s="23">
        <v>250.0</v>
      </c>
      <c r="E152" s="23" t="s">
        <v>256</v>
      </c>
      <c r="F152" s="22" t="s">
        <v>261</v>
      </c>
      <c r="G152" s="23">
        <v>2022.0</v>
      </c>
      <c r="H152" s="22" t="s">
        <v>96</v>
      </c>
      <c r="I152" s="22" t="s">
        <v>6</v>
      </c>
      <c r="J152" s="38" t="s">
        <v>10</v>
      </c>
      <c r="K152" s="36" t="s">
        <v>258</v>
      </c>
      <c r="Q152" s="45"/>
      <c r="R152" s="45"/>
      <c r="S152" s="27"/>
      <c r="X152" s="19"/>
      <c r="AE152" s="45"/>
      <c r="AF152" s="45"/>
      <c r="AG152" s="18">
        <v>328.0</v>
      </c>
    </row>
    <row r="153">
      <c r="A153" s="22" t="s">
        <v>374</v>
      </c>
      <c r="B153" s="22" t="s">
        <v>92</v>
      </c>
      <c r="C153" s="22" t="s">
        <v>321</v>
      </c>
      <c r="D153" s="23">
        <v>250.0</v>
      </c>
      <c r="E153" s="23" t="s">
        <v>256</v>
      </c>
      <c r="F153" s="22" t="s">
        <v>261</v>
      </c>
      <c r="G153" s="23">
        <v>2022.0</v>
      </c>
      <c r="H153" s="22" t="s">
        <v>96</v>
      </c>
      <c r="I153" s="22" t="s">
        <v>6</v>
      </c>
      <c r="J153" s="38" t="s">
        <v>10</v>
      </c>
      <c r="K153" s="36" t="s">
        <v>258</v>
      </c>
      <c r="Q153" s="45"/>
      <c r="R153" s="45"/>
      <c r="S153" s="27"/>
      <c r="X153" s="19"/>
      <c r="AE153" s="45"/>
      <c r="AF153" s="45"/>
      <c r="AG153" s="18">
        <v>387.0</v>
      </c>
    </row>
    <row r="154">
      <c r="A154" s="22" t="s">
        <v>375</v>
      </c>
      <c r="B154" s="22" t="s">
        <v>92</v>
      </c>
      <c r="C154" s="22" t="s">
        <v>329</v>
      </c>
      <c r="D154" s="23">
        <v>1000.0</v>
      </c>
      <c r="E154" s="23" t="s">
        <v>256</v>
      </c>
      <c r="F154" s="22" t="s">
        <v>261</v>
      </c>
      <c r="G154" s="23">
        <v>2022.0</v>
      </c>
      <c r="H154" s="22" t="s">
        <v>96</v>
      </c>
      <c r="I154" s="22" t="s">
        <v>6</v>
      </c>
      <c r="J154" s="22" t="s">
        <v>7</v>
      </c>
      <c r="K154" s="36" t="s">
        <v>258</v>
      </c>
      <c r="Q154" s="45"/>
      <c r="R154" s="45"/>
      <c r="S154" s="27"/>
      <c r="X154" s="19"/>
      <c r="AE154" s="45"/>
      <c r="AF154" s="45"/>
      <c r="AG154" s="18">
        <v>353.0</v>
      </c>
    </row>
    <row r="155">
      <c r="A155" s="22" t="s">
        <v>376</v>
      </c>
      <c r="B155" s="22" t="s">
        <v>92</v>
      </c>
      <c r="C155" s="22" t="s">
        <v>333</v>
      </c>
      <c r="D155" s="23">
        <v>100.0</v>
      </c>
      <c r="E155" s="23" t="s">
        <v>256</v>
      </c>
      <c r="F155" s="22" t="s">
        <v>261</v>
      </c>
      <c r="G155" s="23">
        <v>2022.0</v>
      </c>
      <c r="H155" s="22" t="s">
        <v>96</v>
      </c>
      <c r="I155" s="22" t="s">
        <v>6</v>
      </c>
      <c r="J155" s="39" t="s">
        <v>11</v>
      </c>
      <c r="K155" s="36" t="s">
        <v>258</v>
      </c>
      <c r="Q155" s="45"/>
      <c r="R155" s="45"/>
      <c r="S155" s="27"/>
      <c r="X155" s="19"/>
      <c r="AE155" s="45"/>
      <c r="AF155" s="45"/>
      <c r="AG155" s="18">
        <v>357.0</v>
      </c>
    </row>
    <row r="156">
      <c r="A156" s="22" t="s">
        <v>377</v>
      </c>
      <c r="B156" s="22" t="s">
        <v>92</v>
      </c>
      <c r="C156" s="22" t="s">
        <v>337</v>
      </c>
      <c r="D156" s="23">
        <v>100.0</v>
      </c>
      <c r="E156" s="23" t="s">
        <v>256</v>
      </c>
      <c r="F156" s="22" t="s">
        <v>261</v>
      </c>
      <c r="G156" s="23">
        <v>2022.0</v>
      </c>
      <c r="H156" s="22" t="s">
        <v>96</v>
      </c>
      <c r="I156" s="22" t="s">
        <v>6</v>
      </c>
      <c r="J156" s="39" t="s">
        <v>11</v>
      </c>
      <c r="K156" s="36" t="s">
        <v>258</v>
      </c>
      <c r="Q156" s="45"/>
      <c r="R156" s="45"/>
      <c r="S156" s="27"/>
      <c r="X156" s="19"/>
      <c r="AE156" s="45"/>
      <c r="AF156" s="45"/>
      <c r="AG156" s="18">
        <v>356.0</v>
      </c>
    </row>
    <row r="157">
      <c r="A157" s="22" t="s">
        <v>378</v>
      </c>
      <c r="B157" s="22" t="s">
        <v>106</v>
      </c>
      <c r="C157" s="22" t="s">
        <v>343</v>
      </c>
      <c r="D157" s="23">
        <v>250.0</v>
      </c>
      <c r="E157" s="23" t="s">
        <v>256</v>
      </c>
      <c r="F157" s="22" t="s">
        <v>261</v>
      </c>
      <c r="G157" s="23">
        <v>2022.0</v>
      </c>
      <c r="H157" s="22" t="s">
        <v>96</v>
      </c>
      <c r="I157" s="22" t="s">
        <v>6</v>
      </c>
      <c r="J157" s="38" t="s">
        <v>10</v>
      </c>
      <c r="K157" s="36" t="s">
        <v>258</v>
      </c>
      <c r="Q157" s="45"/>
      <c r="R157" s="45"/>
      <c r="S157" s="27"/>
      <c r="X157" s="19"/>
      <c r="AE157" s="45"/>
      <c r="AF157" s="45"/>
      <c r="AG157" s="18">
        <v>353.0</v>
      </c>
    </row>
    <row r="158">
      <c r="A158" s="22" t="s">
        <v>379</v>
      </c>
      <c r="B158" s="22" t="s">
        <v>92</v>
      </c>
      <c r="C158" s="22" t="s">
        <v>347</v>
      </c>
      <c r="D158" s="23">
        <v>1000.0</v>
      </c>
      <c r="E158" s="23" t="s">
        <v>256</v>
      </c>
      <c r="F158" s="22" t="s">
        <v>261</v>
      </c>
      <c r="G158" s="23">
        <v>2022.0</v>
      </c>
      <c r="H158" s="22" t="s">
        <v>96</v>
      </c>
      <c r="I158" s="22" t="s">
        <v>6</v>
      </c>
      <c r="J158" s="22" t="s">
        <v>7</v>
      </c>
      <c r="K158" s="36" t="s">
        <v>258</v>
      </c>
      <c r="Q158" s="45"/>
      <c r="R158" s="45"/>
      <c r="S158" s="27"/>
      <c r="X158" s="19"/>
      <c r="AE158" s="45"/>
      <c r="AF158" s="45"/>
      <c r="AG158" s="18">
        <v>350.0</v>
      </c>
    </row>
    <row r="159">
      <c r="A159" s="22" t="s">
        <v>380</v>
      </c>
      <c r="B159" s="22" t="s">
        <v>92</v>
      </c>
      <c r="C159" s="22" t="s">
        <v>349</v>
      </c>
      <c r="D159" s="23">
        <v>650.0</v>
      </c>
      <c r="E159" s="23" t="s">
        <v>256</v>
      </c>
      <c r="F159" s="22" t="s">
        <v>261</v>
      </c>
      <c r="G159" s="23">
        <v>2022.0</v>
      </c>
      <c r="H159" s="22" t="s">
        <v>96</v>
      </c>
      <c r="I159" s="22" t="s">
        <v>6</v>
      </c>
      <c r="J159" s="22" t="s">
        <v>9</v>
      </c>
      <c r="K159" s="36" t="s">
        <v>258</v>
      </c>
      <c r="Q159" s="45"/>
      <c r="R159" s="45"/>
      <c r="S159" s="27"/>
      <c r="X159" s="19"/>
      <c r="AE159" s="45"/>
      <c r="AF159" s="45"/>
      <c r="AG159" s="18">
        <v>356.0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381</v>
      </c>
      <c r="B1" s="47"/>
      <c r="C1" s="47"/>
      <c r="D1" s="47"/>
      <c r="E1" s="47"/>
      <c r="F1" s="47"/>
      <c r="G1" s="47"/>
      <c r="H1" s="47"/>
      <c r="I1" s="47"/>
      <c r="J1" s="47"/>
    </row>
    <row r="2">
      <c r="A2" s="48"/>
      <c r="B2" s="48"/>
      <c r="C2" s="48"/>
      <c r="D2" s="49" t="s">
        <v>382</v>
      </c>
      <c r="F2" s="50" t="s">
        <v>383</v>
      </c>
      <c r="G2" s="51"/>
      <c r="H2" s="51"/>
      <c r="I2" s="51"/>
      <c r="J2" s="52"/>
    </row>
    <row r="3">
      <c r="A3" s="53" t="s">
        <v>384</v>
      </c>
      <c r="B3" s="54" t="s">
        <v>4</v>
      </c>
      <c r="C3" s="54" t="s">
        <v>385</v>
      </c>
      <c r="D3" s="55" t="s">
        <v>386</v>
      </c>
      <c r="E3" s="55" t="s">
        <v>387</v>
      </c>
      <c r="F3" s="56" t="s">
        <v>388</v>
      </c>
      <c r="G3" s="55" t="s">
        <v>80</v>
      </c>
      <c r="H3" s="55" t="s">
        <v>389</v>
      </c>
      <c r="I3" s="55" t="s">
        <v>390</v>
      </c>
      <c r="J3" s="57" t="s">
        <v>391</v>
      </c>
    </row>
    <row r="4">
      <c r="A4" s="58">
        <v>1000.0</v>
      </c>
      <c r="B4" s="59" t="s">
        <v>392</v>
      </c>
      <c r="C4" s="60">
        <v>1.0</v>
      </c>
      <c r="D4" s="61">
        <v>131.5</v>
      </c>
      <c r="E4" s="60">
        <v>26.633</v>
      </c>
      <c r="F4" s="60">
        <v>1.598</v>
      </c>
      <c r="G4" s="60">
        <v>2.179</v>
      </c>
      <c r="H4" s="62">
        <f t="shared" ref="H4:H51" si="1">F4/E4</f>
        <v>0.06000075095</v>
      </c>
      <c r="I4" s="63">
        <f t="shared" ref="I4:I51" si="2">G4/E4</f>
        <v>0.08181579244</v>
      </c>
      <c r="J4" s="63">
        <f t="shared" ref="J4:J51" si="3">SQRT(F4)/E4</f>
        <v>0.04746443313</v>
      </c>
    </row>
    <row r="5">
      <c r="A5" s="58">
        <v>1000.0</v>
      </c>
      <c r="B5" s="59" t="s">
        <v>393</v>
      </c>
      <c r="C5" s="60">
        <v>9.0</v>
      </c>
      <c r="D5" s="61">
        <v>77.9</v>
      </c>
      <c r="E5" s="60">
        <v>19.459</v>
      </c>
      <c r="F5" s="60">
        <v>0.964</v>
      </c>
      <c r="G5" s="60">
        <v>1.461</v>
      </c>
      <c r="H5" s="62">
        <f t="shared" si="1"/>
        <v>0.04954005858</v>
      </c>
      <c r="I5" s="63">
        <f t="shared" si="2"/>
        <v>0.07508093941</v>
      </c>
      <c r="J5" s="63">
        <f t="shared" si="3"/>
        <v>0.05045660192</v>
      </c>
    </row>
    <row r="6">
      <c r="A6" s="58">
        <v>1000.0</v>
      </c>
      <c r="B6" s="59" t="s">
        <v>394</v>
      </c>
      <c r="C6" s="60">
        <v>17.0</v>
      </c>
      <c r="D6" s="61">
        <v>56.6</v>
      </c>
      <c r="E6" s="60">
        <v>18.008</v>
      </c>
      <c r="F6" s="60">
        <v>0.842</v>
      </c>
      <c r="G6" s="60">
        <v>1.514</v>
      </c>
      <c r="H6" s="62">
        <f t="shared" si="1"/>
        <v>0.04675699689</v>
      </c>
      <c r="I6" s="63">
        <f t="shared" si="2"/>
        <v>0.084073745</v>
      </c>
      <c r="J6" s="63">
        <f t="shared" si="3"/>
        <v>0.0509554409</v>
      </c>
    </row>
    <row r="7">
      <c r="A7" s="58">
        <v>1000.0</v>
      </c>
      <c r="B7" s="59" t="s">
        <v>395</v>
      </c>
      <c r="C7" s="60">
        <v>25.0</v>
      </c>
      <c r="D7" s="61">
        <v>84.2</v>
      </c>
      <c r="E7" s="60">
        <v>24.43</v>
      </c>
      <c r="F7" s="60">
        <v>0.847</v>
      </c>
      <c r="G7" s="60">
        <v>1.521</v>
      </c>
      <c r="H7" s="62">
        <f t="shared" si="1"/>
        <v>0.03467048711</v>
      </c>
      <c r="I7" s="63">
        <f t="shared" si="2"/>
        <v>0.06225951699</v>
      </c>
      <c r="J7" s="63">
        <f t="shared" si="3"/>
        <v>0.0376719619</v>
      </c>
    </row>
    <row r="8">
      <c r="A8" s="58">
        <v>1000.0</v>
      </c>
      <c r="B8" s="59" t="s">
        <v>396</v>
      </c>
      <c r="C8" s="60">
        <v>33.0</v>
      </c>
      <c r="D8" s="61">
        <v>65.7</v>
      </c>
      <c r="E8" s="60">
        <v>17.868</v>
      </c>
      <c r="F8" s="60">
        <v>0.74</v>
      </c>
      <c r="G8" s="60">
        <v>1.336</v>
      </c>
      <c r="H8" s="62">
        <f t="shared" si="1"/>
        <v>0.04141481979</v>
      </c>
      <c r="I8" s="63">
        <f t="shared" si="2"/>
        <v>0.07477053951</v>
      </c>
      <c r="J8" s="63">
        <f t="shared" si="3"/>
        <v>0.0481437501</v>
      </c>
    </row>
    <row r="9">
      <c r="A9" s="58">
        <v>1000.0</v>
      </c>
      <c r="B9" s="59" t="s">
        <v>397</v>
      </c>
      <c r="C9" s="60">
        <v>34.0</v>
      </c>
      <c r="D9" s="61">
        <v>107.3</v>
      </c>
      <c r="E9" s="60">
        <v>25.751</v>
      </c>
      <c r="F9" s="60">
        <v>1.467</v>
      </c>
      <c r="G9" s="60">
        <v>2.081</v>
      </c>
      <c r="H9" s="62">
        <f t="shared" si="1"/>
        <v>0.05696866141</v>
      </c>
      <c r="I9" s="63">
        <f t="shared" si="2"/>
        <v>0.08081239564</v>
      </c>
      <c r="J9" s="63">
        <f t="shared" si="3"/>
        <v>0.04703497939</v>
      </c>
    </row>
    <row r="10">
      <c r="A10" s="58">
        <v>1000.0</v>
      </c>
      <c r="B10" s="59" t="s">
        <v>398</v>
      </c>
      <c r="C10" s="60">
        <v>41.0</v>
      </c>
      <c r="D10" s="61">
        <v>96.4</v>
      </c>
      <c r="E10" s="60">
        <v>23.489</v>
      </c>
      <c r="F10" s="60">
        <v>1.059</v>
      </c>
      <c r="G10" s="60">
        <v>1.841</v>
      </c>
      <c r="H10" s="62">
        <f t="shared" si="1"/>
        <v>0.04508493337</v>
      </c>
      <c r="I10" s="63">
        <f t="shared" si="2"/>
        <v>0.07837711269</v>
      </c>
      <c r="J10" s="63">
        <f t="shared" si="3"/>
        <v>0.04381102885</v>
      </c>
    </row>
    <row r="11">
      <c r="A11" s="64">
        <v>650.0</v>
      </c>
      <c r="B11" s="59" t="s">
        <v>399</v>
      </c>
      <c r="C11" s="60">
        <v>2.0</v>
      </c>
      <c r="D11" s="61">
        <v>120.4</v>
      </c>
      <c r="E11" s="60">
        <v>22.023</v>
      </c>
      <c r="F11" s="60">
        <v>0.97</v>
      </c>
      <c r="G11" s="60">
        <v>1.923</v>
      </c>
      <c r="H11" s="62">
        <f t="shared" si="1"/>
        <v>0.04404486219</v>
      </c>
      <c r="I11" s="63">
        <f t="shared" si="2"/>
        <v>0.08731780411</v>
      </c>
      <c r="J11" s="63">
        <f t="shared" si="3"/>
        <v>0.04472078192</v>
      </c>
    </row>
    <row r="12">
      <c r="A12" s="64">
        <v>650.0</v>
      </c>
      <c r="B12" s="59" t="s">
        <v>400</v>
      </c>
      <c r="C12" s="60">
        <v>10.0</v>
      </c>
      <c r="D12" s="61">
        <v>85.6</v>
      </c>
      <c r="E12" s="60">
        <v>22.224</v>
      </c>
      <c r="F12" s="60">
        <v>0.793</v>
      </c>
      <c r="G12" s="60">
        <v>1.513</v>
      </c>
      <c r="H12" s="62">
        <f t="shared" si="1"/>
        <v>0.03568214543</v>
      </c>
      <c r="I12" s="63">
        <f t="shared" si="2"/>
        <v>0.06807955364</v>
      </c>
      <c r="J12" s="63">
        <f t="shared" si="3"/>
        <v>0.04006954079</v>
      </c>
    </row>
    <row r="13">
      <c r="A13" s="64">
        <v>650.0</v>
      </c>
      <c r="B13" s="59" t="s">
        <v>401</v>
      </c>
      <c r="C13" s="60">
        <v>18.0</v>
      </c>
      <c r="D13" s="61">
        <v>120.2</v>
      </c>
      <c r="E13" s="60">
        <v>24.359</v>
      </c>
      <c r="F13" s="60">
        <v>1.575</v>
      </c>
      <c r="G13" s="60">
        <v>2.083</v>
      </c>
      <c r="H13" s="62">
        <f t="shared" si="1"/>
        <v>0.06465782668</v>
      </c>
      <c r="I13" s="63">
        <f t="shared" si="2"/>
        <v>0.08551254157</v>
      </c>
      <c r="J13" s="63">
        <f t="shared" si="3"/>
        <v>0.05152058951</v>
      </c>
    </row>
    <row r="14">
      <c r="A14" s="64">
        <v>650.0</v>
      </c>
      <c r="B14" s="59" t="s">
        <v>402</v>
      </c>
      <c r="C14" s="60">
        <v>26.0</v>
      </c>
      <c r="D14" s="61">
        <v>91.3</v>
      </c>
      <c r="E14" s="60">
        <v>20.199</v>
      </c>
      <c r="F14" s="60">
        <v>1.149</v>
      </c>
      <c r="G14" s="60">
        <v>1.601</v>
      </c>
      <c r="H14" s="62">
        <f t="shared" si="1"/>
        <v>0.05688400416</v>
      </c>
      <c r="I14" s="63">
        <f t="shared" si="2"/>
        <v>0.07926134957</v>
      </c>
      <c r="J14" s="63">
        <f t="shared" si="3"/>
        <v>0.05306768531</v>
      </c>
    </row>
    <row r="15">
      <c r="A15" s="64">
        <v>650.0</v>
      </c>
      <c r="B15" s="59" t="s">
        <v>403</v>
      </c>
      <c r="C15" s="60">
        <v>42.0</v>
      </c>
      <c r="D15" s="61">
        <v>72.8</v>
      </c>
      <c r="E15" s="60">
        <v>19.457</v>
      </c>
      <c r="F15" s="60">
        <v>1.168</v>
      </c>
      <c r="G15" s="60">
        <v>1.652</v>
      </c>
      <c r="H15" s="62">
        <f t="shared" si="1"/>
        <v>0.06002980932</v>
      </c>
      <c r="I15" s="63">
        <f t="shared" si="2"/>
        <v>0.08490517552</v>
      </c>
      <c r="J15" s="63">
        <f t="shared" si="3"/>
        <v>0.05554507308</v>
      </c>
    </row>
    <row r="16">
      <c r="A16" s="65">
        <v>250.0</v>
      </c>
      <c r="B16" s="59" t="s">
        <v>404</v>
      </c>
      <c r="C16" s="60">
        <v>3.0</v>
      </c>
      <c r="D16" s="61">
        <v>246.9</v>
      </c>
      <c r="E16" s="60">
        <v>30.306</v>
      </c>
      <c r="F16" s="60">
        <v>1.983</v>
      </c>
      <c r="G16" s="60">
        <v>2.475</v>
      </c>
      <c r="H16" s="62">
        <f t="shared" si="1"/>
        <v>0.06543258761</v>
      </c>
      <c r="I16" s="63">
        <f t="shared" si="2"/>
        <v>0.08166699663</v>
      </c>
      <c r="J16" s="63">
        <f t="shared" si="3"/>
        <v>0.04646572718</v>
      </c>
    </row>
    <row r="17">
      <c r="A17" s="65">
        <v>250.0</v>
      </c>
      <c r="B17" s="59" t="s">
        <v>405</v>
      </c>
      <c r="C17" s="60">
        <v>11.0</v>
      </c>
      <c r="D17" s="61">
        <v>183.0</v>
      </c>
      <c r="E17" s="60">
        <v>26.645</v>
      </c>
      <c r="F17" s="60">
        <v>2.064</v>
      </c>
      <c r="G17" s="60">
        <v>2.335</v>
      </c>
      <c r="H17" s="62">
        <f t="shared" si="1"/>
        <v>0.07746293864</v>
      </c>
      <c r="I17" s="63">
        <f t="shared" si="2"/>
        <v>0.08763370238</v>
      </c>
      <c r="J17" s="63">
        <f t="shared" si="3"/>
        <v>0.0539186639</v>
      </c>
    </row>
    <row r="18">
      <c r="A18" s="65">
        <v>250.0</v>
      </c>
      <c r="B18" s="59" t="s">
        <v>406</v>
      </c>
      <c r="C18" s="60">
        <v>19.0</v>
      </c>
      <c r="D18" s="61">
        <v>186.0</v>
      </c>
      <c r="E18" s="60">
        <v>26.782</v>
      </c>
      <c r="F18" s="60">
        <v>1.878</v>
      </c>
      <c r="G18" s="60">
        <v>2.032</v>
      </c>
      <c r="H18" s="62">
        <f t="shared" si="1"/>
        <v>0.07012172355</v>
      </c>
      <c r="I18" s="63">
        <f t="shared" si="2"/>
        <v>0.07587185423</v>
      </c>
      <c r="J18" s="63">
        <f t="shared" si="3"/>
        <v>0.05116874771</v>
      </c>
    </row>
    <row r="19">
      <c r="A19" s="65">
        <v>250.0</v>
      </c>
      <c r="B19" s="59" t="s">
        <v>407</v>
      </c>
      <c r="C19" s="60">
        <v>27.0</v>
      </c>
      <c r="D19" s="61">
        <v>72.4</v>
      </c>
      <c r="E19" s="60">
        <v>20.38</v>
      </c>
      <c r="F19" s="60">
        <v>0.874</v>
      </c>
      <c r="G19" s="60">
        <v>1.492</v>
      </c>
      <c r="H19" s="62">
        <f t="shared" si="1"/>
        <v>0.04288518155</v>
      </c>
      <c r="I19" s="63">
        <f t="shared" si="2"/>
        <v>0.07320902846</v>
      </c>
      <c r="J19" s="63">
        <f t="shared" si="3"/>
        <v>0.04587240782</v>
      </c>
    </row>
    <row r="20">
      <c r="A20" s="65">
        <v>250.0</v>
      </c>
      <c r="B20" s="59" t="s">
        <v>408</v>
      </c>
      <c r="C20" s="60">
        <v>43.0</v>
      </c>
      <c r="D20" s="61">
        <v>131.4</v>
      </c>
      <c r="E20" s="60">
        <v>22.57</v>
      </c>
      <c r="F20" s="60">
        <v>1.195</v>
      </c>
      <c r="G20" s="60">
        <v>1.702</v>
      </c>
      <c r="H20" s="62">
        <f t="shared" si="1"/>
        <v>0.05294638901</v>
      </c>
      <c r="I20" s="63">
        <f t="shared" si="2"/>
        <v>0.07540983607</v>
      </c>
      <c r="J20" s="63">
        <f t="shared" si="3"/>
        <v>0.04843422931</v>
      </c>
    </row>
    <row r="21">
      <c r="A21" s="66">
        <v>100.0</v>
      </c>
      <c r="B21" s="59" t="s">
        <v>409</v>
      </c>
      <c r="C21" s="60">
        <v>4.0</v>
      </c>
      <c r="D21" s="61">
        <v>137.1</v>
      </c>
      <c r="E21" s="60">
        <v>22.01</v>
      </c>
      <c r="F21" s="60">
        <v>1.422</v>
      </c>
      <c r="G21" s="60">
        <v>1.655</v>
      </c>
      <c r="H21" s="62">
        <f t="shared" si="1"/>
        <v>0.06460699682</v>
      </c>
      <c r="I21" s="63">
        <f t="shared" si="2"/>
        <v>0.07519309405</v>
      </c>
      <c r="J21" s="63">
        <f t="shared" si="3"/>
        <v>0.05417884665</v>
      </c>
    </row>
    <row r="22">
      <c r="A22" s="66">
        <v>100.0</v>
      </c>
      <c r="B22" s="59" t="s">
        <v>410</v>
      </c>
      <c r="C22" s="60">
        <v>12.0</v>
      </c>
      <c r="D22" s="61">
        <v>222.9</v>
      </c>
      <c r="E22" s="60">
        <v>26.808</v>
      </c>
      <c r="F22" s="60">
        <v>1.577</v>
      </c>
      <c r="G22" s="60">
        <v>1.9</v>
      </c>
      <c r="H22" s="62">
        <f t="shared" si="1"/>
        <v>0.05882572366</v>
      </c>
      <c r="I22" s="63">
        <f t="shared" si="2"/>
        <v>0.07087436586</v>
      </c>
      <c r="J22" s="63">
        <f t="shared" si="3"/>
        <v>0.04684372598</v>
      </c>
    </row>
    <row r="23">
      <c r="A23" s="66">
        <v>100.0</v>
      </c>
      <c r="B23" s="59" t="s">
        <v>411</v>
      </c>
      <c r="C23" s="60">
        <v>20.0</v>
      </c>
      <c r="D23" s="61">
        <v>194.7</v>
      </c>
      <c r="E23" s="60">
        <v>25.088</v>
      </c>
      <c r="F23" s="60">
        <v>2.647</v>
      </c>
      <c r="G23" s="60">
        <v>2.679</v>
      </c>
      <c r="H23" s="62">
        <f t="shared" si="1"/>
        <v>0.1055086097</v>
      </c>
      <c r="I23" s="63">
        <f t="shared" si="2"/>
        <v>0.1067841199</v>
      </c>
      <c r="J23" s="63">
        <f t="shared" si="3"/>
        <v>0.06485014174</v>
      </c>
    </row>
    <row r="24">
      <c r="A24" s="66">
        <v>100.0</v>
      </c>
      <c r="B24" s="59" t="s">
        <v>412</v>
      </c>
      <c r="C24" s="60">
        <v>28.0</v>
      </c>
      <c r="D24" s="61">
        <v>209.2</v>
      </c>
      <c r="E24" s="60">
        <v>26.895</v>
      </c>
      <c r="F24" s="60">
        <v>1.699</v>
      </c>
      <c r="G24" s="60">
        <v>1.882</v>
      </c>
      <c r="H24" s="62">
        <f t="shared" si="1"/>
        <v>0.06317159323</v>
      </c>
      <c r="I24" s="63">
        <f t="shared" si="2"/>
        <v>0.06997583194</v>
      </c>
      <c r="J24" s="63">
        <f t="shared" si="3"/>
        <v>0.04846465671</v>
      </c>
    </row>
    <row r="25">
      <c r="A25" s="66">
        <v>100.0</v>
      </c>
      <c r="B25" s="59" t="s">
        <v>413</v>
      </c>
      <c r="C25" s="60">
        <v>44.0</v>
      </c>
      <c r="D25" s="61">
        <v>221.1</v>
      </c>
      <c r="E25" s="60">
        <v>33.735</v>
      </c>
      <c r="F25" s="60">
        <v>2.176</v>
      </c>
      <c r="G25" s="60">
        <v>2.594</v>
      </c>
      <c r="H25" s="62">
        <f t="shared" si="1"/>
        <v>0.06450274196</v>
      </c>
      <c r="I25" s="63">
        <f t="shared" si="2"/>
        <v>0.07689343412</v>
      </c>
      <c r="J25" s="63">
        <f t="shared" si="3"/>
        <v>0.0437269042</v>
      </c>
    </row>
    <row r="26">
      <c r="A26" s="67">
        <v>25.0</v>
      </c>
      <c r="B26" s="59" t="s">
        <v>414</v>
      </c>
      <c r="C26" s="60">
        <v>5.0</v>
      </c>
      <c r="D26" s="61">
        <v>143.6</v>
      </c>
      <c r="E26" s="60">
        <v>22.457</v>
      </c>
      <c r="F26" s="60">
        <v>1.467</v>
      </c>
      <c r="G26" s="60">
        <v>1.78</v>
      </c>
      <c r="H26" s="62">
        <f t="shared" si="1"/>
        <v>0.06532484303</v>
      </c>
      <c r="I26" s="63">
        <f t="shared" si="2"/>
        <v>0.07926259073</v>
      </c>
      <c r="J26" s="63">
        <f t="shared" si="3"/>
        <v>0.05393408533</v>
      </c>
    </row>
    <row r="27">
      <c r="A27" s="67">
        <v>25.0</v>
      </c>
      <c r="B27" s="59" t="s">
        <v>415</v>
      </c>
      <c r="C27" s="60">
        <v>13.0</v>
      </c>
      <c r="D27" s="61">
        <v>116.5</v>
      </c>
      <c r="E27" s="60">
        <v>19.421</v>
      </c>
      <c r="F27" s="60">
        <v>1.469</v>
      </c>
      <c r="G27" s="60">
        <v>2.106</v>
      </c>
      <c r="H27" s="62">
        <f t="shared" si="1"/>
        <v>0.07563977138</v>
      </c>
      <c r="I27" s="63">
        <f t="shared" si="2"/>
        <v>0.1084393183</v>
      </c>
      <c r="J27" s="63">
        <f t="shared" si="3"/>
        <v>0.06240786273</v>
      </c>
    </row>
    <row r="28">
      <c r="A28" s="67">
        <v>25.0</v>
      </c>
      <c r="B28" s="59" t="s">
        <v>416</v>
      </c>
      <c r="C28" s="60">
        <v>21.0</v>
      </c>
      <c r="D28" s="61">
        <v>87.4</v>
      </c>
      <c r="E28" s="60">
        <v>23.006</v>
      </c>
      <c r="F28" s="60">
        <v>1.524</v>
      </c>
      <c r="G28" s="60">
        <v>2.224</v>
      </c>
      <c r="H28" s="62">
        <f t="shared" si="1"/>
        <v>0.06624358863</v>
      </c>
      <c r="I28" s="63">
        <f t="shared" si="2"/>
        <v>0.0966704338</v>
      </c>
      <c r="J28" s="63">
        <f t="shared" si="3"/>
        <v>0.05366008645</v>
      </c>
    </row>
    <row r="29">
      <c r="A29" s="67">
        <v>25.0</v>
      </c>
      <c r="B29" s="59" t="s">
        <v>417</v>
      </c>
      <c r="C29" s="60">
        <v>29.0</v>
      </c>
      <c r="D29" s="61">
        <v>43.7</v>
      </c>
      <c r="E29" s="60">
        <v>14.587</v>
      </c>
      <c r="F29" s="60">
        <v>0.92</v>
      </c>
      <c r="G29" s="60">
        <v>1.515</v>
      </c>
      <c r="H29" s="62">
        <f t="shared" si="1"/>
        <v>0.06306985672</v>
      </c>
      <c r="I29" s="63">
        <f t="shared" si="2"/>
        <v>0.103859601</v>
      </c>
      <c r="J29" s="63">
        <f t="shared" si="3"/>
        <v>0.06575487109</v>
      </c>
    </row>
    <row r="30">
      <c r="A30" s="67">
        <v>25.0</v>
      </c>
      <c r="B30" s="59" t="s">
        <v>418</v>
      </c>
      <c r="C30" s="60">
        <v>35.0</v>
      </c>
      <c r="D30" s="61">
        <v>97.6</v>
      </c>
      <c r="E30" s="60">
        <v>22.983</v>
      </c>
      <c r="F30" s="60">
        <v>1.291</v>
      </c>
      <c r="G30" s="60">
        <v>1.782</v>
      </c>
      <c r="H30" s="62">
        <f t="shared" si="1"/>
        <v>0.05617195318</v>
      </c>
      <c r="I30" s="63">
        <f t="shared" si="2"/>
        <v>0.07753556977</v>
      </c>
      <c r="J30" s="63">
        <f t="shared" si="3"/>
        <v>0.04943748898</v>
      </c>
    </row>
    <row r="31">
      <c r="A31" s="68">
        <v>1000.0</v>
      </c>
      <c r="B31" s="59" t="s">
        <v>419</v>
      </c>
      <c r="C31" s="60">
        <v>6.0</v>
      </c>
      <c r="D31" s="61">
        <v>40.5</v>
      </c>
      <c r="E31" s="60">
        <v>16.205</v>
      </c>
      <c r="F31" s="60">
        <v>0.34</v>
      </c>
      <c r="G31" s="60">
        <v>0.948</v>
      </c>
      <c r="H31" s="62">
        <f t="shared" si="1"/>
        <v>0.02098117865</v>
      </c>
      <c r="I31" s="63">
        <f t="shared" si="2"/>
        <v>0.05850046282</v>
      </c>
      <c r="J31" s="63">
        <f t="shared" si="3"/>
        <v>0.03598242453</v>
      </c>
    </row>
    <row r="32">
      <c r="A32" s="68">
        <v>1000.0</v>
      </c>
      <c r="B32" s="59" t="s">
        <v>420</v>
      </c>
      <c r="C32" s="60">
        <v>14.0</v>
      </c>
      <c r="D32" s="61">
        <v>39.2</v>
      </c>
      <c r="E32" s="60">
        <v>16.305</v>
      </c>
      <c r="F32" s="60">
        <v>0.697</v>
      </c>
      <c r="G32" s="60">
        <v>1.151</v>
      </c>
      <c r="H32" s="62">
        <f t="shared" si="1"/>
        <v>0.04274762343</v>
      </c>
      <c r="I32" s="63">
        <f t="shared" si="2"/>
        <v>0.07059184299</v>
      </c>
      <c r="J32" s="63">
        <f t="shared" si="3"/>
        <v>0.05120302107</v>
      </c>
    </row>
    <row r="33">
      <c r="A33" s="68">
        <v>1000.0</v>
      </c>
      <c r="B33" s="59" t="s">
        <v>421</v>
      </c>
      <c r="C33" s="60">
        <v>22.0</v>
      </c>
      <c r="D33" s="61">
        <v>51.2</v>
      </c>
      <c r="E33" s="60">
        <v>17.444</v>
      </c>
      <c r="F33" s="60">
        <v>0.596</v>
      </c>
      <c r="G33" s="60">
        <v>1.107</v>
      </c>
      <c r="H33" s="62">
        <f t="shared" si="1"/>
        <v>0.03416647558</v>
      </c>
      <c r="I33" s="63">
        <f t="shared" si="2"/>
        <v>0.06346021555</v>
      </c>
      <c r="J33" s="63">
        <f t="shared" si="3"/>
        <v>0.04425649866</v>
      </c>
    </row>
    <row r="34">
      <c r="A34" s="68">
        <v>1000.0</v>
      </c>
      <c r="B34" s="59" t="s">
        <v>422</v>
      </c>
      <c r="C34" s="60">
        <v>30.0</v>
      </c>
      <c r="D34" s="61">
        <v>43.6</v>
      </c>
      <c r="E34" s="60">
        <v>18.648</v>
      </c>
      <c r="F34" s="60">
        <v>0.801</v>
      </c>
      <c r="G34" s="60">
        <v>1.22</v>
      </c>
      <c r="H34" s="62">
        <f t="shared" si="1"/>
        <v>0.04295366795</v>
      </c>
      <c r="I34" s="63">
        <f t="shared" si="2"/>
        <v>0.06542256542</v>
      </c>
      <c r="J34" s="63">
        <f t="shared" si="3"/>
        <v>0.04799367404</v>
      </c>
    </row>
    <row r="35">
      <c r="A35" s="68">
        <v>1000.0</v>
      </c>
      <c r="B35" s="59" t="s">
        <v>423</v>
      </c>
      <c r="C35" s="60">
        <v>36.0</v>
      </c>
      <c r="D35" s="61">
        <v>39.4</v>
      </c>
      <c r="E35" s="60">
        <v>25.751</v>
      </c>
      <c r="F35" s="60">
        <v>1.467</v>
      </c>
      <c r="G35" s="60">
        <v>2.081</v>
      </c>
      <c r="H35" s="62">
        <f t="shared" si="1"/>
        <v>0.05696866141</v>
      </c>
      <c r="I35" s="63">
        <f t="shared" si="2"/>
        <v>0.08081239564</v>
      </c>
      <c r="J35" s="63">
        <f t="shared" si="3"/>
        <v>0.04703497939</v>
      </c>
    </row>
    <row r="36">
      <c r="A36" s="68">
        <v>1000.0</v>
      </c>
      <c r="B36" s="59" t="s">
        <v>424</v>
      </c>
      <c r="C36" s="60">
        <v>45.0</v>
      </c>
      <c r="D36" s="61">
        <v>69.7</v>
      </c>
      <c r="E36" s="60">
        <v>21.791</v>
      </c>
      <c r="F36" s="60">
        <v>0.818</v>
      </c>
      <c r="G36" s="60">
        <v>1.193</v>
      </c>
      <c r="H36" s="62">
        <f t="shared" si="1"/>
        <v>0.0375384333</v>
      </c>
      <c r="I36" s="63">
        <f t="shared" si="2"/>
        <v>0.05474737277</v>
      </c>
      <c r="J36" s="63">
        <f t="shared" si="3"/>
        <v>0.0415049114</v>
      </c>
    </row>
    <row r="37">
      <c r="A37" s="69">
        <v>650.0</v>
      </c>
      <c r="B37" s="59" t="s">
        <v>425</v>
      </c>
      <c r="C37" s="60">
        <v>7.0</v>
      </c>
      <c r="D37" s="61">
        <v>143.8</v>
      </c>
      <c r="E37" s="60">
        <v>22.368</v>
      </c>
      <c r="F37" s="60">
        <v>0.555</v>
      </c>
      <c r="G37" s="60">
        <v>1.055</v>
      </c>
      <c r="H37" s="62">
        <f t="shared" si="1"/>
        <v>0.02481223176</v>
      </c>
      <c r="I37" s="63">
        <f t="shared" si="2"/>
        <v>0.04716559371</v>
      </c>
      <c r="J37" s="63">
        <f t="shared" si="3"/>
        <v>0.03330575918</v>
      </c>
    </row>
    <row r="38">
      <c r="A38" s="69">
        <v>650.0</v>
      </c>
      <c r="B38" s="59" t="s">
        <v>426</v>
      </c>
      <c r="C38" s="60">
        <v>15.0</v>
      </c>
      <c r="D38" s="61">
        <v>174.4</v>
      </c>
      <c r="E38" s="60">
        <v>24.814</v>
      </c>
      <c r="F38" s="60">
        <v>0.953</v>
      </c>
      <c r="G38" s="60">
        <v>1.684</v>
      </c>
      <c r="H38" s="62">
        <f t="shared" si="1"/>
        <v>0.0384057387</v>
      </c>
      <c r="I38" s="63">
        <f t="shared" si="2"/>
        <v>0.06786491497</v>
      </c>
      <c r="J38" s="63">
        <f t="shared" si="3"/>
        <v>0.03934138748</v>
      </c>
    </row>
    <row r="39">
      <c r="A39" s="69">
        <v>650.0</v>
      </c>
      <c r="B39" s="59" t="s">
        <v>427</v>
      </c>
      <c r="C39" s="60">
        <v>23.0</v>
      </c>
      <c r="D39" s="61">
        <v>162.1</v>
      </c>
      <c r="E39" s="60">
        <v>24.379</v>
      </c>
      <c r="F39" s="60">
        <v>1.085</v>
      </c>
      <c r="G39" s="60">
        <v>1.716</v>
      </c>
      <c r="H39" s="62">
        <f t="shared" si="1"/>
        <v>0.04450551704</v>
      </c>
      <c r="I39" s="63">
        <f t="shared" si="2"/>
        <v>0.07038844908</v>
      </c>
      <c r="J39" s="63">
        <f t="shared" si="3"/>
        <v>0.04272666364</v>
      </c>
    </row>
    <row r="40">
      <c r="A40" s="69">
        <v>650.0</v>
      </c>
      <c r="B40" s="59" t="s">
        <v>428</v>
      </c>
      <c r="C40" s="60">
        <v>31.0</v>
      </c>
      <c r="D40" s="61">
        <v>73.4</v>
      </c>
      <c r="E40" s="60">
        <v>20.288</v>
      </c>
      <c r="F40" s="60">
        <v>0.932</v>
      </c>
      <c r="G40" s="60">
        <v>1.416</v>
      </c>
      <c r="H40" s="62">
        <f t="shared" si="1"/>
        <v>0.0459384858</v>
      </c>
      <c r="I40" s="63">
        <f t="shared" si="2"/>
        <v>0.06979495268</v>
      </c>
      <c r="J40" s="63">
        <f t="shared" si="3"/>
        <v>0.04758485168</v>
      </c>
    </row>
    <row r="41">
      <c r="A41" s="69">
        <v>650.0</v>
      </c>
      <c r="B41" s="59" t="s">
        <v>429</v>
      </c>
      <c r="C41" s="60">
        <v>46.0</v>
      </c>
      <c r="D41" s="61">
        <v>30.0</v>
      </c>
      <c r="E41" s="60">
        <v>17.045</v>
      </c>
      <c r="F41" s="60">
        <v>0.572</v>
      </c>
      <c r="G41" s="60">
        <v>1.294</v>
      </c>
      <c r="H41" s="62">
        <f t="shared" si="1"/>
        <v>0.03355822822</v>
      </c>
      <c r="I41" s="63">
        <f t="shared" si="2"/>
        <v>0.07591669111</v>
      </c>
      <c r="J41" s="63">
        <f t="shared" si="3"/>
        <v>0.04437118311</v>
      </c>
    </row>
    <row r="42">
      <c r="A42" s="70">
        <v>250.0</v>
      </c>
      <c r="B42" s="59" t="s">
        <v>430</v>
      </c>
      <c r="C42" s="60">
        <v>8.0</v>
      </c>
      <c r="D42" s="61">
        <v>120.7</v>
      </c>
      <c r="E42" s="60">
        <v>26.581</v>
      </c>
      <c r="F42" s="60">
        <v>1.09</v>
      </c>
      <c r="G42" s="60">
        <v>1.543</v>
      </c>
      <c r="H42" s="62">
        <f t="shared" si="1"/>
        <v>0.04100673413</v>
      </c>
      <c r="I42" s="63">
        <f t="shared" si="2"/>
        <v>0.05804898236</v>
      </c>
      <c r="J42" s="63">
        <f t="shared" si="3"/>
        <v>0.03927732782</v>
      </c>
    </row>
    <row r="43">
      <c r="A43" s="70">
        <v>250.0</v>
      </c>
      <c r="B43" s="59" t="s">
        <v>431</v>
      </c>
      <c r="C43" s="60">
        <v>16.0</v>
      </c>
      <c r="D43" s="61">
        <v>184.5</v>
      </c>
      <c r="E43" s="60">
        <v>27.373</v>
      </c>
      <c r="F43" s="60">
        <v>1.015</v>
      </c>
      <c r="G43" s="60">
        <v>1.487</v>
      </c>
      <c r="H43" s="62">
        <f t="shared" si="1"/>
        <v>0.03708033464</v>
      </c>
      <c r="I43" s="63">
        <f t="shared" si="2"/>
        <v>0.05432360355</v>
      </c>
      <c r="J43" s="63">
        <f t="shared" si="3"/>
        <v>0.03680532218</v>
      </c>
    </row>
    <row r="44">
      <c r="A44" s="70">
        <v>250.0</v>
      </c>
      <c r="B44" s="59" t="s">
        <v>432</v>
      </c>
      <c r="C44" s="60">
        <v>24.0</v>
      </c>
      <c r="D44" s="61">
        <v>148.9</v>
      </c>
      <c r="E44" s="60">
        <v>23.401</v>
      </c>
      <c r="F44" s="60">
        <v>1.531</v>
      </c>
      <c r="G44" s="60">
        <v>1.823</v>
      </c>
      <c r="H44" s="62">
        <f t="shared" si="1"/>
        <v>0.06542455451</v>
      </c>
      <c r="I44" s="63">
        <f t="shared" si="2"/>
        <v>0.07790265373</v>
      </c>
      <c r="J44" s="63">
        <f t="shared" si="3"/>
        <v>0.0528753407</v>
      </c>
    </row>
    <row r="45">
      <c r="A45" s="70">
        <v>250.0</v>
      </c>
      <c r="B45" s="59" t="s">
        <v>433</v>
      </c>
      <c r="C45" s="60">
        <v>32.0</v>
      </c>
      <c r="D45" s="61">
        <v>62.2</v>
      </c>
      <c r="E45" s="60">
        <v>16.653</v>
      </c>
      <c r="F45" s="60">
        <v>0.435</v>
      </c>
      <c r="G45" s="60">
        <v>1.177</v>
      </c>
      <c r="H45" s="62">
        <f t="shared" si="1"/>
        <v>0.02612141956</v>
      </c>
      <c r="I45" s="63">
        <f t="shared" si="2"/>
        <v>0.07067795592</v>
      </c>
      <c r="J45" s="63">
        <f t="shared" si="3"/>
        <v>0.03960519413</v>
      </c>
    </row>
    <row r="46">
      <c r="A46" s="70">
        <v>250.0</v>
      </c>
      <c r="B46" s="59" t="s">
        <v>434</v>
      </c>
      <c r="C46" s="60">
        <v>47.0</v>
      </c>
      <c r="D46" s="61">
        <v>156.2</v>
      </c>
      <c r="E46" s="60">
        <v>26.613</v>
      </c>
      <c r="F46" s="60">
        <v>0.746</v>
      </c>
      <c r="G46" s="60">
        <v>1.536</v>
      </c>
      <c r="H46" s="62">
        <f t="shared" si="1"/>
        <v>0.02803141322</v>
      </c>
      <c r="I46" s="63">
        <f t="shared" si="2"/>
        <v>0.05771615376</v>
      </c>
      <c r="J46" s="63">
        <f t="shared" si="3"/>
        <v>0.0324545491</v>
      </c>
    </row>
    <row r="47">
      <c r="A47" s="71">
        <v>100.0</v>
      </c>
      <c r="B47" s="59" t="s">
        <v>435</v>
      </c>
      <c r="C47" s="60">
        <v>37.0</v>
      </c>
      <c r="D47" s="61">
        <v>83.1</v>
      </c>
      <c r="E47" s="60">
        <v>18.347</v>
      </c>
      <c r="F47" s="60">
        <v>0.805</v>
      </c>
      <c r="G47" s="60">
        <v>1.533</v>
      </c>
      <c r="H47" s="62">
        <f t="shared" si="1"/>
        <v>0.04387638306</v>
      </c>
      <c r="I47" s="63">
        <f t="shared" si="2"/>
        <v>0.0835558947</v>
      </c>
      <c r="J47" s="63">
        <f t="shared" si="3"/>
        <v>0.04890270465</v>
      </c>
    </row>
    <row r="48">
      <c r="A48" s="71">
        <v>100.0</v>
      </c>
      <c r="B48" s="59" t="s">
        <v>436</v>
      </c>
      <c r="C48" s="60">
        <v>38.0</v>
      </c>
      <c r="D48" s="61">
        <v>177.6</v>
      </c>
      <c r="E48" s="60">
        <v>26.45</v>
      </c>
      <c r="F48" s="60">
        <v>1.313</v>
      </c>
      <c r="G48" s="60">
        <v>1.855</v>
      </c>
      <c r="H48" s="62">
        <f t="shared" si="1"/>
        <v>0.04964083176</v>
      </c>
      <c r="I48" s="63">
        <f t="shared" si="2"/>
        <v>0.07013232514</v>
      </c>
      <c r="J48" s="63">
        <f t="shared" si="3"/>
        <v>0.04332181931</v>
      </c>
    </row>
    <row r="49">
      <c r="A49" s="71">
        <v>100.0</v>
      </c>
      <c r="B49" s="72" t="s">
        <v>437</v>
      </c>
      <c r="C49" s="60">
        <v>39.0</v>
      </c>
      <c r="D49" s="61">
        <v>213.3</v>
      </c>
      <c r="E49" s="60">
        <v>28.467</v>
      </c>
      <c r="F49" s="60">
        <v>0.886</v>
      </c>
      <c r="G49" s="60">
        <v>1.491</v>
      </c>
      <c r="H49" s="62">
        <f t="shared" si="1"/>
        <v>0.03112375733</v>
      </c>
      <c r="I49" s="63">
        <f t="shared" si="2"/>
        <v>0.05237643587</v>
      </c>
      <c r="J49" s="63">
        <f t="shared" si="3"/>
        <v>0.03306550497</v>
      </c>
    </row>
    <row r="50">
      <c r="A50" s="71">
        <v>100.0</v>
      </c>
      <c r="B50" s="72" t="s">
        <v>438</v>
      </c>
      <c r="C50" s="60">
        <v>40.0</v>
      </c>
      <c r="D50" s="61">
        <v>140.5</v>
      </c>
      <c r="E50" s="60">
        <v>23.296</v>
      </c>
      <c r="F50" s="60">
        <v>0.97</v>
      </c>
      <c r="G50" s="60">
        <v>1.891</v>
      </c>
      <c r="H50" s="62">
        <f t="shared" si="1"/>
        <v>0.04163804945</v>
      </c>
      <c r="I50" s="63">
        <f t="shared" si="2"/>
        <v>0.08117273352</v>
      </c>
      <c r="J50" s="63">
        <f t="shared" si="3"/>
        <v>0.04227703383</v>
      </c>
    </row>
    <row r="51">
      <c r="A51" s="71">
        <v>100.0</v>
      </c>
      <c r="B51" s="72" t="s">
        <v>439</v>
      </c>
      <c r="C51" s="60">
        <v>48.0</v>
      </c>
      <c r="D51" s="61">
        <v>175.6</v>
      </c>
      <c r="E51" s="60">
        <v>29.775</v>
      </c>
      <c r="F51" s="60">
        <v>1.047</v>
      </c>
      <c r="G51" s="60">
        <v>1.663</v>
      </c>
      <c r="H51" s="62">
        <f t="shared" si="1"/>
        <v>0.03516372796</v>
      </c>
      <c r="I51" s="63">
        <f t="shared" si="2"/>
        <v>0.05585222502</v>
      </c>
      <c r="J51" s="63">
        <f t="shared" si="3"/>
        <v>0.03436541325</v>
      </c>
    </row>
  </sheetData>
  <mergeCells count="2">
    <mergeCell ref="D2:E2"/>
    <mergeCell ref="F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440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5" t="s">
        <v>441</v>
      </c>
      <c r="B2" s="75" t="s">
        <v>384</v>
      </c>
      <c r="C2" s="75" t="s">
        <v>442</v>
      </c>
      <c r="D2" s="76" t="s">
        <v>443</v>
      </c>
      <c r="E2" s="76" t="s">
        <v>444</v>
      </c>
      <c r="F2" s="76" t="s">
        <v>445</v>
      </c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5" t="s">
        <v>446</v>
      </c>
      <c r="B3" s="77">
        <v>1000.0</v>
      </c>
      <c r="C3" s="59" t="s">
        <v>392</v>
      </c>
      <c r="D3" s="63">
        <v>17.0941333770751</v>
      </c>
      <c r="E3" s="63">
        <v>15.9377632141113</v>
      </c>
      <c r="F3" s="78">
        <f t="shared" ref="F3:F48" si="1">E3-D3</f>
        <v>-1.156370163</v>
      </c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5" t="s">
        <v>446</v>
      </c>
      <c r="B4" s="60">
        <v>650.0</v>
      </c>
      <c r="C4" s="59" t="s">
        <v>399</v>
      </c>
      <c r="D4" s="63">
        <v>23.5111398696899</v>
      </c>
      <c r="E4" s="63">
        <v>18.6678352355957</v>
      </c>
      <c r="F4" s="78">
        <f t="shared" si="1"/>
        <v>-4.843304634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5" t="s">
        <v>446</v>
      </c>
      <c r="B5" s="60">
        <v>250.0</v>
      </c>
      <c r="C5" s="59" t="s">
        <v>404</v>
      </c>
      <c r="D5" s="63">
        <v>14.4323348999023</v>
      </c>
      <c r="E5" s="63">
        <v>15.5104436874389</v>
      </c>
      <c r="F5" s="78">
        <f t="shared" si="1"/>
        <v>1.078108788</v>
      </c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5" t="s">
        <v>446</v>
      </c>
      <c r="B6" s="60">
        <v>100.0</v>
      </c>
      <c r="C6" s="59" t="s">
        <v>409</v>
      </c>
      <c r="D6" s="63">
        <v>17.1476078033447</v>
      </c>
      <c r="E6" s="63">
        <v>15.8130826950073</v>
      </c>
      <c r="F6" s="78">
        <f t="shared" si="1"/>
        <v>-1.334525108</v>
      </c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5" t="s">
        <v>446</v>
      </c>
      <c r="B7" s="60">
        <v>1000.0</v>
      </c>
      <c r="C7" s="59" t="s">
        <v>419</v>
      </c>
      <c r="D7" s="63">
        <v>25.0831356048583</v>
      </c>
      <c r="E7" s="63">
        <v>15.8140211105346</v>
      </c>
      <c r="F7" s="78">
        <f t="shared" si="1"/>
        <v>-9.269114494</v>
      </c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5" t="s">
        <v>446</v>
      </c>
      <c r="B8" s="60">
        <v>650.0</v>
      </c>
      <c r="C8" s="59" t="s">
        <v>425</v>
      </c>
      <c r="D8" s="63">
        <v>16.0105876922607</v>
      </c>
      <c r="E8" s="63">
        <v>13.3181905746459</v>
      </c>
      <c r="F8" s="78">
        <f t="shared" si="1"/>
        <v>-2.692397118</v>
      </c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5" t="s">
        <v>446</v>
      </c>
      <c r="B9" s="60">
        <v>250.0</v>
      </c>
      <c r="C9" s="59" t="s">
        <v>430</v>
      </c>
      <c r="D9" s="63">
        <v>17.2054557800292</v>
      </c>
      <c r="E9" s="63">
        <v>13.4800510406494</v>
      </c>
      <c r="F9" s="78">
        <f t="shared" si="1"/>
        <v>-3.725404739</v>
      </c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5" t="s">
        <v>446</v>
      </c>
      <c r="B10" s="77">
        <v>1000.0</v>
      </c>
      <c r="C10" s="59" t="s">
        <v>393</v>
      </c>
      <c r="D10" s="63">
        <v>16.664171218872</v>
      </c>
      <c r="E10" s="63">
        <v>17.6345748901367</v>
      </c>
      <c r="F10" s="78">
        <f t="shared" si="1"/>
        <v>0.9704036713</v>
      </c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5" t="s">
        <v>446</v>
      </c>
      <c r="B11" s="60">
        <v>650.0</v>
      </c>
      <c r="C11" s="59" t="s">
        <v>400</v>
      </c>
      <c r="D11" s="63">
        <v>16.7468585968017</v>
      </c>
      <c r="E11" s="63">
        <v>14.9315910339355</v>
      </c>
      <c r="F11" s="78">
        <f t="shared" si="1"/>
        <v>-1.815267563</v>
      </c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5" t="s">
        <v>446</v>
      </c>
      <c r="B12" s="60">
        <v>250.0</v>
      </c>
      <c r="C12" s="59" t="s">
        <v>405</v>
      </c>
      <c r="D12" s="63">
        <v>14.9900383949279</v>
      </c>
      <c r="E12" s="63">
        <v>14.3987779617309</v>
      </c>
      <c r="F12" s="78">
        <f t="shared" si="1"/>
        <v>-0.5912604332</v>
      </c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5" t="s">
        <v>446</v>
      </c>
      <c r="B13" s="60">
        <v>100.0</v>
      </c>
      <c r="C13" s="59" t="s">
        <v>410</v>
      </c>
      <c r="D13" s="63">
        <v>14.2533750534057</v>
      </c>
      <c r="E13" s="63">
        <v>13.8370294570922</v>
      </c>
      <c r="F13" s="78">
        <f t="shared" si="1"/>
        <v>-0.4163455963</v>
      </c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5" t="s">
        <v>446</v>
      </c>
      <c r="B14" s="60">
        <v>25.0</v>
      </c>
      <c r="C14" s="59" t="s">
        <v>415</v>
      </c>
      <c r="D14" s="63">
        <v>15.3165464401245</v>
      </c>
      <c r="E14" s="63">
        <v>14.8909797668457</v>
      </c>
      <c r="F14" s="78">
        <f t="shared" si="1"/>
        <v>-0.4255666733</v>
      </c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5" t="s">
        <v>446</v>
      </c>
      <c r="B15" s="60">
        <v>1000.0</v>
      </c>
      <c r="C15" s="59" t="s">
        <v>420</v>
      </c>
      <c r="D15" s="63">
        <v>17.3990631103515</v>
      </c>
      <c r="E15" s="63">
        <v>14.8447484970092</v>
      </c>
      <c r="F15" s="78">
        <f t="shared" si="1"/>
        <v>-2.554314613</v>
      </c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5" t="s">
        <v>446</v>
      </c>
      <c r="B16" s="60">
        <v>650.0</v>
      </c>
      <c r="C16" s="59" t="s">
        <v>426</v>
      </c>
      <c r="D16" s="63">
        <v>15.6623792648315</v>
      </c>
      <c r="E16" s="63">
        <v>12.3526210784912</v>
      </c>
      <c r="F16" s="78">
        <f t="shared" si="1"/>
        <v>-3.309758186</v>
      </c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5" t="s">
        <v>446</v>
      </c>
      <c r="B17" s="60">
        <v>250.0</v>
      </c>
      <c r="C17" s="59" t="s">
        <v>431</v>
      </c>
      <c r="D17" s="63">
        <v>15.1793060302734</v>
      </c>
      <c r="E17" s="63">
        <v>13.5600299835205</v>
      </c>
      <c r="F17" s="78">
        <f t="shared" si="1"/>
        <v>-1.619276047</v>
      </c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9">
        <v>44690.0</v>
      </c>
      <c r="B18" s="77">
        <v>1000.0</v>
      </c>
      <c r="C18" s="59" t="s">
        <v>394</v>
      </c>
      <c r="D18" s="63">
        <v>21.4292163848876</v>
      </c>
      <c r="E18" s="63">
        <v>17.3977851867675</v>
      </c>
      <c r="F18" s="78">
        <f t="shared" si="1"/>
        <v>-4.031431198</v>
      </c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9">
        <v>44690.0</v>
      </c>
      <c r="B19" s="60">
        <v>650.0</v>
      </c>
      <c r="C19" s="59" t="s">
        <v>401</v>
      </c>
      <c r="D19" s="63">
        <v>20.3219547271728</v>
      </c>
      <c r="E19" s="63">
        <v>12.8124856948852</v>
      </c>
      <c r="F19" s="78">
        <f t="shared" si="1"/>
        <v>-7.509469032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9">
        <v>44690.0</v>
      </c>
      <c r="B20" s="60">
        <v>250.0</v>
      </c>
      <c r="C20" s="59" t="s">
        <v>406</v>
      </c>
      <c r="D20" s="63">
        <v>20.3484497070312</v>
      </c>
      <c r="E20" s="63">
        <v>14.4052848815917</v>
      </c>
      <c r="F20" s="78">
        <f t="shared" si="1"/>
        <v>-5.943164825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9">
        <v>44690.0</v>
      </c>
      <c r="B21" s="60">
        <v>100.0</v>
      </c>
      <c r="C21" s="59" t="s">
        <v>411</v>
      </c>
      <c r="D21" s="63">
        <v>19.8677425384521</v>
      </c>
      <c r="E21" s="63">
        <v>14.2873783111572</v>
      </c>
      <c r="F21" s="78">
        <f t="shared" si="1"/>
        <v>-5.580364227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9">
        <v>44690.0</v>
      </c>
      <c r="B22" s="60">
        <v>25.0</v>
      </c>
      <c r="C22" s="59" t="s">
        <v>416</v>
      </c>
      <c r="D22" s="63">
        <v>19.0413303375244</v>
      </c>
      <c r="E22" s="63">
        <v>14.8847780227661</v>
      </c>
      <c r="F22" s="78">
        <f t="shared" si="1"/>
        <v>-4.156552315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9">
        <v>44690.0</v>
      </c>
      <c r="B23" s="60">
        <v>1000.0</v>
      </c>
      <c r="C23" s="59" t="s">
        <v>421</v>
      </c>
      <c r="D23" s="63">
        <v>18.2963008880615</v>
      </c>
      <c r="E23" s="63">
        <v>12.8405237197875</v>
      </c>
      <c r="F23" s="78">
        <f t="shared" si="1"/>
        <v>-5.455777168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9">
        <v>44690.0</v>
      </c>
      <c r="B24" s="60">
        <v>650.0</v>
      </c>
      <c r="C24" s="59" t="s">
        <v>427</v>
      </c>
      <c r="D24" s="63">
        <v>19.6172256469726</v>
      </c>
      <c r="E24" s="63">
        <v>11.4240894317626</v>
      </c>
      <c r="F24" s="78">
        <f t="shared" si="1"/>
        <v>-8.193136215</v>
      </c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9">
        <v>44690.0</v>
      </c>
      <c r="B25" s="60">
        <v>250.0</v>
      </c>
      <c r="C25" s="59" t="s">
        <v>432</v>
      </c>
      <c r="D25" s="63">
        <v>17.3657875061035</v>
      </c>
      <c r="E25" s="63">
        <v>12.1416397094726</v>
      </c>
      <c r="F25" s="78">
        <f t="shared" si="1"/>
        <v>-5.224147797</v>
      </c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9">
        <v>44690.0</v>
      </c>
      <c r="B26" s="77">
        <v>1000.0</v>
      </c>
      <c r="C26" s="59" t="s">
        <v>395</v>
      </c>
      <c r="D26" s="63">
        <v>20.90962600708</v>
      </c>
      <c r="E26" s="63">
        <v>14.4744634628295</v>
      </c>
      <c r="F26" s="78">
        <f t="shared" si="1"/>
        <v>-6.435162544</v>
      </c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9">
        <v>44690.0</v>
      </c>
      <c r="B27" s="60">
        <v>650.0</v>
      </c>
      <c r="C27" s="59" t="s">
        <v>402</v>
      </c>
      <c r="D27" s="63">
        <v>19.0198459625244</v>
      </c>
      <c r="E27" s="63">
        <v>15.3370389938354</v>
      </c>
      <c r="F27" s="78">
        <f t="shared" si="1"/>
        <v>-3.682806969</v>
      </c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9">
        <v>44690.0</v>
      </c>
      <c r="B28" s="60">
        <v>250.0</v>
      </c>
      <c r="C28" s="59" t="s">
        <v>407</v>
      </c>
      <c r="D28" s="63">
        <v>21.2792224884033</v>
      </c>
      <c r="E28" s="63">
        <v>16.1883792877197</v>
      </c>
      <c r="F28" s="78">
        <f t="shared" si="1"/>
        <v>-5.090843201</v>
      </c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9">
        <v>44690.0</v>
      </c>
      <c r="B29" s="60">
        <v>100.0</v>
      </c>
      <c r="C29" s="59" t="s">
        <v>412</v>
      </c>
      <c r="D29" s="63">
        <v>27.700246810913</v>
      </c>
      <c r="E29" s="63">
        <v>17.2948055267333</v>
      </c>
      <c r="F29" s="78">
        <f t="shared" si="1"/>
        <v>-10.40544128</v>
      </c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9">
        <v>44690.0</v>
      </c>
      <c r="B30" s="60">
        <v>25.0</v>
      </c>
      <c r="C30" s="59" t="s">
        <v>417</v>
      </c>
      <c r="D30" s="63">
        <v>24.5624446868896</v>
      </c>
      <c r="E30" s="63">
        <v>17.3826351165771</v>
      </c>
      <c r="F30" s="78">
        <f t="shared" si="1"/>
        <v>-7.17980957</v>
      </c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9">
        <v>44690.0</v>
      </c>
      <c r="B31" s="60">
        <v>1000.0</v>
      </c>
      <c r="C31" s="59" t="s">
        <v>422</v>
      </c>
      <c r="D31" s="63">
        <v>21.9923553466796</v>
      </c>
      <c r="E31" s="63">
        <v>17.3664951324462</v>
      </c>
      <c r="F31" s="78">
        <f t="shared" si="1"/>
        <v>-4.625860214</v>
      </c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9">
        <v>44690.0</v>
      </c>
      <c r="B32" s="60">
        <v>650.0</v>
      </c>
      <c r="C32" s="59" t="s">
        <v>428</v>
      </c>
      <c r="D32" s="63">
        <v>18.8960170745849</v>
      </c>
      <c r="E32" s="63">
        <v>13.8960628509521</v>
      </c>
      <c r="F32" s="78">
        <f t="shared" si="1"/>
        <v>-4.999954224</v>
      </c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9">
        <v>44690.0</v>
      </c>
      <c r="B33" s="60">
        <v>250.0</v>
      </c>
      <c r="C33" s="59" t="s">
        <v>433</v>
      </c>
      <c r="D33" s="63">
        <v>28.0284461975097</v>
      </c>
      <c r="E33" s="63">
        <v>16.9610939025878</v>
      </c>
      <c r="F33" s="78">
        <f t="shared" si="1"/>
        <v>-11.06735229</v>
      </c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80">
        <v>44699.0</v>
      </c>
      <c r="B34" s="60">
        <v>1000.0</v>
      </c>
      <c r="C34" s="59" t="s">
        <v>396</v>
      </c>
      <c r="D34" s="63">
        <v>20.7076702117919</v>
      </c>
      <c r="E34" s="63">
        <v>16.0902824401855</v>
      </c>
      <c r="F34" s="78">
        <f t="shared" si="1"/>
        <v>-4.617387772</v>
      </c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80">
        <v>44699.0</v>
      </c>
      <c r="B35" s="60">
        <v>1000.0</v>
      </c>
      <c r="C35" s="59" t="s">
        <v>397</v>
      </c>
      <c r="D35" s="63">
        <v>21.2569141387939</v>
      </c>
      <c r="E35" s="63">
        <v>15.9471893310546</v>
      </c>
      <c r="F35" s="78">
        <f t="shared" si="1"/>
        <v>-5.309724808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80">
        <v>44699.0</v>
      </c>
      <c r="B36" s="60">
        <v>25.0</v>
      </c>
      <c r="C36" s="59" t="s">
        <v>418</v>
      </c>
      <c r="D36" s="63">
        <v>27.2093868255615</v>
      </c>
      <c r="E36" s="63">
        <v>18.5746345520019</v>
      </c>
      <c r="F36" s="78">
        <f t="shared" si="1"/>
        <v>-8.634752274</v>
      </c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80">
        <v>44699.0</v>
      </c>
      <c r="B37" s="60">
        <v>1000.0</v>
      </c>
      <c r="C37" s="81" t="s">
        <v>423</v>
      </c>
      <c r="D37" s="63">
        <v>24.4275302886962</v>
      </c>
      <c r="E37" s="63">
        <v>16.4426231384277</v>
      </c>
      <c r="F37" s="78">
        <f t="shared" si="1"/>
        <v>-7.98490715</v>
      </c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80">
        <v>44699.0</v>
      </c>
      <c r="B38" s="60">
        <v>100.0</v>
      </c>
      <c r="C38" s="81" t="s">
        <v>435</v>
      </c>
      <c r="D38" s="63">
        <v>22.7664184570312</v>
      </c>
      <c r="E38" s="63">
        <v>15.6637020111083</v>
      </c>
      <c r="F38" s="78">
        <f t="shared" si="1"/>
        <v>-7.102716446</v>
      </c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80">
        <v>44699.0</v>
      </c>
      <c r="B39" s="60">
        <v>100.0</v>
      </c>
      <c r="C39" s="81" t="s">
        <v>436</v>
      </c>
      <c r="D39" s="63">
        <v>21.5522689819335</v>
      </c>
      <c r="E39" s="63">
        <v>15.1109075546264</v>
      </c>
      <c r="F39" s="78">
        <f t="shared" si="1"/>
        <v>-6.441361427</v>
      </c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80">
        <v>44699.0</v>
      </c>
      <c r="B40" s="60">
        <v>100.0</v>
      </c>
      <c r="C40" s="81" t="s">
        <v>437</v>
      </c>
      <c r="D40" s="63">
        <v>21.0952320098876</v>
      </c>
      <c r="E40" s="63">
        <v>14.835220336914</v>
      </c>
      <c r="F40" s="78">
        <f t="shared" si="1"/>
        <v>-6.260011673</v>
      </c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80">
        <v>44699.0</v>
      </c>
      <c r="B41" s="60">
        <v>100.0</v>
      </c>
      <c r="C41" s="81" t="s">
        <v>438</v>
      </c>
      <c r="D41" s="63">
        <v>19.7051658630371</v>
      </c>
      <c r="E41" s="63">
        <v>16.0419597625732</v>
      </c>
      <c r="F41" s="78">
        <f t="shared" si="1"/>
        <v>-3.6632061</v>
      </c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80">
        <v>44699.0</v>
      </c>
      <c r="B42" s="60">
        <v>1000.0</v>
      </c>
      <c r="C42" s="81" t="s">
        <v>398</v>
      </c>
      <c r="D42" s="63">
        <v>22.0104217529296</v>
      </c>
      <c r="E42" s="63">
        <v>21.3917694091796</v>
      </c>
      <c r="F42" s="78">
        <f t="shared" si="1"/>
        <v>-0.6186523438</v>
      </c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80">
        <v>44699.0</v>
      </c>
      <c r="B43" s="60">
        <v>250.0</v>
      </c>
      <c r="C43" s="81" t="s">
        <v>408</v>
      </c>
      <c r="D43" s="63">
        <v>19.1528377532958</v>
      </c>
      <c r="E43" s="63">
        <v>18.1503639221191</v>
      </c>
      <c r="F43" s="78">
        <f t="shared" si="1"/>
        <v>-1.002473831</v>
      </c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80">
        <v>44699.0</v>
      </c>
      <c r="B44" s="60">
        <v>100.0</v>
      </c>
      <c r="C44" s="81" t="s">
        <v>413</v>
      </c>
      <c r="D44" s="63">
        <v>18.9078121185302</v>
      </c>
      <c r="E44" s="63">
        <v>15.307970046997</v>
      </c>
      <c r="F44" s="78">
        <f t="shared" si="1"/>
        <v>-3.599842072</v>
      </c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80">
        <v>44699.0</v>
      </c>
      <c r="B45" s="60">
        <v>1000.0</v>
      </c>
      <c r="C45" s="81" t="s">
        <v>424</v>
      </c>
      <c r="D45" s="63">
        <v>18.3091201782226</v>
      </c>
      <c r="E45" s="63">
        <v>15.0934143066406</v>
      </c>
      <c r="F45" s="78">
        <f t="shared" si="1"/>
        <v>-3.215705872</v>
      </c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80">
        <v>44699.0</v>
      </c>
      <c r="B46" s="60">
        <v>650.0</v>
      </c>
      <c r="C46" s="81" t="s">
        <v>429</v>
      </c>
      <c r="D46" s="63">
        <v>21.3354339599609</v>
      </c>
      <c r="E46" s="63">
        <v>16.1197071075439</v>
      </c>
      <c r="F46" s="78">
        <f t="shared" si="1"/>
        <v>-5.215726852</v>
      </c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80">
        <v>44699.0</v>
      </c>
      <c r="B47" s="60">
        <v>250.0</v>
      </c>
      <c r="C47" s="81" t="s">
        <v>434</v>
      </c>
      <c r="D47" s="63">
        <v>19.1207294464111</v>
      </c>
      <c r="E47" s="63">
        <v>14.9771738052368</v>
      </c>
      <c r="F47" s="78">
        <f t="shared" si="1"/>
        <v>-4.143555641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80">
        <v>44699.0</v>
      </c>
      <c r="B48" s="60">
        <v>100.0</v>
      </c>
      <c r="C48" s="81" t="s">
        <v>439</v>
      </c>
      <c r="D48" s="63">
        <v>18.7200279235839</v>
      </c>
      <c r="E48" s="63">
        <v>14.3909511566162</v>
      </c>
      <c r="F48" s="78">
        <f t="shared" si="1"/>
        <v>-4.329076767</v>
      </c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  <col customWidth="1" min="6" max="6" width="10.5"/>
  </cols>
  <sheetData>
    <row r="1">
      <c r="A1" s="82" t="s">
        <v>447</v>
      </c>
      <c r="B1" s="74"/>
      <c r="C1" s="74"/>
      <c r="E1" s="74"/>
      <c r="F1" s="74"/>
      <c r="G1" s="74"/>
      <c r="H1" s="74"/>
      <c r="I1" s="74"/>
    </row>
    <row r="2" ht="43.5" customHeight="1">
      <c r="A2" s="83" t="s">
        <v>384</v>
      </c>
      <c r="B2" s="83" t="s">
        <v>4</v>
      </c>
      <c r="C2" s="83" t="s">
        <v>386</v>
      </c>
      <c r="D2" s="84" t="s">
        <v>448</v>
      </c>
      <c r="E2" s="85" t="s">
        <v>449</v>
      </c>
      <c r="F2" s="86" t="s">
        <v>450</v>
      </c>
      <c r="G2" s="85" t="s">
        <v>451</v>
      </c>
      <c r="H2" s="84" t="s">
        <v>452</v>
      </c>
      <c r="J2" s="76"/>
    </row>
    <row r="3">
      <c r="A3" s="58">
        <v>1000.0</v>
      </c>
      <c r="B3" s="59" t="s">
        <v>392</v>
      </c>
      <c r="C3" s="87">
        <v>131.5</v>
      </c>
      <c r="D3" s="88">
        <v>3600.0</v>
      </c>
      <c r="E3" s="89">
        <v>0.0</v>
      </c>
      <c r="F3" s="90">
        <v>0.0</v>
      </c>
      <c r="G3" s="90">
        <v>0.0</v>
      </c>
      <c r="H3" s="60" t="s">
        <v>453</v>
      </c>
      <c r="I3" s="91"/>
      <c r="J3" s="60"/>
      <c r="K3" s="88"/>
    </row>
    <row r="4">
      <c r="A4" s="64">
        <v>650.0</v>
      </c>
      <c r="B4" s="59" t="s">
        <v>399</v>
      </c>
      <c r="C4" s="87">
        <v>120.4</v>
      </c>
      <c r="D4" s="88">
        <v>1500.0</v>
      </c>
      <c r="E4" s="92">
        <v>0.0595</v>
      </c>
      <c r="F4" s="92">
        <v>0.0026</v>
      </c>
      <c r="G4" s="90">
        <v>0.059468</v>
      </c>
      <c r="H4" s="93">
        <f t="shared" ref="H4:H31" si="1">4*G4*D4/C4</f>
        <v>2.963521595</v>
      </c>
      <c r="I4" s="91"/>
      <c r="J4" s="94"/>
      <c r="K4" s="88"/>
    </row>
    <row r="5">
      <c r="A5" s="65">
        <v>250.0</v>
      </c>
      <c r="B5" s="59" t="s">
        <v>404</v>
      </c>
      <c r="C5" s="87">
        <v>246.9</v>
      </c>
      <c r="D5" s="88">
        <v>2000.0</v>
      </c>
      <c r="E5" s="92">
        <v>0.9349</v>
      </c>
      <c r="F5" s="92">
        <v>0.0186</v>
      </c>
      <c r="G5" s="90">
        <v>0.934851</v>
      </c>
      <c r="H5" s="93">
        <f t="shared" si="1"/>
        <v>30.2908384</v>
      </c>
      <c r="I5" s="91"/>
      <c r="J5" s="94"/>
      <c r="K5" s="88"/>
    </row>
    <row r="6">
      <c r="A6" s="66">
        <v>100.0</v>
      </c>
      <c r="B6" s="59" t="s">
        <v>409</v>
      </c>
      <c r="C6" s="87">
        <v>137.1</v>
      </c>
      <c r="D6" s="88">
        <v>2000.0</v>
      </c>
      <c r="E6" s="88">
        <v>0.7867</v>
      </c>
      <c r="F6" s="88">
        <v>0.0036</v>
      </c>
      <c r="G6" s="90">
        <v>0.786706</v>
      </c>
      <c r="H6" s="93">
        <f t="shared" si="1"/>
        <v>45.90552881</v>
      </c>
      <c r="I6" s="91"/>
      <c r="J6" s="94"/>
      <c r="K6" s="88"/>
    </row>
    <row r="7">
      <c r="A7" s="67">
        <v>25.0</v>
      </c>
      <c r="B7" s="59" t="s">
        <v>414</v>
      </c>
      <c r="C7" s="87">
        <v>143.6</v>
      </c>
      <c r="D7" s="88">
        <v>2000.0</v>
      </c>
      <c r="E7" s="88">
        <v>0.3478</v>
      </c>
      <c r="F7" s="88">
        <v>0.0019</v>
      </c>
      <c r="G7" s="90">
        <v>0.347805</v>
      </c>
      <c r="H7" s="93">
        <f t="shared" si="1"/>
        <v>19.37632312</v>
      </c>
      <c r="I7" s="91"/>
      <c r="J7" s="94"/>
      <c r="K7" s="88"/>
    </row>
    <row r="8">
      <c r="A8" s="68">
        <v>1000.0</v>
      </c>
      <c r="B8" s="59" t="s">
        <v>419</v>
      </c>
      <c r="C8" s="87">
        <v>40.5</v>
      </c>
      <c r="D8" s="88">
        <v>1200.0</v>
      </c>
      <c r="E8" s="88">
        <v>0.0932</v>
      </c>
      <c r="F8" s="88">
        <v>0.0047</v>
      </c>
      <c r="G8" s="90">
        <v>0.093199</v>
      </c>
      <c r="H8" s="93">
        <f t="shared" si="1"/>
        <v>11.04580741</v>
      </c>
      <c r="I8" s="91"/>
      <c r="J8" s="94"/>
      <c r="K8" s="88"/>
    </row>
    <row r="9">
      <c r="A9" s="69">
        <v>650.0</v>
      </c>
      <c r="B9" s="59" t="s">
        <v>425</v>
      </c>
      <c r="C9" s="87">
        <v>143.8</v>
      </c>
      <c r="D9" s="88">
        <v>1200.0</v>
      </c>
      <c r="E9" s="88">
        <v>0.2174</v>
      </c>
      <c r="F9" s="88">
        <v>0.002</v>
      </c>
      <c r="G9" s="90">
        <v>0.217413</v>
      </c>
      <c r="H9" s="93">
        <f t="shared" si="1"/>
        <v>7.257179416</v>
      </c>
      <c r="I9" s="91"/>
      <c r="J9" s="94"/>
      <c r="K9" s="88"/>
    </row>
    <row r="10">
      <c r="A10" s="70">
        <v>250.0</v>
      </c>
      <c r="B10" s="59" t="s">
        <v>430</v>
      </c>
      <c r="C10" s="87">
        <v>120.7</v>
      </c>
      <c r="D10" s="88">
        <v>1200.0</v>
      </c>
      <c r="E10" s="88">
        <v>0.2105</v>
      </c>
      <c r="F10" s="88">
        <v>0.0072</v>
      </c>
      <c r="G10" s="90">
        <v>0.210476</v>
      </c>
      <c r="H10" s="93">
        <f t="shared" si="1"/>
        <v>8.370213753</v>
      </c>
      <c r="I10" s="91"/>
      <c r="J10" s="94"/>
      <c r="K10" s="88"/>
    </row>
    <row r="11">
      <c r="A11" s="58">
        <v>1000.0</v>
      </c>
      <c r="B11" s="59" t="s">
        <v>393</v>
      </c>
      <c r="C11" s="87">
        <v>77.9</v>
      </c>
      <c r="D11" s="92">
        <v>1000.0</v>
      </c>
      <c r="E11" s="92">
        <v>0.2052</v>
      </c>
      <c r="F11" s="92">
        <v>0.0029</v>
      </c>
      <c r="G11" s="90">
        <v>0.205179</v>
      </c>
      <c r="H11" s="93">
        <f t="shared" si="1"/>
        <v>10.53550706</v>
      </c>
      <c r="I11" s="91"/>
      <c r="J11" s="94"/>
      <c r="K11" s="88"/>
    </row>
    <row r="12">
      <c r="A12" s="64">
        <v>650.0</v>
      </c>
      <c r="B12" s="59" t="s">
        <v>400</v>
      </c>
      <c r="C12" s="87">
        <v>85.6</v>
      </c>
      <c r="D12" s="92">
        <v>1000.0</v>
      </c>
      <c r="E12" s="92">
        <v>0.1585</v>
      </c>
      <c r="F12" s="92">
        <v>8.0E-4</v>
      </c>
      <c r="G12" s="90">
        <v>0.158483</v>
      </c>
      <c r="H12" s="93">
        <f t="shared" si="1"/>
        <v>7.405747664</v>
      </c>
      <c r="I12" s="91"/>
      <c r="J12" s="94"/>
      <c r="K12" s="92"/>
    </row>
    <row r="13">
      <c r="A13" s="65">
        <v>250.0</v>
      </c>
      <c r="B13" s="59" t="s">
        <v>405</v>
      </c>
      <c r="C13" s="87">
        <v>183.0</v>
      </c>
      <c r="D13" s="92">
        <v>4000.0</v>
      </c>
      <c r="E13" s="92">
        <v>0.2151</v>
      </c>
      <c r="F13" s="92">
        <v>0.0011</v>
      </c>
      <c r="G13" s="90">
        <v>0.215121</v>
      </c>
      <c r="H13" s="93">
        <f t="shared" si="1"/>
        <v>18.80839344</v>
      </c>
      <c r="I13" s="91"/>
      <c r="J13" s="94"/>
      <c r="K13" s="92"/>
    </row>
    <row r="14">
      <c r="A14" s="66">
        <v>100.0</v>
      </c>
      <c r="B14" s="59" t="s">
        <v>410</v>
      </c>
      <c r="C14" s="87">
        <v>222.9</v>
      </c>
      <c r="D14" s="92">
        <v>4000.0</v>
      </c>
      <c r="E14" s="92">
        <v>0.3174</v>
      </c>
      <c r="F14" s="92">
        <v>6.0E-4</v>
      </c>
      <c r="G14" s="90">
        <v>0.317378</v>
      </c>
      <c r="H14" s="93">
        <f t="shared" si="1"/>
        <v>22.78173172</v>
      </c>
      <c r="I14" s="91"/>
      <c r="J14" s="94"/>
      <c r="K14" s="92"/>
    </row>
    <row r="15">
      <c r="A15" s="67">
        <v>25.0</v>
      </c>
      <c r="B15" s="59" t="s">
        <v>415</v>
      </c>
      <c r="C15" s="87">
        <v>116.5</v>
      </c>
      <c r="D15" s="92">
        <v>2000.0</v>
      </c>
      <c r="E15" s="92">
        <v>0.3555</v>
      </c>
      <c r="F15" s="92">
        <v>0.002</v>
      </c>
      <c r="G15" s="90">
        <v>0.355519</v>
      </c>
      <c r="H15" s="93">
        <f t="shared" si="1"/>
        <v>24.41332189</v>
      </c>
      <c r="I15" s="91"/>
      <c r="J15" s="94"/>
      <c r="K15" s="92"/>
    </row>
    <row r="16">
      <c r="A16" s="68">
        <v>1000.0</v>
      </c>
      <c r="B16" s="59" t="s">
        <v>420</v>
      </c>
      <c r="C16" s="87">
        <v>39.2</v>
      </c>
      <c r="D16" s="92">
        <v>2000.0</v>
      </c>
      <c r="E16" s="92">
        <v>0.0584</v>
      </c>
      <c r="F16" s="92">
        <v>0.0017</v>
      </c>
      <c r="G16" s="90">
        <v>0.058438</v>
      </c>
      <c r="H16" s="93">
        <f t="shared" si="1"/>
        <v>11.92612245</v>
      </c>
      <c r="I16" s="91"/>
      <c r="J16" s="94"/>
      <c r="K16" s="92"/>
    </row>
    <row r="17">
      <c r="A17" s="69">
        <v>650.0</v>
      </c>
      <c r="B17" s="59" t="s">
        <v>426</v>
      </c>
      <c r="C17" s="87">
        <v>174.4</v>
      </c>
      <c r="D17" s="92">
        <v>1000.0</v>
      </c>
      <c r="E17" s="92">
        <v>0.2885</v>
      </c>
      <c r="F17" s="92">
        <v>0.0016</v>
      </c>
      <c r="G17" s="90">
        <v>0.288517</v>
      </c>
      <c r="H17" s="93">
        <f t="shared" si="1"/>
        <v>6.617362385</v>
      </c>
      <c r="I17" s="91"/>
      <c r="J17" s="94"/>
      <c r="K17" s="92"/>
    </row>
    <row r="18">
      <c r="A18" s="70">
        <v>250.0</v>
      </c>
      <c r="B18" s="59" t="s">
        <v>431</v>
      </c>
      <c r="C18" s="87">
        <v>184.5</v>
      </c>
      <c r="D18" s="92">
        <v>1000.0</v>
      </c>
      <c r="E18" s="92">
        <v>0.4217</v>
      </c>
      <c r="F18" s="92">
        <v>9.0E-4</v>
      </c>
      <c r="G18" s="90">
        <v>0.421651</v>
      </c>
      <c r="H18" s="93">
        <f t="shared" si="1"/>
        <v>9.141485095</v>
      </c>
      <c r="I18" s="91"/>
      <c r="J18" s="94"/>
      <c r="K18" s="92"/>
    </row>
    <row r="19">
      <c r="A19" s="58">
        <v>1000.0</v>
      </c>
      <c r="B19" s="59" t="s">
        <v>394</v>
      </c>
      <c r="C19" s="87">
        <v>56.6</v>
      </c>
      <c r="D19" s="92">
        <v>500.0</v>
      </c>
      <c r="E19" s="92">
        <v>0.1657</v>
      </c>
      <c r="F19" s="92">
        <v>0.0059</v>
      </c>
      <c r="G19" s="90">
        <v>0.165688</v>
      </c>
      <c r="H19" s="93">
        <f t="shared" si="1"/>
        <v>5.854699647</v>
      </c>
      <c r="I19" s="91"/>
      <c r="J19" s="94"/>
      <c r="K19" s="92"/>
    </row>
    <row r="20">
      <c r="A20" s="64">
        <v>650.0</v>
      </c>
      <c r="B20" s="59" t="s">
        <v>401</v>
      </c>
      <c r="C20" s="87">
        <v>120.2</v>
      </c>
      <c r="D20" s="92">
        <v>1000.0</v>
      </c>
      <c r="E20" s="92">
        <v>0.3321</v>
      </c>
      <c r="F20" s="92">
        <v>8.0E-4</v>
      </c>
      <c r="G20" s="90">
        <v>0.332145</v>
      </c>
      <c r="H20" s="93">
        <f t="shared" si="1"/>
        <v>11.0530782</v>
      </c>
      <c r="I20" s="91"/>
      <c r="J20" s="94"/>
      <c r="K20" s="92"/>
    </row>
    <row r="21">
      <c r="A21" s="65">
        <v>250.0</v>
      </c>
      <c r="B21" s="59" t="s">
        <v>406</v>
      </c>
      <c r="C21" s="87">
        <v>186.0</v>
      </c>
      <c r="D21" s="92">
        <v>2000.0</v>
      </c>
      <c r="E21" s="92">
        <v>0.6499</v>
      </c>
      <c r="F21" s="92">
        <v>0.0028</v>
      </c>
      <c r="G21" s="90">
        <v>0.649869</v>
      </c>
      <c r="H21" s="93">
        <f t="shared" si="1"/>
        <v>27.95135484</v>
      </c>
      <c r="I21" s="91"/>
      <c r="J21" s="94"/>
      <c r="K21" s="92"/>
    </row>
    <row r="22">
      <c r="A22" s="66">
        <v>100.0</v>
      </c>
      <c r="B22" s="59" t="s">
        <v>411</v>
      </c>
      <c r="C22" s="87">
        <v>194.7</v>
      </c>
      <c r="D22" s="92">
        <v>4000.0</v>
      </c>
      <c r="E22" s="92">
        <v>0.6083</v>
      </c>
      <c r="F22" s="92">
        <v>0.0216</v>
      </c>
      <c r="G22" s="90">
        <v>0.606031</v>
      </c>
      <c r="H22" s="93">
        <f t="shared" si="1"/>
        <v>49.80223934</v>
      </c>
      <c r="I22" s="91"/>
      <c r="J22" s="94"/>
      <c r="K22" s="92"/>
    </row>
    <row r="23">
      <c r="A23" s="67">
        <v>25.0</v>
      </c>
      <c r="B23" s="59" t="s">
        <v>416</v>
      </c>
      <c r="C23" s="87">
        <v>87.4</v>
      </c>
      <c r="D23" s="92">
        <v>1000.0</v>
      </c>
      <c r="E23" s="92">
        <v>0.749</v>
      </c>
      <c r="F23" s="92">
        <v>0.0351</v>
      </c>
      <c r="G23" s="90">
        <v>0.727834</v>
      </c>
      <c r="H23" s="93">
        <f t="shared" si="1"/>
        <v>33.31048055</v>
      </c>
      <c r="I23" s="91"/>
      <c r="J23" s="94"/>
      <c r="K23" s="92"/>
    </row>
    <row r="24">
      <c r="A24" s="68">
        <v>1000.0</v>
      </c>
      <c r="B24" s="59" t="s">
        <v>421</v>
      </c>
      <c r="C24" s="87">
        <v>51.2</v>
      </c>
      <c r="D24" s="92">
        <v>500.0</v>
      </c>
      <c r="E24" s="92">
        <v>0.1697</v>
      </c>
      <c r="F24" s="92">
        <v>0.0064</v>
      </c>
      <c r="G24" s="90">
        <v>0.169742</v>
      </c>
      <c r="H24" s="93">
        <f t="shared" si="1"/>
        <v>6.630546875</v>
      </c>
      <c r="I24" s="91"/>
      <c r="J24" s="94"/>
      <c r="K24" s="92"/>
    </row>
    <row r="25">
      <c r="A25" s="69">
        <v>650.0</v>
      </c>
      <c r="B25" s="59" t="s">
        <v>427</v>
      </c>
      <c r="C25" s="87">
        <v>162.1</v>
      </c>
      <c r="D25" s="92">
        <v>1000.0</v>
      </c>
      <c r="E25" s="92">
        <v>0.5556</v>
      </c>
      <c r="F25" s="92">
        <v>0.0073</v>
      </c>
      <c r="G25" s="90">
        <v>0.555623</v>
      </c>
      <c r="H25" s="93">
        <f t="shared" si="1"/>
        <v>13.71062307</v>
      </c>
      <c r="I25" s="91"/>
      <c r="J25" s="94"/>
      <c r="K25" s="92"/>
    </row>
    <row r="26">
      <c r="A26" s="70">
        <v>250.0</v>
      </c>
      <c r="B26" s="59" t="s">
        <v>432</v>
      </c>
      <c r="C26" s="87">
        <v>148.9</v>
      </c>
      <c r="D26" s="92">
        <v>500.0</v>
      </c>
      <c r="E26" s="92">
        <v>0.2248</v>
      </c>
      <c r="F26" s="92">
        <v>0.0063</v>
      </c>
      <c r="G26" s="90">
        <v>0.224782</v>
      </c>
      <c r="H26" s="93">
        <f t="shared" si="1"/>
        <v>3.019234385</v>
      </c>
      <c r="I26" s="91"/>
      <c r="J26" s="94"/>
      <c r="K26" s="92"/>
    </row>
    <row r="27">
      <c r="A27" s="58">
        <v>1000.0</v>
      </c>
      <c r="B27" s="59" t="s">
        <v>395</v>
      </c>
      <c r="C27" s="87">
        <v>84.2</v>
      </c>
      <c r="D27" s="92">
        <v>1000.0</v>
      </c>
      <c r="E27" s="92">
        <v>0.2081</v>
      </c>
      <c r="F27" s="92">
        <v>0.0111</v>
      </c>
      <c r="G27" s="90">
        <v>0.208138</v>
      </c>
      <c r="H27" s="93">
        <f t="shared" si="1"/>
        <v>9.887790974</v>
      </c>
      <c r="I27" s="91"/>
      <c r="J27" s="94"/>
      <c r="K27" s="92"/>
    </row>
    <row r="28">
      <c r="A28" s="64">
        <v>650.0</v>
      </c>
      <c r="B28" s="59" t="s">
        <v>402</v>
      </c>
      <c r="C28" s="87">
        <v>91.3</v>
      </c>
      <c r="D28" s="92">
        <v>1000.0</v>
      </c>
      <c r="E28" s="92">
        <v>0.2629</v>
      </c>
      <c r="F28" s="92">
        <v>0.0065</v>
      </c>
      <c r="G28" s="90">
        <v>0.262852</v>
      </c>
      <c r="H28" s="93">
        <f t="shared" si="1"/>
        <v>11.51596933</v>
      </c>
      <c r="I28" s="91"/>
      <c r="J28" s="94"/>
      <c r="K28" s="92"/>
    </row>
    <row r="29">
      <c r="A29" s="65">
        <v>250.0</v>
      </c>
      <c r="B29" s="59" t="s">
        <v>407</v>
      </c>
      <c r="C29" s="87">
        <v>72.4</v>
      </c>
      <c r="D29" s="92">
        <v>2000.0</v>
      </c>
      <c r="E29" s="92">
        <v>0.4382</v>
      </c>
      <c r="F29" s="92">
        <v>0.0087</v>
      </c>
      <c r="G29" s="90">
        <v>0.438242</v>
      </c>
      <c r="H29" s="93">
        <f t="shared" si="1"/>
        <v>48.42453039</v>
      </c>
      <c r="I29" s="91"/>
      <c r="J29" s="94"/>
      <c r="K29" s="92"/>
    </row>
    <row r="30">
      <c r="A30" s="66">
        <v>100.0</v>
      </c>
      <c r="B30" s="59" t="s">
        <v>412</v>
      </c>
      <c r="C30" s="87">
        <v>209.2</v>
      </c>
      <c r="D30" s="92">
        <v>3000.0</v>
      </c>
      <c r="E30" s="92">
        <v>0.5173</v>
      </c>
      <c r="F30" s="92">
        <v>0.0026</v>
      </c>
      <c r="G30" s="90">
        <v>0.517348</v>
      </c>
      <c r="H30" s="93">
        <f t="shared" si="1"/>
        <v>29.6757935</v>
      </c>
      <c r="I30" s="91"/>
      <c r="J30" s="94"/>
      <c r="K30" s="92"/>
    </row>
    <row r="31">
      <c r="A31" s="67">
        <v>25.0</v>
      </c>
      <c r="B31" s="59" t="s">
        <v>417</v>
      </c>
      <c r="C31" s="87">
        <v>43.7</v>
      </c>
      <c r="D31" s="92">
        <v>1000.0</v>
      </c>
      <c r="E31" s="92">
        <v>0.4588</v>
      </c>
      <c r="F31" s="92">
        <v>0.0016</v>
      </c>
      <c r="G31" s="90">
        <v>0.458827</v>
      </c>
      <c r="H31" s="93">
        <f t="shared" si="1"/>
        <v>41.99789474</v>
      </c>
      <c r="I31" s="91"/>
      <c r="J31" s="94"/>
      <c r="K31" s="92"/>
    </row>
    <row r="32">
      <c r="A32" s="68">
        <v>1000.0</v>
      </c>
      <c r="B32" s="59" t="s">
        <v>422</v>
      </c>
      <c r="C32" s="87">
        <v>43.6</v>
      </c>
      <c r="D32" s="92">
        <v>2000.0</v>
      </c>
      <c r="E32" s="92">
        <v>0.045</v>
      </c>
      <c r="F32" s="92">
        <v>0.0379</v>
      </c>
      <c r="H32" s="60" t="s">
        <v>453</v>
      </c>
      <c r="J32" s="60"/>
      <c r="K32" s="92"/>
    </row>
    <row r="33">
      <c r="A33" s="69">
        <v>650.0</v>
      </c>
      <c r="B33" s="59" t="s">
        <v>428</v>
      </c>
      <c r="C33" s="87">
        <v>73.4</v>
      </c>
      <c r="D33" s="92">
        <v>2000.0</v>
      </c>
      <c r="E33" s="92">
        <v>0.166</v>
      </c>
      <c r="F33" s="92">
        <v>0.0224</v>
      </c>
      <c r="G33" s="90">
        <v>0.162558</v>
      </c>
      <c r="H33" s="93">
        <f t="shared" ref="H33:H39" si="2">4*G33*D33/C33</f>
        <v>17.71749319</v>
      </c>
      <c r="I33" s="91"/>
      <c r="J33" s="94"/>
      <c r="K33" s="92"/>
    </row>
    <row r="34">
      <c r="A34" s="70">
        <v>250.0</v>
      </c>
      <c r="B34" s="59" t="s">
        <v>433</v>
      </c>
      <c r="C34" s="87">
        <v>62.2</v>
      </c>
      <c r="D34" s="92">
        <v>500.0</v>
      </c>
      <c r="E34" s="92">
        <v>0.154</v>
      </c>
      <c r="F34" s="92">
        <v>0.0426</v>
      </c>
      <c r="G34" s="90">
        <v>0.122339</v>
      </c>
      <c r="H34" s="93">
        <f t="shared" si="2"/>
        <v>3.933729904</v>
      </c>
      <c r="I34" s="91"/>
      <c r="J34" s="94"/>
      <c r="K34" s="92"/>
    </row>
    <row r="35">
      <c r="A35" s="58">
        <v>1000.0</v>
      </c>
      <c r="B35" s="59" t="s">
        <v>396</v>
      </c>
      <c r="C35" s="87">
        <v>65.7</v>
      </c>
      <c r="D35" s="92">
        <v>1000.0</v>
      </c>
      <c r="E35" s="92">
        <v>0.2153</v>
      </c>
      <c r="F35" s="92">
        <v>0.0059</v>
      </c>
      <c r="G35" s="90">
        <v>0.215295</v>
      </c>
      <c r="H35" s="93">
        <f t="shared" si="2"/>
        <v>13.10776256</v>
      </c>
      <c r="I35" s="91"/>
      <c r="J35" s="94"/>
      <c r="K35" s="92"/>
    </row>
    <row r="36">
      <c r="A36" s="58">
        <v>1000.0</v>
      </c>
      <c r="B36" s="59" t="s">
        <v>397</v>
      </c>
      <c r="C36" s="87">
        <v>107.3</v>
      </c>
      <c r="D36" s="92">
        <v>1000.0</v>
      </c>
      <c r="E36" s="92">
        <v>0.1521</v>
      </c>
      <c r="F36" s="92">
        <v>0.0014</v>
      </c>
      <c r="G36" s="90">
        <v>0.152127</v>
      </c>
      <c r="H36" s="93">
        <f t="shared" si="2"/>
        <v>5.671090401</v>
      </c>
      <c r="I36" s="91"/>
      <c r="J36" s="94"/>
      <c r="K36" s="92"/>
    </row>
    <row r="37">
      <c r="A37" s="67">
        <v>25.0</v>
      </c>
      <c r="B37" s="59" t="s">
        <v>418</v>
      </c>
      <c r="C37" s="87">
        <v>97.6</v>
      </c>
      <c r="D37" s="92">
        <v>2000.0</v>
      </c>
      <c r="E37" s="92">
        <v>0.2586</v>
      </c>
      <c r="F37" s="92">
        <v>6.0E-4</v>
      </c>
      <c r="G37" s="90">
        <v>0.258604</v>
      </c>
      <c r="H37" s="93">
        <f t="shared" si="2"/>
        <v>21.19704918</v>
      </c>
      <c r="I37" s="91"/>
      <c r="J37" s="94"/>
      <c r="K37" s="92"/>
    </row>
    <row r="38">
      <c r="A38" s="68">
        <v>1000.0</v>
      </c>
      <c r="B38" s="59" t="s">
        <v>423</v>
      </c>
      <c r="C38" s="87">
        <v>39.4</v>
      </c>
      <c r="D38" s="92">
        <v>1000.0</v>
      </c>
      <c r="E38" s="92">
        <v>0.0594</v>
      </c>
      <c r="F38" s="92">
        <v>0.0044</v>
      </c>
      <c r="G38" s="90">
        <v>0.059385</v>
      </c>
      <c r="H38" s="93">
        <f t="shared" si="2"/>
        <v>6.02893401</v>
      </c>
      <c r="I38" s="91"/>
      <c r="J38" s="94"/>
      <c r="K38" s="92"/>
    </row>
    <row r="39">
      <c r="A39" s="71">
        <v>100.0</v>
      </c>
      <c r="B39" s="59" t="s">
        <v>435</v>
      </c>
      <c r="C39" s="92">
        <v>130.35</v>
      </c>
      <c r="D39" s="92">
        <v>1000.0</v>
      </c>
      <c r="E39" s="92">
        <v>0.2033</v>
      </c>
      <c r="F39" s="92">
        <v>0.0046</v>
      </c>
      <c r="G39" s="90">
        <v>0.203335</v>
      </c>
      <c r="H39" s="93">
        <f t="shared" si="2"/>
        <v>6.239662447</v>
      </c>
      <c r="I39" s="91"/>
      <c r="J39" s="94"/>
      <c r="K39" s="92"/>
    </row>
    <row r="40">
      <c r="A40" s="71">
        <v>100.0</v>
      </c>
      <c r="B40" s="59" t="s">
        <v>436</v>
      </c>
      <c r="C40" s="61">
        <v>177.6</v>
      </c>
      <c r="H40" s="95" t="s">
        <v>453</v>
      </c>
      <c r="J40" s="60"/>
      <c r="K40" s="92"/>
    </row>
    <row r="41">
      <c r="A41" s="71">
        <v>100.0</v>
      </c>
      <c r="B41" s="72" t="s">
        <v>437</v>
      </c>
      <c r="C41" s="87">
        <v>213.3</v>
      </c>
      <c r="D41" s="92">
        <v>1000.0</v>
      </c>
      <c r="E41" s="92">
        <v>0.3102</v>
      </c>
      <c r="F41" s="92">
        <v>0.0125</v>
      </c>
      <c r="G41" s="90">
        <v>0.310239</v>
      </c>
      <c r="H41" s="93">
        <f t="shared" ref="H41:H50" si="3">4*G41*D41/C41</f>
        <v>5.817890295</v>
      </c>
      <c r="I41" s="91"/>
      <c r="J41" s="94"/>
      <c r="K41" s="92"/>
    </row>
    <row r="42">
      <c r="A42" s="71">
        <v>100.0</v>
      </c>
      <c r="B42" s="72" t="s">
        <v>438</v>
      </c>
      <c r="C42" s="87">
        <v>140.5</v>
      </c>
      <c r="D42" s="92">
        <v>1000.0</v>
      </c>
      <c r="E42" s="92">
        <v>0.1324</v>
      </c>
      <c r="F42" s="92">
        <v>0.0204</v>
      </c>
      <c r="G42" s="90">
        <v>0.131855</v>
      </c>
      <c r="H42" s="93">
        <f t="shared" si="3"/>
        <v>3.753879004</v>
      </c>
      <c r="I42" s="91"/>
      <c r="J42" s="94"/>
      <c r="K42" s="92"/>
    </row>
    <row r="43">
      <c r="A43" s="58">
        <v>1000.0</v>
      </c>
      <c r="B43" s="59" t="s">
        <v>398</v>
      </c>
      <c r="C43" s="87">
        <v>96.4</v>
      </c>
      <c r="D43" s="92">
        <v>1000.0</v>
      </c>
      <c r="E43" s="92">
        <v>0.2825</v>
      </c>
      <c r="F43" s="92">
        <v>3.0E-4</v>
      </c>
      <c r="G43" s="90">
        <v>0.282476</v>
      </c>
      <c r="H43" s="93">
        <f t="shared" si="3"/>
        <v>11.72099585</v>
      </c>
      <c r="I43" s="91"/>
      <c r="J43" s="94"/>
      <c r="K43" s="92"/>
    </row>
    <row r="44">
      <c r="A44" s="64">
        <v>650.0</v>
      </c>
      <c r="B44" s="59" t="s">
        <v>403</v>
      </c>
      <c r="C44" s="87">
        <v>72.8</v>
      </c>
      <c r="D44" s="92">
        <v>3000.0</v>
      </c>
      <c r="E44" s="92">
        <v>0.1822</v>
      </c>
      <c r="F44" s="92">
        <v>0.0127</v>
      </c>
      <c r="G44" s="90">
        <v>0.182174</v>
      </c>
      <c r="H44" s="93">
        <f t="shared" si="3"/>
        <v>30.02868132</v>
      </c>
      <c r="I44" s="91"/>
      <c r="J44" s="60"/>
      <c r="K44" s="92"/>
    </row>
    <row r="45">
      <c r="A45" s="65">
        <v>250.0</v>
      </c>
      <c r="B45" s="59" t="s">
        <v>408</v>
      </c>
      <c r="C45" s="87">
        <v>131.4</v>
      </c>
      <c r="D45" s="92">
        <v>2000.0</v>
      </c>
      <c r="E45" s="92">
        <v>0.2847</v>
      </c>
      <c r="F45" s="92">
        <v>0.0151</v>
      </c>
      <c r="G45" s="90">
        <v>0.284665</v>
      </c>
      <c r="H45" s="93">
        <f t="shared" si="3"/>
        <v>17.33120244</v>
      </c>
      <c r="I45" s="91"/>
      <c r="J45" s="94"/>
      <c r="K45" s="92"/>
    </row>
    <row r="46">
      <c r="A46" s="66">
        <v>100.0</v>
      </c>
      <c r="B46" s="59" t="s">
        <v>413</v>
      </c>
      <c r="C46" s="87">
        <v>221.1</v>
      </c>
      <c r="D46" s="92">
        <v>4000.0</v>
      </c>
      <c r="E46" s="92">
        <v>0.4728</v>
      </c>
      <c r="F46" s="92">
        <v>0.0137</v>
      </c>
      <c r="G46" s="90">
        <v>0.472784</v>
      </c>
      <c r="H46" s="93">
        <f t="shared" si="3"/>
        <v>34.21322479</v>
      </c>
      <c r="I46" s="91"/>
      <c r="J46" s="94"/>
      <c r="K46" s="92"/>
    </row>
    <row r="47">
      <c r="A47" s="68">
        <v>1000.0</v>
      </c>
      <c r="B47" s="59" t="s">
        <v>424</v>
      </c>
      <c r="C47" s="87">
        <v>69.7</v>
      </c>
      <c r="D47" s="92">
        <v>1000.0</v>
      </c>
      <c r="E47" s="92">
        <v>0.2205</v>
      </c>
      <c r="F47" s="92">
        <v>0.1198</v>
      </c>
      <c r="G47" s="90">
        <v>0.080757</v>
      </c>
      <c r="H47" s="93">
        <f t="shared" si="3"/>
        <v>4.634548063</v>
      </c>
      <c r="I47" s="91"/>
      <c r="J47" s="94"/>
      <c r="K47" s="92"/>
    </row>
    <row r="48">
      <c r="A48" s="69">
        <v>650.0</v>
      </c>
      <c r="B48" s="59" t="s">
        <v>429</v>
      </c>
      <c r="C48" s="87">
        <v>30.0</v>
      </c>
      <c r="D48" s="92">
        <v>1000.0</v>
      </c>
      <c r="E48" s="92">
        <v>0.0895</v>
      </c>
      <c r="F48" s="92">
        <v>0.0234</v>
      </c>
      <c r="G48" s="90">
        <v>0.084745</v>
      </c>
      <c r="H48" s="93">
        <f t="shared" si="3"/>
        <v>11.29933333</v>
      </c>
      <c r="I48" s="91"/>
      <c r="J48" s="94"/>
      <c r="K48" s="92"/>
    </row>
    <row r="49">
      <c r="A49" s="70">
        <v>250.0</v>
      </c>
      <c r="B49" s="59" t="s">
        <v>434</v>
      </c>
      <c r="C49" s="87">
        <v>156.2</v>
      </c>
      <c r="D49" s="92">
        <v>1000.0</v>
      </c>
      <c r="E49" s="92">
        <v>0.1334</v>
      </c>
      <c r="F49" s="92">
        <v>0.0297</v>
      </c>
      <c r="G49" s="90">
        <v>0.119817</v>
      </c>
      <c r="H49" s="93">
        <f t="shared" si="3"/>
        <v>3.068297055</v>
      </c>
      <c r="I49" s="91"/>
      <c r="J49" s="94"/>
      <c r="K49" s="92"/>
    </row>
    <row r="50">
      <c r="A50" s="71">
        <v>100.0</v>
      </c>
      <c r="B50" s="72" t="s">
        <v>439</v>
      </c>
      <c r="C50" s="87">
        <v>175.6</v>
      </c>
      <c r="D50" s="92">
        <v>1000.0</v>
      </c>
      <c r="E50" s="92">
        <v>0.2157</v>
      </c>
      <c r="F50" s="92">
        <v>0.0227</v>
      </c>
      <c r="G50" s="90">
        <v>0.211942</v>
      </c>
      <c r="H50" s="93">
        <f t="shared" si="3"/>
        <v>4.827835991</v>
      </c>
      <c r="I50" s="91"/>
      <c r="J50" s="94"/>
    </row>
  </sheetData>
  <drawing r:id="rId1"/>
</worksheet>
</file>