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ytonstemschoolorg-my.sharepoint.com/personal/schneider_169_daytonstemschool_org/Documents/Documents/.4_Stats/"/>
    </mc:Choice>
  </mc:AlternateContent>
  <xr:revisionPtr revIDLastSave="14" documentId="8_{716F57E6-5011-4F63-94A4-A2CF7A9D243A}" xr6:coauthVersionLast="36" xr6:coauthVersionMax="47" xr10:uidLastSave="{4133F78D-5CC5-45E8-BB14-F9E2D438192F}"/>
  <bookViews>
    <workbookView xWindow="0" yWindow="0" windowWidth="20490" windowHeight="7545" xr2:uid="{0E895FE2-E709-4E72-941D-9D997A34284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  <c r="H7" i="1" l="1"/>
  <c r="H6" i="1"/>
  <c r="H5" i="1"/>
  <c r="H4" i="1"/>
  <c r="H3" i="1"/>
  <c r="H2" i="1"/>
</calcChain>
</file>

<file path=xl/sharedStrings.xml><?xml version="1.0" encoding="utf-8"?>
<sst xmlns="http://schemas.openxmlformats.org/spreadsheetml/2006/main" count="416" uniqueCount="265">
  <si>
    <t>Title</t>
  </si>
  <si>
    <t>Artist</t>
  </si>
  <si>
    <t>Genre</t>
  </si>
  <si>
    <t>Amsterdam</t>
  </si>
  <si>
    <t xml:space="preserve"> Imagine Dragons</t>
  </si>
  <si>
    <t>Alternative</t>
  </si>
  <si>
    <t xml:space="preserve">Traitor </t>
  </si>
  <si>
    <t>Pop</t>
  </si>
  <si>
    <t>mxmtoon</t>
  </si>
  <si>
    <t>1-800-DATEME</t>
  </si>
  <si>
    <t>Toby Fox</t>
  </si>
  <si>
    <t>A Cyber's World?</t>
  </si>
  <si>
    <t>Electronic DM</t>
  </si>
  <si>
    <t>All I want</t>
  </si>
  <si>
    <t xml:space="preserve">A Day to Remember </t>
  </si>
  <si>
    <t>Rock</t>
  </si>
  <si>
    <t>Chime</t>
  </si>
  <si>
    <t>Ai Otsuka</t>
  </si>
  <si>
    <t>Way Less Sad</t>
  </si>
  <si>
    <t>AJR</t>
  </si>
  <si>
    <t>100 Bad Days</t>
  </si>
  <si>
    <t>BANG!</t>
  </si>
  <si>
    <t>die for the government</t>
  </si>
  <si>
    <t>anti flag</t>
  </si>
  <si>
    <t>Do I Wanna Know</t>
  </si>
  <si>
    <t>Arctic Monkeys</t>
  </si>
  <si>
    <t>Why'd You Only Call Me When You're High?</t>
  </si>
  <si>
    <t>Churchyard</t>
  </si>
  <si>
    <t>AURORA</t>
  </si>
  <si>
    <t>No New Friends!</t>
  </si>
  <si>
    <t>Autumn!</t>
  </si>
  <si>
    <t>Hip Hop</t>
  </si>
  <si>
    <t>hail to the king</t>
  </si>
  <si>
    <t>avenged sevenfold</t>
  </si>
  <si>
    <t>Big Shot</t>
  </si>
  <si>
    <t xml:space="preserve">i wanna be a punk </t>
  </si>
  <si>
    <t>blanks 77</t>
  </si>
  <si>
    <t xml:space="preserve"> “Livin' On A Prayer”</t>
  </si>
  <si>
    <t>Mud on Tires</t>
  </si>
  <si>
    <t>Brad Paisley</t>
  </si>
  <si>
    <t>Country</t>
  </si>
  <si>
    <t>Halo theme Gungir mix</t>
  </si>
  <si>
    <t>Brian Trifon</t>
  </si>
  <si>
    <t>Tally Hall</t>
  </si>
  <si>
    <t>Cannibal</t>
  </si>
  <si>
    <t>Checker Dance</t>
  </si>
  <si>
    <t>Big, Big Plans</t>
  </si>
  <si>
    <t>Chris Lane</t>
  </si>
  <si>
    <t>Black Eyes Blue</t>
  </si>
  <si>
    <t>Corey taylor</t>
  </si>
  <si>
    <t>Moss</t>
  </si>
  <si>
    <t>Cosmo Sheldrake</t>
  </si>
  <si>
    <t>Pliocene</t>
  </si>
  <si>
    <t>Soulja Boy Tell Em</t>
  </si>
  <si>
    <t>Crank That</t>
  </si>
  <si>
    <t>Streetcar</t>
  </si>
  <si>
    <t>Daniel Caesar</t>
  </si>
  <si>
    <t>Tennessee River Run</t>
  </si>
  <si>
    <t>Darryl Worley</t>
  </si>
  <si>
    <t>Pour some sugar on me</t>
  </si>
  <si>
    <t>Streets</t>
  </si>
  <si>
    <t>Doja Cat</t>
  </si>
  <si>
    <t>TSU</t>
  </si>
  <si>
    <t>Drake</t>
  </si>
  <si>
    <t xml:space="preserve">Satin Doll </t>
  </si>
  <si>
    <t>Duke Ellington</t>
  </si>
  <si>
    <t xml:space="preserve">Arcade </t>
  </si>
  <si>
    <t>Duncan Laurence</t>
  </si>
  <si>
    <t>Hotel California</t>
  </si>
  <si>
    <t>Eagles</t>
  </si>
  <si>
    <t>Love Ain't</t>
  </si>
  <si>
    <t>Eli Young Band</t>
  </si>
  <si>
    <t>My new love</t>
  </si>
  <si>
    <t>Elijah Who</t>
  </si>
  <si>
    <t>American Rust</t>
  </si>
  <si>
    <t>ERNEST</t>
  </si>
  <si>
    <t>Final countdown</t>
  </si>
  <si>
    <t>Baby Keem &amp; Kendrick Lamar</t>
  </si>
  <si>
    <t>Family Ties</t>
  </si>
  <si>
    <t>Matter of time</t>
  </si>
  <si>
    <t>Five Finger Death punch</t>
  </si>
  <si>
    <t xml:space="preserve">Kanye </t>
  </si>
  <si>
    <t xml:space="preserve">Flashing lights </t>
  </si>
  <si>
    <t>Swim Good</t>
  </si>
  <si>
    <t>Frank Ocean</t>
  </si>
  <si>
    <t>Get Along Better</t>
  </si>
  <si>
    <t>Youth</t>
  </si>
  <si>
    <t>Glass Animals</t>
  </si>
  <si>
    <t xml:space="preserve">Heatwaves </t>
  </si>
  <si>
    <t xml:space="preserve">Glass Animals </t>
  </si>
  <si>
    <t xml:space="preserve">Stigmata </t>
  </si>
  <si>
    <t>Grandson</t>
  </si>
  <si>
    <t>Stick up</t>
  </si>
  <si>
    <t>welcome to the jungle</t>
  </si>
  <si>
    <t>Creature</t>
  </si>
  <si>
    <t>Half-alive</t>
  </si>
  <si>
    <t>Arsonist's Lullaby</t>
  </si>
  <si>
    <t>Hozier</t>
  </si>
  <si>
    <t>It was a good day</t>
  </si>
  <si>
    <t>Ice Cube</t>
  </si>
  <si>
    <t>IMY2</t>
  </si>
  <si>
    <t>It's Pronounced "Rules"</t>
  </si>
  <si>
    <t xml:space="preserve">She knowns </t>
  </si>
  <si>
    <t xml:space="preserve">J Cole </t>
  </si>
  <si>
    <t>Power Trip</t>
  </si>
  <si>
    <t>J. Cole</t>
  </si>
  <si>
    <t xml:space="preserve">Noboys perfect </t>
  </si>
  <si>
    <t xml:space="preserve">J. Cole </t>
  </si>
  <si>
    <t>Nail in my coffin</t>
  </si>
  <si>
    <t>“Hurts So Good”</t>
  </si>
  <si>
    <t>Buy Dirt</t>
  </si>
  <si>
    <t>Jordan Davis</t>
  </si>
  <si>
    <t>Black and White</t>
  </si>
  <si>
    <t>Juice WRLD</t>
  </si>
  <si>
    <t>Wishing Well</t>
  </si>
  <si>
    <t>Money Trees</t>
  </si>
  <si>
    <t>kendrick lamar</t>
  </si>
  <si>
    <t>She calls me daddy</t>
  </si>
  <si>
    <t>KiNG MALA</t>
  </si>
  <si>
    <t>Lose</t>
  </si>
  <si>
    <t>KSI</t>
  </si>
  <si>
    <t>montero</t>
  </si>
  <si>
    <t>lil nas x</t>
  </si>
  <si>
    <t>Falling Down</t>
  </si>
  <si>
    <t>Lil Peep</t>
  </si>
  <si>
    <t>Sanguine Paradise</t>
  </si>
  <si>
    <t>Lil Uzi Vert</t>
  </si>
  <si>
    <t>Scared of the dark</t>
  </si>
  <si>
    <t>Lil Wayne</t>
  </si>
  <si>
    <t>Gurenge</t>
  </si>
  <si>
    <t>LiSA</t>
  </si>
  <si>
    <t>Fur Elise</t>
  </si>
  <si>
    <t>Ludwig Van Beethoven</t>
  </si>
  <si>
    <t>Innocence</t>
  </si>
  <si>
    <t>Madeon</t>
  </si>
  <si>
    <t>Silence</t>
  </si>
  <si>
    <t xml:space="preserve">Marshmallow/Khalid </t>
  </si>
  <si>
    <t>skillet</t>
  </si>
  <si>
    <t>monster</t>
  </si>
  <si>
    <t>Hayloft</t>
  </si>
  <si>
    <t>Mother Mother</t>
  </si>
  <si>
    <t>Burning Pile</t>
  </si>
  <si>
    <t>Smells like teen spirit</t>
  </si>
  <si>
    <t>Nirvana</t>
  </si>
  <si>
    <t>Hit the Scene</t>
  </si>
  <si>
    <t>NLE Choppa</t>
  </si>
  <si>
    <t>leave it alone</t>
  </si>
  <si>
    <t>nofx</t>
  </si>
  <si>
    <t>Traitor</t>
  </si>
  <si>
    <t>Olivia Rodrigo</t>
  </si>
  <si>
    <t>“Another Brick in the Wall, Part 2”</t>
  </si>
  <si>
    <t xml:space="preserve">-Pink Floyd </t>
  </si>
  <si>
    <t>Over</t>
  </si>
  <si>
    <t>Playboi Carti</t>
  </si>
  <si>
    <t xml:space="preserve">Uh Huh ! </t>
  </si>
  <si>
    <t xml:space="preserve">Quadeca </t>
  </si>
  <si>
    <t>Butterflies</t>
  </si>
  <si>
    <t>Queen Naija</t>
  </si>
  <si>
    <t xml:space="preserve">Amerika </t>
  </si>
  <si>
    <t>Rammstein</t>
  </si>
  <si>
    <t>Ryan &amp; Dave</t>
  </si>
  <si>
    <t>Rare Americans</t>
  </si>
  <si>
    <t>B.A.G.G.A.G.E</t>
  </si>
  <si>
    <t>Cats, Dogs &amp; Rats</t>
  </si>
  <si>
    <t xml:space="preserve">Rare Americans </t>
  </si>
  <si>
    <t xml:space="preserve"> “Keep On Loving You”</t>
  </si>
  <si>
    <t>-REO Speedwagon</t>
  </si>
  <si>
    <t>Different 'Round Here</t>
  </si>
  <si>
    <t>Riley Green</t>
  </si>
  <si>
    <t>Watching You</t>
  </si>
  <si>
    <t>Rodney Atkins</t>
  </si>
  <si>
    <t>Tom Sawyer</t>
  </si>
  <si>
    <t>Rush</t>
  </si>
  <si>
    <t>Sweet Tooth</t>
  </si>
  <si>
    <t>Scott Helman</t>
  </si>
  <si>
    <t>Nuketown</t>
  </si>
  <si>
    <t>Ski Mask the Slump God</t>
  </si>
  <si>
    <t>Soloway Firth</t>
  </si>
  <si>
    <t>Slipknot</t>
  </si>
  <si>
    <t>Gin and Juice</t>
  </si>
  <si>
    <t>SnoopDog</t>
  </si>
  <si>
    <t>Magic in the Hamptons</t>
  </si>
  <si>
    <t>Social House</t>
  </si>
  <si>
    <t>Nobody But You</t>
  </si>
  <si>
    <t>Sonder</t>
  </si>
  <si>
    <t>Ryd</t>
  </si>
  <si>
    <t>Steve Lacy</t>
  </si>
  <si>
    <t>82</t>
  </si>
  <si>
    <t>Stone sour</t>
  </si>
  <si>
    <t>Sunday Best</t>
  </si>
  <si>
    <t>Surfaces</t>
  </si>
  <si>
    <t>eye of the tiger</t>
  </si>
  <si>
    <t>Survivor</t>
  </si>
  <si>
    <t>Genocial Humanoidz</t>
  </si>
  <si>
    <t>System of a Down</t>
  </si>
  <si>
    <t>Once In A Lifetime</t>
  </si>
  <si>
    <t>Talking Heads</t>
  </si>
  <si>
    <t>Stupid</t>
  </si>
  <si>
    <t xml:space="preserve">Tate Mcrae </t>
  </si>
  <si>
    <t>Hello</t>
  </si>
  <si>
    <t>The Cat Empire</t>
  </si>
  <si>
    <t>Rhode Island</t>
  </si>
  <si>
    <t>The Front Bottoms</t>
  </si>
  <si>
    <t>Wolfman</t>
  </si>
  <si>
    <t>Feel Good Inc.</t>
  </si>
  <si>
    <t>Night Ride</t>
  </si>
  <si>
    <t>The Growlers</t>
  </si>
  <si>
    <t>Shot for me</t>
  </si>
  <si>
    <t>The Kid Laroi</t>
  </si>
  <si>
    <t xml:space="preserve">prisoner of society </t>
  </si>
  <si>
    <t>the living end</t>
  </si>
  <si>
    <t>On the Railroad</t>
  </si>
  <si>
    <t>The Longest Johns</t>
  </si>
  <si>
    <t>Thus Always to Tyrants</t>
  </si>
  <si>
    <t>The Oh Hellos</t>
  </si>
  <si>
    <t>every breath you take</t>
  </si>
  <si>
    <t>The police</t>
  </si>
  <si>
    <t>Blitzkrieg Bop</t>
  </si>
  <si>
    <t>The Ramones</t>
  </si>
  <si>
    <t>Die for you</t>
  </si>
  <si>
    <t>the weeknd</t>
  </si>
  <si>
    <t>The World Revolving</t>
  </si>
  <si>
    <t>Now's your chance to</t>
  </si>
  <si>
    <t>Faint Courage</t>
  </si>
  <si>
    <t>Vs. Lancer</t>
  </si>
  <si>
    <t>Field of Hopes and Dreams</t>
  </si>
  <si>
    <t>Rouxls Kaard</t>
  </si>
  <si>
    <t>Dark Knight Dummo</t>
  </si>
  <si>
    <t>Trippie Redd</t>
  </si>
  <si>
    <t>1400/999 Freestyle</t>
  </si>
  <si>
    <t>car radio</t>
  </si>
  <si>
    <t>twenty one pilots</t>
  </si>
  <si>
    <t>Earfquake</t>
  </si>
  <si>
    <t>Tyler, the Creator</t>
  </si>
  <si>
    <t>Parking Lot</t>
  </si>
  <si>
    <t>Uamee</t>
  </si>
  <si>
    <t xml:space="preserve">“Jump” </t>
  </si>
  <si>
    <t xml:space="preserve">-Van Halen </t>
  </si>
  <si>
    <t>Alive</t>
  </si>
  <si>
    <t>Warbly Jets</t>
  </si>
  <si>
    <t>SAD!</t>
  </si>
  <si>
    <t>XXXTentacion</t>
  </si>
  <si>
    <t>Get Busy</t>
  </si>
  <si>
    <t>Yeat</t>
  </si>
  <si>
    <t>Letter From Ajax</t>
  </si>
  <si>
    <t>Yu-Peng Chen</t>
  </si>
  <si>
    <t>Toes</t>
  </si>
  <si>
    <t xml:space="preserve">Zac Brown </t>
  </si>
  <si>
    <t>Length</t>
  </si>
  <si>
    <t>Stats measurements</t>
  </si>
  <si>
    <t>Country:</t>
  </si>
  <si>
    <t xml:space="preserve">EDM: </t>
  </si>
  <si>
    <t>Hip Hop:</t>
  </si>
  <si>
    <t>Pop:</t>
  </si>
  <si>
    <t xml:space="preserve">Rock: </t>
  </si>
  <si>
    <t>Alt:</t>
  </si>
  <si>
    <t>Bon Jovi</t>
  </si>
  <si>
    <t>Def Leppard</t>
  </si>
  <si>
    <t>Europe</t>
  </si>
  <si>
    <t>Green Day</t>
  </si>
  <si>
    <t>Basket case</t>
  </si>
  <si>
    <t>Guns N' Roses</t>
  </si>
  <si>
    <t>Jerry Irby</t>
  </si>
  <si>
    <t xml:space="preserve">John Mellencamp </t>
  </si>
  <si>
    <t>Gorillaz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</si>
</sst>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quotePrefix="1" applyFill="1" applyBorder="1"/>
    <xf numFmtId="0" fontId="0" fillId="0" borderId="1" xfId="0" quotePrefix="1" applyBorder="1"/>
    <xf numFmtId="0" fontId="1" fillId="0" borderId="0" xfId="0" applyFont="1"/>
    <xf numFmtId="0" fontId="0" fillId="2" borderId="0" xfId="0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1F699-A00F-40AB-B95F-8865C1FBD697}">
  <dimension ref="B1:I136"/>
  <sheetViews>
    <sheetView tabSelected="1" zoomScale="120" zoomScaleNormal="120" workbookViewId="0">
      <selection activeCell="I11" sqref="I11"/>
    </sheetView>
  </sheetViews>
  <sheetFormatPr defaultRowHeight="15" x14ac:dyDescent="0.25"/>
  <cols>
    <col min="2" max="2" width="22" bestFit="1" customWidth="1"/>
    <col min="3" max="3" width="17.5703125" bestFit="1" customWidth="1"/>
    <col min="4" max="4" width="11" bestFit="1" customWidth="1"/>
  </cols>
  <sheetData>
    <row r="1" spans="2:9" x14ac:dyDescent="0.25">
      <c r="B1" s="5" t="s">
        <v>0</v>
      </c>
      <c r="C1" s="5" t="s">
        <v>1</v>
      </c>
      <c r="D1" s="5" t="s">
        <v>2</v>
      </c>
      <c r="E1" s="5" t="s">
        <v>248</v>
      </c>
      <c r="G1" s="5" t="s">
        <v>249</v>
      </c>
    </row>
    <row r="2" spans="2:9" x14ac:dyDescent="0.25">
      <c r="B2" s="2" t="s">
        <v>3</v>
      </c>
      <c r="C2" s="2" t="s">
        <v>4</v>
      </c>
      <c r="D2" s="2" t="s">
        <v>5</v>
      </c>
      <c r="G2" t="s">
        <v>255</v>
      </c>
      <c r="H2">
        <f>COUNTIFS(D1:D136,"alternative")</f>
        <v>20</v>
      </c>
      <c r="I2" s="7">
        <f>20/135</f>
        <v>0.14814814814814814</v>
      </c>
    </row>
    <row r="3" spans="2:9" x14ac:dyDescent="0.25">
      <c r="B3" s="1" t="s">
        <v>6</v>
      </c>
      <c r="C3" s="1" t="s">
        <v>149</v>
      </c>
      <c r="D3" s="1" t="s">
        <v>7</v>
      </c>
      <c r="G3" s="6" t="s">
        <v>250</v>
      </c>
      <c r="H3">
        <f>COUNTIFS(D2:D136,"Country")</f>
        <v>16</v>
      </c>
      <c r="I3" s="7">
        <f>16/135</f>
        <v>0.11851851851851852</v>
      </c>
    </row>
    <row r="4" spans="2:9" x14ac:dyDescent="0.25">
      <c r="B4" s="2" t="s">
        <v>9</v>
      </c>
      <c r="C4" s="2" t="s">
        <v>8</v>
      </c>
      <c r="D4" s="2" t="s">
        <v>7</v>
      </c>
      <c r="G4" t="s">
        <v>251</v>
      </c>
      <c r="H4">
        <f>COUNTIFS(D2:D136,"Electronic DM")</f>
        <v>15</v>
      </c>
      <c r="I4" s="7">
        <f>15/135</f>
        <v>0.1111111111111111</v>
      </c>
    </row>
    <row r="5" spans="2:9" x14ac:dyDescent="0.25">
      <c r="B5" s="2" t="s">
        <v>11</v>
      </c>
      <c r="C5" s="2" t="s">
        <v>10</v>
      </c>
      <c r="D5" s="2" t="s">
        <v>12</v>
      </c>
      <c r="G5" t="s">
        <v>252</v>
      </c>
      <c r="H5">
        <f>COUNTIFS(D2:D136,"Hip Hop")</f>
        <v>38</v>
      </c>
      <c r="I5" s="7">
        <f>38/135</f>
        <v>0.2814814814814815</v>
      </c>
    </row>
    <row r="6" spans="2:9" x14ac:dyDescent="0.25">
      <c r="B6" s="2" t="s">
        <v>13</v>
      </c>
      <c r="C6" s="2" t="s">
        <v>14</v>
      </c>
      <c r="D6" s="2" t="s">
        <v>15</v>
      </c>
      <c r="G6" t="s">
        <v>253</v>
      </c>
      <c r="H6">
        <f>COUNTIFS(D2:D136,"Pop")</f>
        <v>14</v>
      </c>
      <c r="I6" s="7">
        <f>14/135</f>
        <v>0.1037037037037037</v>
      </c>
    </row>
    <row r="7" spans="2:9" x14ac:dyDescent="0.25">
      <c r="B7" s="1" t="s">
        <v>16</v>
      </c>
      <c r="C7" s="1" t="s">
        <v>17</v>
      </c>
      <c r="D7" s="1" t="s">
        <v>7</v>
      </c>
      <c r="G7" s="6" t="s">
        <v>254</v>
      </c>
      <c r="H7">
        <f>COUNTIFS(D2:D136,"Rock")</f>
        <v>32</v>
      </c>
      <c r="I7" s="7">
        <f>32/135</f>
        <v>0.23703703703703705</v>
      </c>
    </row>
    <row r="8" spans="2:9" x14ac:dyDescent="0.25">
      <c r="B8" s="1" t="s">
        <v>18</v>
      </c>
      <c r="C8" s="1" t="s">
        <v>19</v>
      </c>
      <c r="D8" s="1" t="s">
        <v>5</v>
      </c>
    </row>
    <row r="9" spans="2:9" x14ac:dyDescent="0.25">
      <c r="B9" s="2" t="s">
        <v>20</v>
      </c>
      <c r="C9" s="2" t="s">
        <v>19</v>
      </c>
      <c r="D9" s="2" t="s">
        <v>7</v>
      </c>
    </row>
    <row r="10" spans="2:9" x14ac:dyDescent="0.25">
      <c r="B10" s="1" t="s">
        <v>21</v>
      </c>
      <c r="C10" s="1" t="s">
        <v>19</v>
      </c>
      <c r="D10" s="1" t="s">
        <v>7</v>
      </c>
    </row>
    <row r="11" spans="2:9" x14ac:dyDescent="0.25">
      <c r="B11" s="2" t="s">
        <v>22</v>
      </c>
      <c r="C11" s="2" t="s">
        <v>23</v>
      </c>
      <c r="D11" s="2" t="s">
        <v>5</v>
      </c>
    </row>
    <row r="12" spans="2:9" x14ac:dyDescent="0.25">
      <c r="B12" s="2" t="s">
        <v>24</v>
      </c>
      <c r="C12" s="2" t="s">
        <v>25</v>
      </c>
      <c r="D12" s="2" t="s">
        <v>5</v>
      </c>
    </row>
    <row r="13" spans="2:9" x14ac:dyDescent="0.25">
      <c r="B13" s="2" t="s">
        <v>26</v>
      </c>
      <c r="C13" s="2" t="s">
        <v>25</v>
      </c>
      <c r="D13" s="2" t="s">
        <v>15</v>
      </c>
    </row>
    <row r="14" spans="2:9" x14ac:dyDescent="0.25">
      <c r="B14" s="2" t="s">
        <v>27</v>
      </c>
      <c r="C14" s="2" t="s">
        <v>28</v>
      </c>
      <c r="D14" s="2" t="s">
        <v>7</v>
      </c>
    </row>
    <row r="15" spans="2:9" x14ac:dyDescent="0.25">
      <c r="B15" s="1" t="s">
        <v>29</v>
      </c>
      <c r="C15" s="1" t="s">
        <v>30</v>
      </c>
      <c r="D15" s="1" t="s">
        <v>31</v>
      </c>
    </row>
    <row r="16" spans="2:9" x14ac:dyDescent="0.25">
      <c r="B16" s="1" t="s">
        <v>32</v>
      </c>
      <c r="C16" s="1" t="s">
        <v>33</v>
      </c>
      <c r="D16" s="1" t="s">
        <v>15</v>
      </c>
    </row>
    <row r="17" spans="2:4" x14ac:dyDescent="0.25">
      <c r="B17" s="2" t="s">
        <v>34</v>
      </c>
      <c r="C17" s="2" t="s">
        <v>10</v>
      </c>
      <c r="D17" s="2" t="s">
        <v>12</v>
      </c>
    </row>
    <row r="18" spans="2:4" x14ac:dyDescent="0.25">
      <c r="B18" s="2" t="s">
        <v>35</v>
      </c>
      <c r="C18" s="2" t="s">
        <v>36</v>
      </c>
      <c r="D18" s="2" t="s">
        <v>5</v>
      </c>
    </row>
    <row r="19" spans="2:4" x14ac:dyDescent="0.25">
      <c r="B19" s="1" t="s">
        <v>37</v>
      </c>
      <c r="C19" s="3" t="s">
        <v>256</v>
      </c>
      <c r="D19" s="1" t="s">
        <v>15</v>
      </c>
    </row>
    <row r="20" spans="2:4" x14ac:dyDescent="0.25">
      <c r="B20" s="1" t="s">
        <v>38</v>
      </c>
      <c r="C20" s="1" t="s">
        <v>39</v>
      </c>
      <c r="D20" s="1" t="s">
        <v>40</v>
      </c>
    </row>
    <row r="21" spans="2:4" x14ac:dyDescent="0.25">
      <c r="B21" s="2" t="s">
        <v>41</v>
      </c>
      <c r="C21" s="2" t="s">
        <v>42</v>
      </c>
      <c r="D21" s="2" t="s">
        <v>15</v>
      </c>
    </row>
    <row r="22" spans="2:4" x14ac:dyDescent="0.25">
      <c r="B22" s="1" t="s">
        <v>44</v>
      </c>
      <c r="C22" s="1" t="s">
        <v>43</v>
      </c>
      <c r="D22" s="1" t="s">
        <v>15</v>
      </c>
    </row>
    <row r="23" spans="2:4" x14ac:dyDescent="0.25">
      <c r="B23" s="2" t="s">
        <v>45</v>
      </c>
      <c r="C23" s="2" t="s">
        <v>10</v>
      </c>
      <c r="D23" s="2" t="s">
        <v>12</v>
      </c>
    </row>
    <row r="24" spans="2:4" x14ac:dyDescent="0.25">
      <c r="B24" s="2" t="s">
        <v>46</v>
      </c>
      <c r="C24" s="2" t="s">
        <v>47</v>
      </c>
      <c r="D24" s="1" t="s">
        <v>40</v>
      </c>
    </row>
    <row r="25" spans="2:4" x14ac:dyDescent="0.25">
      <c r="B25" s="2" t="s">
        <v>48</v>
      </c>
      <c r="C25" s="2" t="s">
        <v>49</v>
      </c>
      <c r="D25" s="2" t="s">
        <v>15</v>
      </c>
    </row>
    <row r="26" spans="2:4" x14ac:dyDescent="0.25">
      <c r="B26" s="2" t="s">
        <v>50</v>
      </c>
      <c r="C26" s="2" t="s">
        <v>51</v>
      </c>
      <c r="D26" s="2" t="s">
        <v>40</v>
      </c>
    </row>
    <row r="27" spans="2:4" x14ac:dyDescent="0.25">
      <c r="B27" s="2" t="s">
        <v>52</v>
      </c>
      <c r="C27" s="2" t="s">
        <v>51</v>
      </c>
      <c r="D27" s="2" t="s">
        <v>40</v>
      </c>
    </row>
    <row r="28" spans="2:4" x14ac:dyDescent="0.25">
      <c r="B28" s="1" t="s">
        <v>54</v>
      </c>
      <c r="C28" s="1" t="s">
        <v>53</v>
      </c>
      <c r="D28" s="1" t="s">
        <v>31</v>
      </c>
    </row>
    <row r="29" spans="2:4" x14ac:dyDescent="0.25">
      <c r="B29" s="1" t="s">
        <v>55</v>
      </c>
      <c r="C29" s="1" t="s">
        <v>56</v>
      </c>
      <c r="D29" s="1" t="s">
        <v>31</v>
      </c>
    </row>
    <row r="30" spans="2:4" x14ac:dyDescent="0.25">
      <c r="B30" s="1" t="s">
        <v>57</v>
      </c>
      <c r="C30" s="1" t="s">
        <v>58</v>
      </c>
      <c r="D30" s="1" t="s">
        <v>40</v>
      </c>
    </row>
    <row r="31" spans="2:4" x14ac:dyDescent="0.25">
      <c r="B31" s="2" t="s">
        <v>59</v>
      </c>
      <c r="C31" s="2" t="s">
        <v>257</v>
      </c>
      <c r="D31" s="2" t="s">
        <v>15</v>
      </c>
    </row>
    <row r="32" spans="2:4" x14ac:dyDescent="0.25">
      <c r="B32" s="1" t="s">
        <v>60</v>
      </c>
      <c r="C32" s="1" t="s">
        <v>61</v>
      </c>
      <c r="D32" s="1" t="s">
        <v>31</v>
      </c>
    </row>
    <row r="33" spans="2:4" x14ac:dyDescent="0.25">
      <c r="B33" s="1" t="s">
        <v>62</v>
      </c>
      <c r="C33" s="1" t="s">
        <v>63</v>
      </c>
      <c r="D33" s="1" t="s">
        <v>31</v>
      </c>
    </row>
    <row r="34" spans="2:4" x14ac:dyDescent="0.25">
      <c r="B34" s="1" t="s">
        <v>64</v>
      </c>
      <c r="C34" s="1" t="s">
        <v>65</v>
      </c>
      <c r="D34" s="2" t="s">
        <v>12</v>
      </c>
    </row>
    <row r="35" spans="2:4" x14ac:dyDescent="0.25">
      <c r="B35" s="1" t="s">
        <v>66</v>
      </c>
      <c r="C35" s="1" t="s">
        <v>67</v>
      </c>
      <c r="D35" s="1" t="s">
        <v>7</v>
      </c>
    </row>
    <row r="36" spans="2:4" x14ac:dyDescent="0.25">
      <c r="B36" s="1" t="s">
        <v>68</v>
      </c>
      <c r="C36" s="1" t="s">
        <v>69</v>
      </c>
      <c r="D36" s="1" t="s">
        <v>15</v>
      </c>
    </row>
    <row r="37" spans="2:4" x14ac:dyDescent="0.25">
      <c r="B37" s="2" t="s">
        <v>70</v>
      </c>
      <c r="C37" s="2" t="s">
        <v>71</v>
      </c>
      <c r="D37" s="2" t="s">
        <v>40</v>
      </c>
    </row>
    <row r="38" spans="2:4" x14ac:dyDescent="0.25">
      <c r="B38" s="2" t="s">
        <v>72</v>
      </c>
      <c r="C38" s="2" t="s">
        <v>73</v>
      </c>
      <c r="D38" s="1" t="s">
        <v>31</v>
      </c>
    </row>
    <row r="39" spans="2:4" x14ac:dyDescent="0.25">
      <c r="B39" s="2" t="s">
        <v>74</v>
      </c>
      <c r="C39" s="2" t="s">
        <v>75</v>
      </c>
      <c r="D39" s="2" t="s">
        <v>40</v>
      </c>
    </row>
    <row r="40" spans="2:4" x14ac:dyDescent="0.25">
      <c r="B40" s="2" t="s">
        <v>76</v>
      </c>
      <c r="C40" s="2" t="s">
        <v>258</v>
      </c>
      <c r="D40" s="2" t="s">
        <v>15</v>
      </c>
    </row>
    <row r="41" spans="2:4" x14ac:dyDescent="0.25">
      <c r="B41" s="1" t="s">
        <v>78</v>
      </c>
      <c r="C41" s="1" t="s">
        <v>77</v>
      </c>
      <c r="D41" s="1" t="s">
        <v>31</v>
      </c>
    </row>
    <row r="42" spans="2:4" x14ac:dyDescent="0.25">
      <c r="B42" s="1" t="s">
        <v>79</v>
      </c>
      <c r="C42" s="1" t="s">
        <v>80</v>
      </c>
      <c r="D42" s="1" t="s">
        <v>40</v>
      </c>
    </row>
    <row r="43" spans="2:4" x14ac:dyDescent="0.25">
      <c r="B43" s="1" t="s">
        <v>82</v>
      </c>
      <c r="C43" s="1" t="s">
        <v>81</v>
      </c>
      <c r="D43" s="1" t="s">
        <v>31</v>
      </c>
    </row>
    <row r="44" spans="2:4" x14ac:dyDescent="0.25">
      <c r="B44" s="2" t="s">
        <v>83</v>
      </c>
      <c r="C44" s="2" t="s">
        <v>84</v>
      </c>
      <c r="D44" s="2" t="s">
        <v>31</v>
      </c>
    </row>
    <row r="45" spans="2:4" x14ac:dyDescent="0.25">
      <c r="B45" s="2" t="s">
        <v>85</v>
      </c>
      <c r="C45" s="2" t="s">
        <v>63</v>
      </c>
      <c r="D45" s="1" t="s">
        <v>31</v>
      </c>
    </row>
    <row r="46" spans="2:4" x14ac:dyDescent="0.25">
      <c r="B46" s="2" t="s">
        <v>86</v>
      </c>
      <c r="C46" s="2" t="s">
        <v>87</v>
      </c>
      <c r="D46" s="2" t="s">
        <v>5</v>
      </c>
    </row>
    <row r="47" spans="2:4" x14ac:dyDescent="0.25">
      <c r="B47" s="1" t="s">
        <v>88</v>
      </c>
      <c r="C47" s="1" t="s">
        <v>89</v>
      </c>
      <c r="D47" s="1" t="s">
        <v>7</v>
      </c>
    </row>
    <row r="48" spans="2:4" x14ac:dyDescent="0.25">
      <c r="B48" s="2" t="s">
        <v>90</v>
      </c>
      <c r="C48" s="2" t="s">
        <v>91</v>
      </c>
      <c r="D48" s="2" t="s">
        <v>5</v>
      </c>
    </row>
    <row r="49" spans="2:4" x14ac:dyDescent="0.25">
      <c r="B49" s="2" t="s">
        <v>92</v>
      </c>
      <c r="C49" s="2" t="s">
        <v>91</v>
      </c>
      <c r="D49" s="2" t="s">
        <v>5</v>
      </c>
    </row>
    <row r="50" spans="2:4" x14ac:dyDescent="0.25">
      <c r="B50" s="2" t="s">
        <v>260</v>
      </c>
      <c r="C50" s="2" t="s">
        <v>259</v>
      </c>
      <c r="D50" s="2" t="s">
        <v>5</v>
      </c>
    </row>
    <row r="51" spans="2:4" x14ac:dyDescent="0.25">
      <c r="B51" s="2" t="s">
        <v>93</v>
      </c>
      <c r="C51" s="2" t="s">
        <v>261</v>
      </c>
      <c r="D51" s="2" t="s">
        <v>15</v>
      </c>
    </row>
    <row r="52" spans="2:4" x14ac:dyDescent="0.25">
      <c r="B52" s="2" t="s">
        <v>94</v>
      </c>
      <c r="C52" s="2" t="s">
        <v>95</v>
      </c>
      <c r="D52" s="2" t="s">
        <v>5</v>
      </c>
    </row>
    <row r="53" spans="2:4" x14ac:dyDescent="0.25">
      <c r="B53" s="2" t="s">
        <v>96</v>
      </c>
      <c r="C53" s="2" t="s">
        <v>97</v>
      </c>
      <c r="D53" s="2" t="s">
        <v>5</v>
      </c>
    </row>
    <row r="54" spans="2:4" x14ac:dyDescent="0.25">
      <c r="B54" s="1" t="s">
        <v>98</v>
      </c>
      <c r="C54" s="1" t="s">
        <v>99</v>
      </c>
      <c r="D54" s="1" t="s">
        <v>31</v>
      </c>
    </row>
    <row r="55" spans="2:4" x14ac:dyDescent="0.25">
      <c r="B55" s="2" t="s">
        <v>100</v>
      </c>
      <c r="C55" s="2" t="s">
        <v>63</v>
      </c>
      <c r="D55" s="1" t="s">
        <v>31</v>
      </c>
    </row>
    <row r="56" spans="2:4" x14ac:dyDescent="0.25">
      <c r="B56" s="2" t="s">
        <v>101</v>
      </c>
      <c r="C56" s="2" t="s">
        <v>10</v>
      </c>
      <c r="D56" s="2" t="s">
        <v>12</v>
      </c>
    </row>
    <row r="57" spans="2:4" x14ac:dyDescent="0.25">
      <c r="B57" s="1" t="s">
        <v>102</v>
      </c>
      <c r="C57" s="1" t="s">
        <v>103</v>
      </c>
      <c r="D57" s="1" t="s">
        <v>31</v>
      </c>
    </row>
    <row r="58" spans="2:4" x14ac:dyDescent="0.25">
      <c r="B58" s="1" t="s">
        <v>104</v>
      </c>
      <c r="C58" s="1" t="s">
        <v>105</v>
      </c>
      <c r="D58" s="1" t="s">
        <v>31</v>
      </c>
    </row>
    <row r="59" spans="2:4" x14ac:dyDescent="0.25">
      <c r="B59" s="1" t="s">
        <v>106</v>
      </c>
      <c r="C59" s="1" t="s">
        <v>107</v>
      </c>
      <c r="D59" s="1" t="s">
        <v>31</v>
      </c>
    </row>
    <row r="60" spans="2:4" x14ac:dyDescent="0.25">
      <c r="B60" s="1" t="s">
        <v>108</v>
      </c>
      <c r="C60" s="1" t="s">
        <v>262</v>
      </c>
      <c r="D60" s="1" t="s">
        <v>40</v>
      </c>
    </row>
    <row r="61" spans="2:4" x14ac:dyDescent="0.25">
      <c r="B61" s="1" t="s">
        <v>109</v>
      </c>
      <c r="C61" s="3" t="s">
        <v>263</v>
      </c>
      <c r="D61" s="1" t="s">
        <v>15</v>
      </c>
    </row>
    <row r="62" spans="2:4" x14ac:dyDescent="0.25">
      <c r="B62" s="1" t="s">
        <v>110</v>
      </c>
      <c r="C62" s="1" t="s">
        <v>111</v>
      </c>
      <c r="D62" s="1" t="s">
        <v>40</v>
      </c>
    </row>
    <row r="63" spans="2:4" x14ac:dyDescent="0.25">
      <c r="B63" s="1" t="s">
        <v>112</v>
      </c>
      <c r="C63" s="1" t="s">
        <v>113</v>
      </c>
      <c r="D63" s="1" t="s">
        <v>31</v>
      </c>
    </row>
    <row r="64" spans="2:4" x14ac:dyDescent="0.25">
      <c r="B64" s="1" t="s">
        <v>114</v>
      </c>
      <c r="C64" s="1" t="s">
        <v>113</v>
      </c>
      <c r="D64" s="1" t="s">
        <v>31</v>
      </c>
    </row>
    <row r="65" spans="2:4" x14ac:dyDescent="0.25">
      <c r="B65" s="1" t="s">
        <v>115</v>
      </c>
      <c r="C65" s="1" t="s">
        <v>116</v>
      </c>
      <c r="D65" s="1" t="s">
        <v>31</v>
      </c>
    </row>
    <row r="66" spans="2:4" x14ac:dyDescent="0.25">
      <c r="B66" s="2" t="s">
        <v>117</v>
      </c>
      <c r="C66" s="2" t="s">
        <v>118</v>
      </c>
      <c r="D66" s="2" t="s">
        <v>5</v>
      </c>
    </row>
    <row r="67" spans="2:4" x14ac:dyDescent="0.25">
      <c r="B67" s="1" t="s">
        <v>119</v>
      </c>
      <c r="C67" s="1" t="s">
        <v>120</v>
      </c>
      <c r="D67" s="1" t="s">
        <v>31</v>
      </c>
    </row>
    <row r="68" spans="2:4" x14ac:dyDescent="0.25">
      <c r="B68" s="1" t="s">
        <v>121</v>
      </c>
      <c r="C68" s="1" t="s">
        <v>122</v>
      </c>
      <c r="D68" s="1" t="s">
        <v>31</v>
      </c>
    </row>
    <row r="69" spans="2:4" x14ac:dyDescent="0.25">
      <c r="B69" s="1" t="s">
        <v>123</v>
      </c>
      <c r="C69" s="1" t="s">
        <v>124</v>
      </c>
      <c r="D69" s="1" t="s">
        <v>31</v>
      </c>
    </row>
    <row r="70" spans="2:4" x14ac:dyDescent="0.25">
      <c r="B70" s="1" t="s">
        <v>125</v>
      </c>
      <c r="C70" s="1" t="s">
        <v>126</v>
      </c>
      <c r="D70" s="1" t="s">
        <v>31</v>
      </c>
    </row>
    <row r="71" spans="2:4" x14ac:dyDescent="0.25">
      <c r="B71" s="1" t="s">
        <v>127</v>
      </c>
      <c r="C71" s="1" t="s">
        <v>128</v>
      </c>
      <c r="D71" s="1" t="s">
        <v>31</v>
      </c>
    </row>
    <row r="72" spans="2:4" x14ac:dyDescent="0.25">
      <c r="B72" s="1" t="s">
        <v>129</v>
      </c>
      <c r="C72" s="1" t="s">
        <v>130</v>
      </c>
      <c r="D72" s="1" t="s">
        <v>7</v>
      </c>
    </row>
    <row r="73" spans="2:4" x14ac:dyDescent="0.25">
      <c r="B73" s="1" t="s">
        <v>131</v>
      </c>
      <c r="C73" s="1" t="s">
        <v>132</v>
      </c>
      <c r="D73" s="2" t="s">
        <v>12</v>
      </c>
    </row>
    <row r="74" spans="2:4" x14ac:dyDescent="0.25">
      <c r="B74" s="2" t="s">
        <v>133</v>
      </c>
      <c r="C74" s="2" t="s">
        <v>134</v>
      </c>
      <c r="D74" s="2" t="s">
        <v>12</v>
      </c>
    </row>
    <row r="75" spans="2:4" x14ac:dyDescent="0.25">
      <c r="B75" s="1" t="s">
        <v>135</v>
      </c>
      <c r="C75" s="1" t="s">
        <v>136</v>
      </c>
      <c r="D75" s="1" t="s">
        <v>12</v>
      </c>
    </row>
    <row r="76" spans="2:4" x14ac:dyDescent="0.25">
      <c r="B76" s="1" t="s">
        <v>138</v>
      </c>
      <c r="C76" s="1" t="s">
        <v>137</v>
      </c>
      <c r="D76" s="1" t="s">
        <v>15</v>
      </c>
    </row>
    <row r="77" spans="2:4" x14ac:dyDescent="0.25">
      <c r="B77" s="2" t="s">
        <v>139</v>
      </c>
      <c r="C77" s="2" t="s">
        <v>140</v>
      </c>
      <c r="D77" s="2" t="s">
        <v>5</v>
      </c>
    </row>
    <row r="78" spans="2:4" x14ac:dyDescent="0.25">
      <c r="B78" s="2" t="s">
        <v>141</v>
      </c>
      <c r="C78" s="2" t="s">
        <v>140</v>
      </c>
      <c r="D78" s="2" t="s">
        <v>5</v>
      </c>
    </row>
    <row r="79" spans="2:4" x14ac:dyDescent="0.25">
      <c r="B79" s="1" t="s">
        <v>142</v>
      </c>
      <c r="C79" s="1" t="s">
        <v>143</v>
      </c>
      <c r="D79" s="1" t="s">
        <v>15</v>
      </c>
    </row>
    <row r="80" spans="2:4" x14ac:dyDescent="0.25">
      <c r="B80" s="1" t="s">
        <v>144</v>
      </c>
      <c r="C80" s="1" t="s">
        <v>145</v>
      </c>
      <c r="D80" s="1" t="s">
        <v>31</v>
      </c>
    </row>
    <row r="81" spans="2:4" x14ac:dyDescent="0.25">
      <c r="B81" s="2" t="s">
        <v>146</v>
      </c>
      <c r="C81" s="2" t="s">
        <v>147</v>
      </c>
      <c r="D81" s="2" t="s">
        <v>5</v>
      </c>
    </row>
    <row r="82" spans="2:4" x14ac:dyDescent="0.25">
      <c r="B82" s="1" t="s">
        <v>148</v>
      </c>
      <c r="C82" s="1" t="s">
        <v>149</v>
      </c>
      <c r="D82" s="1" t="s">
        <v>7</v>
      </c>
    </row>
    <row r="83" spans="2:4" x14ac:dyDescent="0.25">
      <c r="B83" s="1" t="s">
        <v>150</v>
      </c>
      <c r="C83" s="3" t="s">
        <v>151</v>
      </c>
      <c r="D83" s="1" t="s">
        <v>15</v>
      </c>
    </row>
    <row r="84" spans="2:4" x14ac:dyDescent="0.25">
      <c r="B84" s="1" t="s">
        <v>152</v>
      </c>
      <c r="C84" s="1" t="s">
        <v>153</v>
      </c>
      <c r="D84" s="1" t="s">
        <v>31</v>
      </c>
    </row>
    <row r="85" spans="2:4" x14ac:dyDescent="0.25">
      <c r="B85" s="1" t="s">
        <v>154</v>
      </c>
      <c r="C85" s="1" t="s">
        <v>155</v>
      </c>
      <c r="D85" s="1" t="s">
        <v>31</v>
      </c>
    </row>
    <row r="86" spans="2:4" x14ac:dyDescent="0.25">
      <c r="B86" s="1" t="s">
        <v>156</v>
      </c>
      <c r="C86" s="1" t="s">
        <v>157</v>
      </c>
      <c r="D86" s="1" t="s">
        <v>31</v>
      </c>
    </row>
    <row r="87" spans="2:4" x14ac:dyDescent="0.25">
      <c r="B87" s="2" t="s">
        <v>158</v>
      </c>
      <c r="C87" s="2" t="s">
        <v>159</v>
      </c>
      <c r="D87" s="2" t="s">
        <v>15</v>
      </c>
    </row>
    <row r="88" spans="2:4" x14ac:dyDescent="0.25">
      <c r="B88" s="2" t="s">
        <v>160</v>
      </c>
      <c r="C88" s="2" t="s">
        <v>161</v>
      </c>
      <c r="D88" s="2" t="s">
        <v>15</v>
      </c>
    </row>
    <row r="89" spans="2:4" x14ac:dyDescent="0.25">
      <c r="B89" s="2" t="s">
        <v>162</v>
      </c>
      <c r="C89" s="2" t="s">
        <v>161</v>
      </c>
      <c r="D89" s="2" t="s">
        <v>15</v>
      </c>
    </row>
    <row r="90" spans="2:4" x14ac:dyDescent="0.25">
      <c r="B90" s="1" t="s">
        <v>163</v>
      </c>
      <c r="C90" s="1" t="s">
        <v>164</v>
      </c>
      <c r="D90" s="2" t="s">
        <v>5</v>
      </c>
    </row>
    <row r="91" spans="2:4" x14ac:dyDescent="0.25">
      <c r="B91" s="1" t="s">
        <v>165</v>
      </c>
      <c r="C91" s="3" t="s">
        <v>166</v>
      </c>
      <c r="D91" s="1" t="s">
        <v>15</v>
      </c>
    </row>
    <row r="92" spans="2:4" x14ac:dyDescent="0.25">
      <c r="B92" s="2" t="s">
        <v>167</v>
      </c>
      <c r="C92" s="2" t="s">
        <v>168</v>
      </c>
      <c r="D92" s="1" t="s">
        <v>40</v>
      </c>
    </row>
    <row r="93" spans="2:4" x14ac:dyDescent="0.25">
      <c r="B93" s="2" t="s">
        <v>169</v>
      </c>
      <c r="C93" s="2" t="s">
        <v>170</v>
      </c>
      <c r="D93" s="1" t="s">
        <v>40</v>
      </c>
    </row>
    <row r="94" spans="2:4" x14ac:dyDescent="0.25">
      <c r="B94" s="2" t="s">
        <v>171</v>
      </c>
      <c r="C94" s="2" t="s">
        <v>172</v>
      </c>
      <c r="D94" s="2" t="s">
        <v>15</v>
      </c>
    </row>
    <row r="95" spans="2:4" x14ac:dyDescent="0.25">
      <c r="B95" s="1" t="s">
        <v>173</v>
      </c>
      <c r="C95" s="1" t="s">
        <v>174</v>
      </c>
      <c r="D95" s="1" t="s">
        <v>5</v>
      </c>
    </row>
    <row r="96" spans="2:4" x14ac:dyDescent="0.25">
      <c r="B96" s="1" t="s">
        <v>175</v>
      </c>
      <c r="C96" s="1" t="s">
        <v>176</v>
      </c>
      <c r="D96" s="1" t="s">
        <v>31</v>
      </c>
    </row>
    <row r="97" spans="2:4" x14ac:dyDescent="0.25">
      <c r="B97" s="2" t="s">
        <v>177</v>
      </c>
      <c r="C97" s="2" t="s">
        <v>178</v>
      </c>
      <c r="D97" s="2" t="s">
        <v>15</v>
      </c>
    </row>
    <row r="98" spans="2:4" x14ac:dyDescent="0.25">
      <c r="B98" s="1" t="s">
        <v>179</v>
      </c>
      <c r="C98" s="1" t="s">
        <v>180</v>
      </c>
      <c r="D98" s="1" t="s">
        <v>31</v>
      </c>
    </row>
    <row r="99" spans="2:4" x14ac:dyDescent="0.25">
      <c r="B99" s="1" t="s">
        <v>181</v>
      </c>
      <c r="C99" s="1" t="s">
        <v>182</v>
      </c>
      <c r="D99" s="1" t="s">
        <v>7</v>
      </c>
    </row>
    <row r="100" spans="2:4" x14ac:dyDescent="0.25">
      <c r="B100" s="1" t="s">
        <v>183</v>
      </c>
      <c r="C100" s="1" t="s">
        <v>184</v>
      </c>
      <c r="D100" s="1" t="s">
        <v>31</v>
      </c>
    </row>
    <row r="101" spans="2:4" x14ac:dyDescent="0.25">
      <c r="B101" s="2" t="s">
        <v>185</v>
      </c>
      <c r="C101" s="2" t="s">
        <v>186</v>
      </c>
      <c r="D101" s="2" t="s">
        <v>31</v>
      </c>
    </row>
    <row r="102" spans="2:4" x14ac:dyDescent="0.25">
      <c r="B102" s="4" t="s">
        <v>187</v>
      </c>
      <c r="C102" s="2" t="s">
        <v>188</v>
      </c>
      <c r="D102" s="2" t="s">
        <v>15</v>
      </c>
    </row>
    <row r="103" spans="2:4" x14ac:dyDescent="0.25">
      <c r="B103" s="1" t="s">
        <v>189</v>
      </c>
      <c r="C103" s="1" t="s">
        <v>190</v>
      </c>
      <c r="D103" s="1" t="s">
        <v>7</v>
      </c>
    </row>
    <row r="104" spans="2:4" x14ac:dyDescent="0.25">
      <c r="B104" s="2" t="s">
        <v>191</v>
      </c>
      <c r="C104" s="2" t="s">
        <v>192</v>
      </c>
      <c r="D104" s="2" t="s">
        <v>15</v>
      </c>
    </row>
    <row r="105" spans="2:4" x14ac:dyDescent="0.25">
      <c r="B105" s="2" t="s">
        <v>193</v>
      </c>
      <c r="C105" s="2" t="s">
        <v>194</v>
      </c>
      <c r="D105" s="2" t="s">
        <v>15</v>
      </c>
    </row>
    <row r="106" spans="2:4" x14ac:dyDescent="0.25">
      <c r="B106" s="2" t="s">
        <v>195</v>
      </c>
      <c r="C106" s="2" t="s">
        <v>196</v>
      </c>
      <c r="D106" s="2" t="s">
        <v>7</v>
      </c>
    </row>
    <row r="107" spans="2:4" x14ac:dyDescent="0.25">
      <c r="B107" s="1" t="s">
        <v>197</v>
      </c>
      <c r="C107" s="1" t="s">
        <v>198</v>
      </c>
      <c r="D107" s="1" t="s">
        <v>7</v>
      </c>
    </row>
    <row r="108" spans="2:4" x14ac:dyDescent="0.25">
      <c r="B108" s="1" t="s">
        <v>199</v>
      </c>
      <c r="C108" s="1" t="s">
        <v>200</v>
      </c>
      <c r="D108" s="1" t="s">
        <v>40</v>
      </c>
    </row>
    <row r="109" spans="2:4" x14ac:dyDescent="0.25">
      <c r="B109" s="2" t="s">
        <v>201</v>
      </c>
      <c r="C109" s="2" t="s">
        <v>202</v>
      </c>
      <c r="D109" s="2" t="s">
        <v>15</v>
      </c>
    </row>
    <row r="110" spans="2:4" x14ac:dyDescent="0.25">
      <c r="B110" s="2" t="s">
        <v>203</v>
      </c>
      <c r="C110" s="2" t="s">
        <v>202</v>
      </c>
      <c r="D110" s="2" t="s">
        <v>15</v>
      </c>
    </row>
    <row r="111" spans="2:4" x14ac:dyDescent="0.25">
      <c r="B111" s="1" t="s">
        <v>204</v>
      </c>
      <c r="C111" s="1" t="s">
        <v>264</v>
      </c>
      <c r="D111" s="1" t="s">
        <v>15</v>
      </c>
    </row>
    <row r="112" spans="2:4" x14ac:dyDescent="0.25">
      <c r="B112" s="2" t="s">
        <v>205</v>
      </c>
      <c r="C112" s="2" t="s">
        <v>206</v>
      </c>
      <c r="D112" s="2" t="s">
        <v>5</v>
      </c>
    </row>
    <row r="113" spans="2:4" x14ac:dyDescent="0.25">
      <c r="B113" s="1" t="s">
        <v>207</v>
      </c>
      <c r="C113" s="1" t="s">
        <v>208</v>
      </c>
      <c r="D113" s="1" t="s">
        <v>31</v>
      </c>
    </row>
    <row r="114" spans="2:4" x14ac:dyDescent="0.25">
      <c r="B114" s="2" t="s">
        <v>209</v>
      </c>
      <c r="C114" s="2" t="s">
        <v>210</v>
      </c>
      <c r="D114" s="2" t="s">
        <v>5</v>
      </c>
    </row>
    <row r="115" spans="2:4" x14ac:dyDescent="0.25">
      <c r="B115" s="1" t="s">
        <v>211</v>
      </c>
      <c r="C115" s="1" t="s">
        <v>212</v>
      </c>
      <c r="D115" s="1" t="s">
        <v>40</v>
      </c>
    </row>
    <row r="116" spans="2:4" x14ac:dyDescent="0.25">
      <c r="B116" s="2" t="s">
        <v>213</v>
      </c>
      <c r="C116" s="2" t="s">
        <v>214</v>
      </c>
      <c r="D116" s="2" t="s">
        <v>40</v>
      </c>
    </row>
    <row r="117" spans="2:4" x14ac:dyDescent="0.25">
      <c r="B117" s="2" t="s">
        <v>215</v>
      </c>
      <c r="C117" s="2" t="s">
        <v>216</v>
      </c>
      <c r="D117" s="2" t="s">
        <v>15</v>
      </c>
    </row>
    <row r="118" spans="2:4" x14ac:dyDescent="0.25">
      <c r="B118" s="2" t="s">
        <v>217</v>
      </c>
      <c r="C118" s="2" t="s">
        <v>218</v>
      </c>
      <c r="D118" s="2" t="s">
        <v>15</v>
      </c>
    </row>
    <row r="119" spans="2:4" x14ac:dyDescent="0.25">
      <c r="B119" s="1" t="s">
        <v>219</v>
      </c>
      <c r="C119" s="1" t="s">
        <v>220</v>
      </c>
      <c r="D119" s="1" t="s">
        <v>31</v>
      </c>
    </row>
    <row r="120" spans="2:4" x14ac:dyDescent="0.25">
      <c r="B120" s="2" t="s">
        <v>221</v>
      </c>
      <c r="C120" s="2" t="s">
        <v>10</v>
      </c>
      <c r="D120" s="2" t="s">
        <v>12</v>
      </c>
    </row>
    <row r="121" spans="2:4" x14ac:dyDescent="0.25">
      <c r="B121" s="2" t="s">
        <v>222</v>
      </c>
      <c r="C121" s="2" t="s">
        <v>10</v>
      </c>
      <c r="D121" s="2" t="s">
        <v>12</v>
      </c>
    </row>
    <row r="122" spans="2:4" x14ac:dyDescent="0.25">
      <c r="B122" s="2" t="s">
        <v>223</v>
      </c>
      <c r="C122" s="2" t="s">
        <v>10</v>
      </c>
      <c r="D122" s="2" t="s">
        <v>12</v>
      </c>
    </row>
    <row r="123" spans="2:4" x14ac:dyDescent="0.25">
      <c r="B123" s="2" t="s">
        <v>224</v>
      </c>
      <c r="C123" s="2" t="s">
        <v>10</v>
      </c>
      <c r="D123" s="2" t="s">
        <v>12</v>
      </c>
    </row>
    <row r="124" spans="2:4" x14ac:dyDescent="0.25">
      <c r="B124" s="2" t="s">
        <v>225</v>
      </c>
      <c r="C124" s="2" t="s">
        <v>10</v>
      </c>
      <c r="D124" s="2" t="s">
        <v>12</v>
      </c>
    </row>
    <row r="125" spans="2:4" x14ac:dyDescent="0.25">
      <c r="B125" s="2" t="s">
        <v>226</v>
      </c>
      <c r="C125" s="2" t="s">
        <v>10</v>
      </c>
      <c r="D125" s="2" t="s">
        <v>12</v>
      </c>
    </row>
    <row r="126" spans="2:4" x14ac:dyDescent="0.25">
      <c r="B126" s="1" t="s">
        <v>227</v>
      </c>
      <c r="C126" s="1" t="s">
        <v>228</v>
      </c>
      <c r="D126" s="1" t="s">
        <v>31</v>
      </c>
    </row>
    <row r="127" spans="2:4" x14ac:dyDescent="0.25">
      <c r="B127" s="1" t="s">
        <v>229</v>
      </c>
      <c r="C127" s="1" t="s">
        <v>228</v>
      </c>
      <c r="D127" s="1" t="s">
        <v>31</v>
      </c>
    </row>
    <row r="128" spans="2:4" x14ac:dyDescent="0.25">
      <c r="B128" s="1" t="s">
        <v>230</v>
      </c>
      <c r="C128" s="1" t="s">
        <v>231</v>
      </c>
      <c r="D128" s="1" t="s">
        <v>15</v>
      </c>
    </row>
    <row r="129" spans="2:4" x14ac:dyDescent="0.25">
      <c r="B129" s="2" t="s">
        <v>232</v>
      </c>
      <c r="C129" s="2" t="s">
        <v>233</v>
      </c>
      <c r="D129" s="2" t="s">
        <v>31</v>
      </c>
    </row>
    <row r="130" spans="2:4" x14ac:dyDescent="0.25">
      <c r="B130" s="1" t="s">
        <v>234</v>
      </c>
      <c r="C130" s="1" t="s">
        <v>235</v>
      </c>
      <c r="D130" s="1" t="s">
        <v>12</v>
      </c>
    </row>
    <row r="131" spans="2:4" x14ac:dyDescent="0.25">
      <c r="B131" s="1" t="s">
        <v>236</v>
      </c>
      <c r="C131" s="3" t="s">
        <v>237</v>
      </c>
      <c r="D131" s="1" t="s">
        <v>15</v>
      </c>
    </row>
    <row r="132" spans="2:4" x14ac:dyDescent="0.25">
      <c r="B132" s="2" t="s">
        <v>238</v>
      </c>
      <c r="C132" s="2" t="s">
        <v>239</v>
      </c>
      <c r="D132" s="2" t="s">
        <v>15</v>
      </c>
    </row>
    <row r="133" spans="2:4" x14ac:dyDescent="0.25">
      <c r="B133" s="1" t="s">
        <v>240</v>
      </c>
      <c r="C133" s="1" t="s">
        <v>241</v>
      </c>
      <c r="D133" s="1" t="s">
        <v>31</v>
      </c>
    </row>
    <row r="134" spans="2:4" x14ac:dyDescent="0.25">
      <c r="B134" s="1" t="s">
        <v>242</v>
      </c>
      <c r="C134" s="1" t="s">
        <v>243</v>
      </c>
      <c r="D134" s="1" t="s">
        <v>31</v>
      </c>
    </row>
    <row r="135" spans="2:4" x14ac:dyDescent="0.25">
      <c r="B135" s="1" t="s">
        <v>244</v>
      </c>
      <c r="C135" s="1" t="s">
        <v>245</v>
      </c>
      <c r="D135" s="1" t="s">
        <v>5</v>
      </c>
    </row>
    <row r="136" spans="2:4" x14ac:dyDescent="0.25">
      <c r="B136" s="1" t="s">
        <v>246</v>
      </c>
      <c r="C136" s="1" t="s">
        <v>247</v>
      </c>
      <c r="D136" s="1" t="s">
        <v>40</v>
      </c>
    </row>
  </sheetData>
  <sortState ref="B2:D136">
    <sortCondition ref="C2:C136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813BC76A46A34BA07877769D37D08A" ma:contentTypeVersion="13" ma:contentTypeDescription="Create a new document." ma:contentTypeScope="" ma:versionID="606cd421cfc3e1a5eaa9ab75e05d4679">
  <xsd:schema xmlns:xsd="http://www.w3.org/2001/XMLSchema" xmlns:xs="http://www.w3.org/2001/XMLSchema" xmlns:p="http://schemas.microsoft.com/office/2006/metadata/properties" xmlns:ns3="88b12dfb-6968-4fa0-921e-66d8395d7182" xmlns:ns4="aa75da22-4dfb-4fd8-a6f8-a01cda05b184" targetNamespace="http://schemas.microsoft.com/office/2006/metadata/properties" ma:root="true" ma:fieldsID="3ab12aa167664e7682a342ddd9e4c52e" ns3:_="" ns4:_="">
    <xsd:import namespace="88b12dfb-6968-4fa0-921e-66d8395d7182"/>
    <xsd:import namespace="aa75da22-4dfb-4fd8-a6f8-a01cda05b1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12dfb-6968-4fa0-921e-66d8395d71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5da22-4dfb-4fd8-a6f8-a01cda05b18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B0704E-B1A5-49AA-AD9B-8A22A9F56EB9}">
  <ds:schemaRefs>
    <ds:schemaRef ds:uri="88b12dfb-6968-4fa0-921e-66d8395d7182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aa75da22-4dfb-4fd8-a6f8-a01cda05b184"/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60F9ED-0612-430F-A414-C21029CA97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690BBB-1DF4-4303-A7B8-8A6A29B4AA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b12dfb-6968-4fa0-921e-66d8395d7182"/>
    <ds:schemaRef ds:uri="aa75da22-4dfb-4fd8-a6f8-a01cda05b1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Dayton Regional STEM School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Nancy Schaefer</dc:creator>
  <cp:keywords/>
  <dc:description/>
  <cp:lastModifiedBy>HAYDEN SCHNEIDER</cp:lastModifiedBy>
  <cp:revision/>
  <dcterms:created xsi:type="dcterms:W3CDTF">2021-10-20T17:14:21Z</dcterms:created>
  <dcterms:modified xsi:type="dcterms:W3CDTF">2021-10-25T15:38:16Z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0x0101004F813BC76A46A34BA07877769D37D08A</vt:lpwstr>
  </property>
</Properties>
</file>