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23"/>
  <workbookPr defaultThemeVersion="166925"/>
  <mc:AlternateContent xmlns:mc="http://schemas.openxmlformats.org/markup-compatibility/2006">
    <mc:Choice Requires="x15">
      <x15ac:absPath xmlns:x15ac="http://schemas.microsoft.com/office/spreadsheetml/2010/11/ac" url="C:\Users\rclar\Dropbox\Pinsky_Lab\Funding\Temporal_Genomics\"/>
    </mc:Choice>
  </mc:AlternateContent>
  <xr:revisionPtr revIDLastSave="0" documentId="8_{EA6E1A1D-43BC-4505-B8C8-E54E2D560013}" xr6:coauthVersionLast="47" xr6:coauthVersionMax="47" xr10:uidLastSave="{00000000-0000-0000-0000-000000000000}"/>
  <bookViews>
    <workbookView xWindow="40920" yWindow="-120" windowWidth="29040" windowHeight="15840" xr2:uid="{BCFD138C-8FDA-49EE-8137-C3C2D5F3BEC9}"/>
  </bookViews>
  <sheets>
    <sheet name="diversity_accepted" sheetId="4" r:id="rId1"/>
    <sheet name="data_options" sheetId="3" r:id="rId2"/>
    <sheet name="Sheet1"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43" i="4" l="1"/>
  <c r="I17" i="5"/>
  <c r="H18" i="5"/>
  <c r="H19" i="5"/>
  <c r="H20" i="5"/>
  <c r="H21" i="5"/>
  <c r="H22" i="5"/>
  <c r="H23" i="5"/>
  <c r="H24" i="5"/>
  <c r="H25" i="5"/>
  <c r="H26" i="5"/>
  <c r="H17" i="5"/>
  <c r="E15" i="5"/>
</calcChain>
</file>

<file path=xl/sharedStrings.xml><?xml version="1.0" encoding="utf-8"?>
<sst xmlns="http://schemas.openxmlformats.org/spreadsheetml/2006/main" count="6936" uniqueCount="2542">
  <si>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</si>
  <si>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</si>
  <si>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</si>
  <si>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</si>
  <si>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</si>
  <si>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</si>
  <si>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</si>
  <si>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</si>
  <si>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</si>
  <si>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</si>
  <si>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</si>
  <si>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</si>
  <si>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</si>
  <si>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</si>
  <si>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</si>
  <si>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</si>
  <si>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</si>
  <si>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</si>
  <si>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</si>
  <si>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</si>
  <si>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</si>
  <si>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</si>
  <si>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</si>
  <si>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</si>
  <si>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</si>
  <si>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</si>
  <si>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</si>
  <si>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</si>
  <si>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</si>
  <si>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</si>
  <si>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</si>
  <si>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</si>
  <si>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</si>
  <si>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</si>
  <si>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</si>
  <si>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</si>
  <si>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</si>
  <si>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</si>
  <si>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</si>
  <si>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</si>
  <si>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diversity_index</t>
  </si>
  <si>
    <t>analytical_methods</t>
  </si>
  <si>
    <t>multi-generational</t>
  </si>
  <si>
    <t>num_loci</t>
  </si>
  <si>
    <t>num_outlier</t>
  </si>
  <si>
    <t>num_neutral</t>
  </si>
  <si>
    <t>effect_size</t>
  </si>
  <si>
    <t>takeaway</t>
  </si>
  <si>
    <t>Long-term stocking practices threaten the original genetic diversity of the southernmost European populations of Atlantic salmon Salmo salar</t>
  </si>
  <si>
    <t>Almodovar, A; Leal, S; Nicola, GG; Horreo, JL; Garcia-Vazquez, E; Elvira, B</t>
  </si>
  <si>
    <t>Many Atlantic salmon Salmo salar populations in Europe are threatened by previous stocking with foreign hatchery strains. Temporal patterns of genetic characteristics of salmon from northern Spain, the southernmost European populations, were compared before and after species decline and heavy stocking with specimens from northern Europe. Eleven microsatellite loci were analysed in archival (scales from 1958-1960) and contemporary (2007-2008) samples from the River Sella. Temporal analyses revealed a similar heterozygosity between archival and contemporary samples, despite a drastic decrease in population abundance, while the contemporary sample showed a higher allelic richness due to the occurrence of foreign alleles. Considering only the alleles with at least 4 % frequency in the archival sample, 2 alleles exclusive to the River Sella were absent in the contemporary sample, and 14 alleles showed a decrease of at least 4 % frequency. Four alleles common in Scotland showed a high occurrence in the contemporary sample, so they are good candidates as markers of introgression of foreign genes. The heavy stocking with non-native Scottish broodstocks between 1970 and 1990 caused the introgression found in the contemporary sample when compared with the pristine population. An abrupt decrease was evident when the estimates of effective number of breeders were adjusted to take into account overlapping generations (Nb-Adj), effective population size (Ne-Adj) estimated from Nb-Adj, and number of breeders estimated using the sibship assignment method (Nb-SIB) The very low effective size values found in the contemporary sample, together with the detrimental synergy between genetic drift and high rates of introgression, represent a severe risk for the conservation of native salmon.</t>
  </si>
  <si>
    <t>aalmodovar@bio.ucm.es</t>
  </si>
  <si>
    <t>10.3354/esr01029</t>
  </si>
  <si>
    <t>ENDANGERED SPECIES RESEARCH</t>
  </si>
  <si>
    <t>temporal-genetics</t>
  </si>
  <si>
    <t>KJ</t>
  </si>
  <si>
    <t>JW</t>
  </si>
  <si>
    <t>accept</t>
  </si>
  <si>
    <t>empirical</t>
  </si>
  <si>
    <t>diversity</t>
  </si>
  <si>
    <t>other</t>
  </si>
  <si>
    <t>Actinopterygii</t>
  </si>
  <si>
    <t>Spain</t>
  </si>
  <si>
    <t>River Sella</t>
  </si>
  <si>
    <t>2008.01.01,2007.01.01,1960.01.01,1959.01.01,1958.01.01</t>
  </si>
  <si>
    <t>(m)172,(h)146</t>
  </si>
  <si>
    <t>opportunistic</t>
  </si>
  <si>
    <t>anthropogenic</t>
  </si>
  <si>
    <t>chronic</t>
  </si>
  <si>
    <t>microsat</t>
  </si>
  <si>
    <t>fin clips, scales</t>
  </si>
  <si>
    <t>not reported</t>
  </si>
  <si>
    <t>Chelex resin protocol (Estoup et al. 1996),QIAamp DNA Mini Kit</t>
  </si>
  <si>
    <t>Sanger</t>
  </si>
  <si>
    <t>PCR</t>
  </si>
  <si>
    <t>generation time: Consuegra et al 2005, present study</t>
  </si>
  <si>
    <t># of alleles, allele frequencies, AR, He, Ho, FIS, LD, HWE, phist</t>
  </si>
  <si>
    <t>MICRO-CHECKERv2.2.3, CERVUS v3.0.3, ML-NullFreq, GENEPOPv4.1, GENETIXv4.05.2, FSTATv2.9.3, STATISTICAv8.0-chisq, ARLEQUINv3.5</t>
  </si>
  <si>
    <t>8 microsat loci, 116(m) alleles, 92(h) alleles</t>
  </si>
  <si>
    <t>Loss of genetic integrity and biological invasions result from stocking and introductions of Barbus barbus: insights from rivers in England</t>
  </si>
  <si>
    <t>Antognazza, CM; Andreou, D; Zaccara, S; Britton, RJ</t>
  </si>
  <si>
    <t>Anthropogenic activities, including the intentional releases of fish for enhancing populations (stocking), are recognized as adversely impacting the adaptive potential of wild populations. Here, the genetic characteristics of European barbel Barbus barbus were investigated using 18 populations in England, where it is indigenous to eastern-flowing rivers and where stocking has been used to enhance these populations. Invasive populations are also present in western-flowing rivers following introductions of translocated fish. Two genetic clusters were evident in the indigenous range, centered on catchments in northeast and southeast England. However, stocking activities, including the release of hatchery-reared fish, have significantly reduced the genetic differentiation across the majority of this range. In addition, in smaller indigenous rivers, populations appeared to mainly comprise fish of hatchery origin. In the nonindigenous range, genetic data largely aligned to historical stocking records, corroborating information that one particular river (Kennet) in southeast England was the original source of most invasive B. barbus in England. It is recommended that these genetic outputs inform management measures to either restore or maintain the original genetic diversity of the indigenous rivers, as this should help ensure populations can maintain their ability to adapt to changing environmental conditions. Where stocking is considered necessary, it is recommended that only broodstock from within the catchment is used.</t>
  </si>
  <si>
    <t>cm.antognazza@gmail.com</t>
  </si>
  <si>
    <t>10.1002/ece3.1906</t>
  </si>
  <si>
    <t>ECOLOGY AND EVOLUTION</t>
  </si>
  <si>
    <t>historical-dna</t>
  </si>
  <si>
    <t>KC</t>
  </si>
  <si>
    <t>connectivity</t>
  </si>
  <si>
    <t>Evidence of hidden biodiversity, ongoing speciation and diverse patterns of genetic structure in giant Antarctic amphipods</t>
  </si>
  <si>
    <t>Baird, HP; Miller, KJ; Stark, JS</t>
  </si>
  <si>
    <t>Recent molecular research on Antarctic benthic organisms has challenged traditional taxonomic classifications, suggesting that our current perceptions of Antarctic biodiversity and species distributions must be thoroughly revised. Furthermore, genetic differentiation at the intraspecific level remains poorly understood, particularly in eastern Antarctica. We addressed these issues using DNA sequence data for two sibling amphipod species that could be collected on a circum-Antarctic scale: Eusirus perdentatus and Eusirus giganteus. Haplotype networks and Bayesian phylogenies based on mitochondrial (COI, CytB) and nuclear (ITS2) DNA provided strong evidence of multiple cryptic species of Eusirus, with several occurring in sympatry and at least one likely to have a true circum- Antarctic distribution. Within species, gene flow was often highly restricted, consistent with a brooding life history and in some cases suggestive of current or future allopatric speciation. Patterns of genetic structure were not always predictable: one cryptic species showed preliminary evidence of high genetic differentiation across similar to 150 km in eastern Antarctica (F-ST &gt; 0.47, P &lt; 0.01), yet another was remarkably homogenous across similar to 5000 km (F-ST = 0.00, P = 1.00). Genetic diversity also varied among cryptic species, independent of sample size (pi = 0.00-0.99). These results indicate several hidden levels of genetic complexity in these Antarctic amphipods that are neither apparent from previous taxonomic or ecological studies nor predictable from their life history. Such genetic diversity and structure may reflect different modes of survival for Antarctic benthic organisms during historic glacial cycles, and/or subsequent re-establishment of populations on the shelf, and highlight our misunderstanding of Antarctic marine species diversity.</t>
  </si>
  <si>
    <t>hpbaird@utas.edu.au</t>
  </si>
  <si>
    <t>10.1111/j.1365-294X.2011.05173.x</t>
  </si>
  <si>
    <t>MOLECULAR ECOLOGY</t>
  </si>
  <si>
    <t>museum-dna</t>
  </si>
  <si>
    <t>Multi-year analysis of stock composition of a loggerhead turtle (Caretta caretta) foraging habitat using maximum likelihood and Bayesian methods</t>
  </si>
  <si>
    <t>Bass, AL; Epperly, SP; Braun-McNeill, J</t>
  </si>
  <si>
    <t>Genetic markers have proven useful for determining which sea turtle rookeries contribute to a particular feeding ground. This information is especially relevant when management concerns include anthropogenic mortality of feeding cohorts, and the suspected presence of endangered populations. One such feeding habitat is the Pamlico-Albemarle Estuarine Complex in North Carolina. which was established as an index area in 1995 to monitor population-specific recovery of sea turtles. Pound nets in the study area were surveyed at random from September-December (1995-1997) to enumerate incidental captures of sea turtles as an index of sea turtle abundance. In this study, we estimated the rookery origins of this feeding cohort using both maximum likelihood and Bayesian based stock analysis programs and compare and contrast these different methodologies. The Bayesian methods appear to yield more realistic estimates of percent contribution to the feeding cohort when information regarding relative population sizes was used. Subsequently, we tested for temporal variation in the frequency of mitochondrial DNA haplotypes and resulting estimates of contribution over a 3-year time span. Mixed stock analysis of the combined data indicated that 80% of the individuals originated from the south Florida nesting population, 12% were from the northeast Florida to North Carolina nesting population, 6% from Yucatan, Mexico. and 2% from other rookeries. Although statistically significant shifts in haplotype frequencies were not observed between the three annual sampling periods, estimates of composition indicated subtle differences in the contributions to this foraging area over the sampling period.</t>
  </si>
  <si>
    <t>10.1007/s10592-004-1979-1</t>
  </si>
  <si>
    <t>CONSERVATION GENETICS</t>
  </si>
  <si>
    <t>BR</t>
  </si>
  <si>
    <t>Assessment of game restocking contributions to anthropogenic hybridization: the case of the Iberian red-legged partridge</t>
  </si>
  <si>
    <t>Blanco-Aguiar, JA; Gonzalez-Jara, P; Ferrero, ME; Sanchez-Barbudo, I; Virgos, E; Villafuerte, R; Davila, JA</t>
  </si>
  <si>
    <t>Anthropogenic hybridization in wildlife has been identified as one of the main causes of genetic homogenization, highlighting the need for identification and evaluation of populations at risk. Relocation of wildlife for game management purposes is a widespread practice that may promote the admixing of genetically different populations, subspecies or species. We undertook a large-scale study on the Iberian Peninsula to assess the extent of hybridization in red-legged partridge Alectoris rufa populations, which have been subject to extensive restocking of farm-reared individuals. Using a polymerase chain reaction-restriction fragment length polymorphism technique to assess the prevalence of individuals with mtDNA from other species, we examined samples of A. rufa from museum specimens (229), extant wild populations (955) and game farms (530). We found widespread occurrence of chukar partridge Alectoris chukar mtDNA lineages in samples obtained from game farm partridges (63% of game farms) and from wild partridges (45% of populations), but no allochthonous mtDNA lineages were found in museum partridges. We also found that the probability of occurrence and the number of partridges with allochthonous lineages was higher in localities where recent restocking had occurred. In addition, investigation of trends in bag records and the numbers of game farms over the past 30 years suggests that the general decline of wild populations has been accompanied by an increase in game farm facilities. These results suggest that supplemental stocking practices are threatening the integrity of the wild population gene pool. We recommend that rural development policies and associated wildlife management programs focused on maintaining high stock densities for hunting also need to consider the impact of game management on the genetic integrity of game populations.</t>
  </si>
  <si>
    <t>jota.blanco@gmail.com</t>
  </si>
  <si>
    <t>10.1111/j.1469-1795.2008.00212.x</t>
  </si>
  <si>
    <t>ANIMAL CONSERVATION</t>
  </si>
  <si>
    <t>popsize</t>
  </si>
  <si>
    <t>Unravelling the origin and introduction pattern of the tropical species Paracaprella pusilla Mayer, 1890 (Crustacea, Amphipoda, Caprellidae) in temperate European waters: first molecular insights from a spatial and temporal perspective</t>
  </si>
  <si>
    <t>Cabezas, MP; Ros, M; dos Santos, AM; Martinez-Laiz, G; Xavier, R; Montelli, L; Hoffman, R; Fersi, A; Dauvin, JC; Guerra-Garcia, JM</t>
  </si>
  <si>
    <t>Paracaprella pusilla Mayer, 1890 is a tropical caprellid species recently introduced to the Eastern Atlantic coast of the Iberian Peninsula and the Mediterranean Sea. In this study, we used direct sequencing of mitochondrial (COI and 16S) and nuclear (28S and ITS) genes to compare genetic differences in presumed native and introduced populations in order to infer its introduction pattern and to shed light on the native range of this species. The temporal pattern of genetic diversity at the westernmost limit of the geographic range of P. pusilla in Europe (the Atlantic coast of southern Spain) over an eight-year period was also investigated. Our results confirm P. pusilla as a neocosmopolitan species and suggest that the species is native to the Atlantic coast of Central and South America. Paracaprella pusilla seems to have been introduced into European waters from multiple introduction pathways and source populations, which are likely to include populations from coastal waters of Brazil. Multiple introduction pathways may have been involved, with the most important being commercial shipping through the Strait of Gibraltar. While this tropical species appears to be expanding in the Mediterranean, populations from the westernmost limit of its geographic range in Europe showed a temporal instability. This study constitutes the first molecular approach focused on this species, but it is also the first study of temporal change in genetic diversity of any introduced marine amphipod. Additional intensive sampling of this species, including both native and non-native populations, and detailed temporal studies are still necessary to properly understand how genetic diversity influences the introduction and survival of P. pusilla in invaded areas.</t>
  </si>
  <si>
    <t>pilarcabezas@cibio.up.pt</t>
  </si>
  <si>
    <t>10.3897/neobiota.47.32408</t>
  </si>
  <si>
    <t>NEOBIOTA</t>
  </si>
  <si>
    <t>AAS</t>
  </si>
  <si>
    <t>marine</t>
  </si>
  <si>
    <t>Amphipoda</t>
  </si>
  <si>
    <t>Spain, Tunisia, Israel, Australia, Brazil, Mexico</t>
  </si>
  <si>
    <t>Genomic signatures of population bottleneck and recovery in Northwest Atlantic pinnipeds</t>
  </si>
  <si>
    <t>Cammen, KM; Schultz, TF; Bowen, WD; Hammill, MO; Puryear, WB; Runstadler, J; Wenzel, FW; Wood, SA; Kinnison, M</t>
  </si>
  <si>
    <t>Population increases over the past several decades provide natural settings in which to study the evolutionary processes that occur during bottleneck, growth, and spatial expansion. We used parallel natural experiments of historical decline and subsequent recovery in two sympatric pinniped species in the Northwest Atlantic, the gray seal (Halichoerus grypus atlantica) and harbor seal (Phoca vitulina vitulina), to study the impact of recent demographic change in genomic diversity. Using restriction site-associated DNA sequencing, we assessed genomic diversity at over 8,700 polymorphic gray seal loci and 3,700 polymorphic harbor seal loci in samples from multiple cohorts collected throughout recovery over the past half-century. Despite significant differences in the degree of genetic diversity assessed in the two species, we found signatures of historical bottlenecks in the contemporary genomes of both gray and harbor seals. We evaluated temporal trends in diversity across cohorts, as well as compared samples from sites at both the center and edge of a recent gray seal range expansion, but found no significant change in genomewide diversity following recovery. We did, however, find that the variance and degree of allele frequency change measured over the past several decades were significantly different from neutral expectations of drift under population growth. These two cases of well-described demographic history provide opportunities for critical evaluation of current approaches to simulating and understanding the genetic effects of historical demographic change in natural populations.</t>
  </si>
  <si>
    <t>kristina.cammen@maine.edu</t>
  </si>
  <si>
    <t>10.1002/ece3.4143</t>
  </si>
  <si>
    <t>Genetic diversity from pre-bottleneck to recovery in two sympatric pinniped species in the Northwest Atlantic</t>
  </si>
  <si>
    <t>Cammen, KM; Vincze, S; Heller, AS; McLeod, BA; Wood, SA; Bowen, WD; Hammill, MO; Puryear, WB; Runstadler, J; Wenzel, FW; Kinnison, M; Frasier, TR</t>
  </si>
  <si>
    <t>Conservation successes of the past several decades provide natural settings to study post-bottleneck evolutionary processes in species undergoing recovery. Here, we study the impact of demographic change on genetic diversity in parallel natural experiments of historical decline and subsequent recovery in two sympatric pinniped species in the Northwest Atlantic, the gray seal (Halichoerus grypus atlantica) and harbor seal (Phoca vitulina concolor). We compare genetic diversity at the mitochondrial control region today to diversity in archaeological specimens, which represent the populations prior to the regional bounties of the late 1800s to mid-1900s that drastically reduced population sizes and led to local extirpations. We further assess genetic diversity throughout recovery, using biological collections from ongoing long-term studies of both species. Overall, the genetic data are consistent with the historical presence of large, genetically diverse populations of pinnipeds prior to human exploitation, and suggest that gray seals were more dramatically impacted by historical bottlenecks than harbor seals in the Northwest Atlantic. Current mitochondrial diversity in both species is relatively high, and we observe little change over the past several decades during a period of roughly parallel rapid population increases. However, there remain large differences in haplotype composition between pinniped populations of pre-exploitation and today, a lasting genetic signature of historical exploitation that is likely to persist into the future.</t>
  </si>
  <si>
    <t>10.1007/s10592-017-1032-9</t>
  </si>
  <si>
    <t>ancient-dna</t>
  </si>
  <si>
    <t>EG</t>
  </si>
  <si>
    <t>Long-distance colonization and radiation in gekkonid lizards, Tarentola (Reptilia : Gekkonidae), revealed by mitochondrial DNA sequences</t>
  </si>
  <si>
    <t>Carranza, S; Arnold, EN; Mateo, JA; Lopez-Jurado, LF</t>
  </si>
  <si>
    <t>Morphological systematics makes it clear that many non-volant animal groups have undergone extensive transmarine dispersal with subsequent radiation in new often island, areas. However, details of such events are often lacking. Here we use partial DNA sequences derived from the mitochondrial cytochrome b and 12S rRNA genes (up to 684 and 320 bp, respectively) to trace migration and speciation in Tarentola geckos, a primarily North African clade which has invaded many of the warmer islands in the North Atlantic Ocean. There were four main invasions of archipelagos presumably by rafting. (i) The subgenus Noetarentola reached Cuba up to 23 million years in (Myr) ago, apparently via the North Equatorial current, a journey of at least 6000 km. (ii) The subgenus Tarentola invaded the eastern Canary Islands relatively recently covering a minimum of 120 km. (iii) The subgenus Makariogecko got to Gran Canaria and the western Canary Islands 7-17.5 Myr ago, either directly from the mainland or via the Selvages or the archipelago of Madeira, an excursion of 200-1200 km. (iv) A single species of Makariogecko from Gomera ol Tenerife in the western Canaries made the 1400 km journey to the Cape Verde Islands up to 7 Myr ago by way of the south-running Canary current. Many journeys have also occurred within archipelagos, a minimum of five taking place in the Canaries and perhaps 16 in the Cape Verde Islands. Occupation of the Cape Verde archipelago first involved an island ill the northern group, perhaps Sao Nicolau, with subsequent spread to its close neighbours. The eastern and southern islands were colonized from these northern islands, at least two invasions widely separated in time being involved. While there are just three allopatric species of Makariogecko in the Canaries, the single invader of the Cape Verde Islands radiated into five, most of the islands being inhabited by two of these which differ in size. While size difference may possibly be a product of character displacement in the northern islands, taxa of different sizes reached the southern islands independently.</t>
  </si>
  <si>
    <t>ena@nhm.ac.uk</t>
  </si>
  <si>
    <t>10.1098/rspb.2000.1050</t>
  </si>
  <si>
    <t>PROCEEDINGS OF THE ROYAL SOCIETY B-BIOLOGICAL SCIENCES</t>
  </si>
  <si>
    <t>Phylogeography of the European sturgeon (Acipenser sturio): A critically endangered species</t>
  </si>
  <si>
    <t>Chassaing, O; Desse-Berset, N; Hanni, C; Hughes, S; Berrebi, P</t>
  </si>
  <si>
    <t>The European sturgeon (Acipenser sturio) was once a common species throughout Europe, but the sole remaining natural population presently inhabits the Gironde Estuary in France (Atlantic coast). The species was classified as 'Critically Endangered' in 1996, and the Gironde population is now on the verge of extinction. In this setting, and for the first time, we present the past phylogeographical features of this species throughout Europe along with an assessment of its former genetic diversity. This study was based on a molecular analysis (mtDNA CR sequencing) of 10 living specimens from the Gironde Estuary, 55 museum specimens that had been caught along 19th and 20th centuries, and 59 archaeological remains dating back to 260-5000 years BP, from which mitochondrial DNA was extracted and amplified. Although discontinuous, the produced data provided a realistic image of the former structure of A. sturio in Europe. Reconstruction of the phylogenetic trees and haplotypes network led to the identification of several clades. The mitochondrial genetic diversity of this species was found to be much greater at the core (Iberian Peninsula, Mediterranean and Adriatic regions) than along the margins (Atlantic-Northern Europe, Black Sea) of its range. A series of hypotheses on the dates and causes of changes in the species' major structures are put forward on the basis of these data. Finally, competition with A. oxyrinchus, a sibling species whose presence in Northern Europe was recently reconsidered, is presented as a major factor in the evolution of this species. (C) 2015 Elsevier Inc. All rights reserved.</t>
  </si>
  <si>
    <t>patrick.berrebi@umontpellier.fr</t>
  </si>
  <si>
    <t>10.1016/j.ympev.2015.09.020</t>
  </si>
  <si>
    <t>MOLECULAR PHYLOGENETICS AND EVOLUTION</t>
  </si>
  <si>
    <t>Population genetic structure and demographic history of the endemic Formosan lesser horseshoe bat (Rhinolophus monoceros)</t>
  </si>
  <si>
    <t>Chen, SF; Rossiter, SJ; Faulkes, CG; Jones, G</t>
  </si>
  <si>
    <t>Intraspecific phylogenies can provide useful insights into how populations have been shaped by historical and contemporary processes. Taiwan formed around 5 million years ago from tectonic uplift, and has been connected to mainland Asia several times since its emergence. A central mountain range runs north to south, bisecting the island, and potentially impedes gene flow along an east-west axis. The Formosan lesser horseshoe bat (Rhinolophus monoceros) is endemic to Taiwan, where it is found mainly at low altitude. To determine the population structure and the demographic and colonization history of this species, we examined variation in the mitochondrial DNA control region in 203 bats sampled at 26 sites. We found very high haplotype and nucleotide diversity, which decreased from the centre to the south and north. Population differentiation followed a pattern of isolation by distance, though most regional genetic variance was attributable to differences between the relatively isolated southern population and those from other regions. A haplotype network was consistent with these findings and also suggested a southward colonization, followed by subsequent secondary contact between the south and other regions. Mismatch distributions were used to infer a past population expansion predating the last glacial maximum, and a neighbour-joining tree showed that R. monoceros formed a monophyletic grouping with respect to its sister taxa. Taken together, our results suggest that this taxon arose from a single period of colonization, and that demographic growth followed in the late Pleistocene. Current genetic structure reflects limited gene flow, probably coupled with stepwise colonization in the past. We consider explanations for the persistence of the species through multiple glacial maxima.</t>
  </si>
  <si>
    <t>s.j.rossiter@qmul.ac.uk</t>
  </si>
  <si>
    <t>10.1111/j.1365-294X.2006.02879.x</t>
  </si>
  <si>
    <t>Rare and fleeting: an example of interspecific recombination in animal mitochondrial DNA</t>
  </si>
  <si>
    <t>Ciborowski, KL; Consuegra, S; de Leaniz, CG; Beaumont, MA; Wang, JL; Jordan, WC</t>
  </si>
  <si>
    <t>Recombination is thought to occur only rarely in animal mitochondrial DNA ( mtDNA). However, detection of mtDNA recombination requires that cells become heteroplasmic through mutation, intramolecular recombination or ' leakage' of paternal mtDNA. Interspecific hybridization increases the probability of detecting mtDNA recombinants due to higher levels of sequence divergence and potentially higher levels of paternal leakage. During a study of historical variation in Atlantic salmon ( Salmo salar) mtDNA, an individual with a recombinant haplotype containing sequence from both Atlantic salmon and brown trout ( Salmo trutta) was detected. The individual was not an F1 hybrid but it did have an unusual nuclear genotype which suggested that it was a later-generation backcross. No other similar recombinant haplotype was found from the same population or three neighbouring Atlantic salmon populations in 717 individuals collected during 1948 - 2002. Interspecific recombination may increase mtDNA variability within species and can have implications for phylogenetic studies.</t>
  </si>
  <si>
    <t>bill.jordan@ioz.ac.uk</t>
  </si>
  <si>
    <t>10.1098/rsbl.2007.0290</t>
  </si>
  <si>
    <t>BIOLOGY LETTERS</t>
  </si>
  <si>
    <t>on the fence - surveying from 1940-2000 found one mitochondrial recombination between species</t>
  </si>
  <si>
    <t>A linked-read approach to museomics: Higher quality de novo genome assemblies from degraded tissues</t>
  </si>
  <si>
    <t>Colella, JP; Tigano, A; MacManes, MD</t>
  </si>
  <si>
    <t>High-throughput sequencing technologies are a proposed solution for accessing the molecular data in historical specimens. However, degraded DNA combined with the computational demands of short-read assemblies has posed significant laboratory and bioinformatics challenges for de novo genome assembly. Linked-read or ""synthetic long-read"" sequencing technologies, such as 10x Genomics, may provide a cost-effective alternative solution to assemble higher quality de novo genomes from degraded tissue samples. Here, we compare assembly quality (e.g., genome contiguity and completeness, presence of orthogroups) between four new deer mouse (Peromyscus spp.) genomes assembled using linked-read technology and four published genomes assembled from a single shotgun library. At a similar price-point, these approaches produce vastly different assemblies, with linked-read assemblies having overall higher contiguity and completeness, measured by larger N50 values and greater number of genes assembled, respectively. As a proof-of-concept, we used annotated genes from the four Peromyscus linked-read assemblies and eight additional rodent taxa to generate a phylogeny, which reconstructed the expected relationships among species with 100% support. Although not without caveats, our results suggest that linked-read sequencing approaches are a viable option to build de novo genomes from degraded tissues, which may prove particularly valuable for taxa that are extinct, rare or difficult to collect.</t>
  </si>
  <si>
    <t>Jocelyn.Colella@unh.edu</t>
  </si>
  <si>
    <t>10.1111/1755-0998.13155</t>
  </si>
  <si>
    <t>MOLECULAR ECOLOGY RESOURCES</t>
  </si>
  <si>
    <t>accepting this one since they use a new sequencing method on recent (1982-2017) samples so it is relevant, even though they use these for phylogenetics</t>
  </si>
  <si>
    <t>Conservation genetics of an endemic and threatened amphibian (Capensibufo rosei): a leap towards establishing a genetic monitoring framework</t>
  </si>
  <si>
    <t>da Silva, JM; Tolley, KA</t>
  </si>
  <si>
    <t>Given the ever-increasing anthropogenic changes to natural ecosystems, it is imperative that temporal changes in genetic diversity be monitored to help safeguard the future viability of species. Capensibufo rosei is a small, range-restricted bufonid from South Africa, believed to have experienced an enigmatic decline likely due to the suppression of natural fires and the loss of grazing animals from some areas. Without these disturbances, their habitat becomes overgrown, which might affect the characteristics of their breeding pools. Since the 1980s, four breeding sites have been lost, presumably due to loss of breeding habitat through encroachment of vegetation. Currently, there are only two known populations [Cape of Good Hope (CGH) and Silvermine nature reserves] both within Table Mountain National Park. Consequently, this species may be vulnerable to stochastic events and genetic erosion through the loss of metapopulation connectivity. To assess the genetic status of this species, genetic diversity within both populations was quantified for two time periods using 11 microsatellite markers. Despite evidence of severe population bottlenecks, both populations possess levels of diversity similar to other anurans, and Silvermine has greater diversity than CGH. A close examination of the data revealed both populations to be genetically dynamic through time, with the loss and gain of rare alleles. Both populations also experienced a slight increase in overall diversity between sampling periods. While the latter was not statistically significant, the monitoring period was perhaps too short to understand changes in diversity over time. These results will form the baseline for future monitoring to better understand this threatened and declining species and to track genetic erosion or recovery.</t>
  </si>
  <si>
    <t>jessica.m.dasilva@gmail.com</t>
  </si>
  <si>
    <t>10.1007/s10592-017-1008-9</t>
  </si>
  <si>
    <t>Temporal changes in genetic diversity of isolated populations of perch and roach</t>
  </si>
  <si>
    <t>Demandt, MH</t>
  </si>
  <si>
    <t>Genetic drift, together with natural selection and gene flow, affects genetic variation and is the major source of changes in allele frequencies in small and isolated populations. Temporal shifts in allele frequencies at five polymorphic loci were used to estimate the amount of genetic drift in an isolated population of perch (Perca fluviatilis L.) and roach (Rutilus rutilus L.). Here, I used the populations from the Biotest basin at Forsmark, Sweden, to investigate genetic diversity between 1977 and 2000, during which time the population can be considered to be totally isolated from other populations. Microsatellite data reveal stable levels of gene diversity over time for both species. Estimates of genetic differentiation (F-ST) showed a significant divergence between 1977 and 2000 for both perch and roach. A positive correlation between genetic distance and time was found (Mantel test, perch: r = 0.724, P = 0.0112; roach: r = 0.59, P = 0.036). Estimates of effective population size (N-e) differed with a factor six between two different estimators (NeEstimator and TempoFS) applying the temporal method. Ratios of Ne/N ranged between 10(-2) and 10(-3), values normally found in marine species. Despite low Ne the populations have not lost their evolutionary potential due to drift. But two decades of isolation have lead to isolation by time for populations of perch and roach, respectively.</t>
  </si>
  <si>
    <t>marnie.demandt@ebc.uu.se</t>
  </si>
  <si>
    <t>10.1007/s10592-009-0027-6</t>
  </si>
  <si>
    <t>Linking genetic diversity and temporal fluctuations in population abundance of the introduced feral cat (Felis silvestris catus) on the Kerguelen archipelago</t>
  </si>
  <si>
    <t>Devillard, S; Santin-Janin, H; Say, L; Pontier, D</t>
  </si>
  <si>
    <t>Linking temporal variations of genetic diversity, including allelic richness and heterozygosity, and spatio-temporal fluctuations in population abundance has emerged as an important tool for understanding demographic and evolutionary processes in natural populations. This so-called genetic monitoring was conducted across 12 consecutive years (19962007) at three sites for the feral cat, introduced onto the Kerguelen archipelago fifty years ago. Temporal changes in allelic richness and heterozygosity at 18 microsatellite DNA loci were compared with temporal changes in the adult population abundance index, obtained by typical demographic monitoring. No association was found at the island spatial scale, but we observed an association between genetic diversity and adult population indices from year to year within each study site. More particularly, the magnitude of successive increases or decreases in the adult population abundance index appeared to be the major factor linking the trajectories of genetic diversity and adult population abundance indices. Natal dispersal and/or local recruitment, both facilitated by high juvenile survival when the adult population size is small, is proposed as the major demographic processes contributing to such an observed pattern. Finally, we suggested avoiding the use of the harmonic mean as an estimator of long-term population size to study the relationships between demographic fluctuations and heterozygosity in populations characterized by strong multiannual density fluctuations.</t>
  </si>
  <si>
    <t>sebastien.devillard@univ-lyon1.fr</t>
  </si>
  <si>
    <t>10.1111/j.1365-294X.2011.05329.x</t>
  </si>
  <si>
    <t>ACS</t>
  </si>
  <si>
    <t>terrestrial</t>
  </si>
  <si>
    <t>Mammalia</t>
  </si>
  <si>
    <t>France</t>
  </si>
  <si>
    <t>Grande Terre</t>
  </si>
  <si>
    <t>2007.01.01,2006.01.01,2005.01.01,2004.01.01,2003.01.01,2002.01.01,2001.01.01,2000.01.01,1999.01.01,1998.01.01,1997.01.01,1996.01.01</t>
  </si>
  <si>
    <t>13,6,32,65,66,16,10,16,30,41,26,24</t>
  </si>
  <si>
    <t>pre-designed</t>
  </si>
  <si>
    <t>natural</t>
  </si>
  <si>
    <t>competition</t>
  </si>
  <si>
    <t>acute</t>
  </si>
  <si>
    <t>dried</t>
  </si>
  <si>
    <t>Qiagen</t>
  </si>
  <si>
    <t>generation time: https://www.cabi.org/isc/datasheet/82598</t>
  </si>
  <si>
    <t>Predicting population extinctions in Darwin's finches</t>
  </si>
  <si>
    <t>Farrington, HL; Lawson, LP; Petren, K</t>
  </si>
  <si>
    <t>Genetic data are increasingly used for fast, efficient, and cost-effective monitoring of natural populations and assessment of extinction risk in species management. A single modern molecular snapshot is typically used to infer population size and vulnerability, yet for species with unknown and potentially complex genetic metapopulation structure, this technique may not effectively predict vulnerability. Darwin's finches, which are well-represented in museum collections, offer a unique opportunity to test the effectiveness of predicting extinction vulnerability in species with complex structure, such as naturally fragmented populations. In this study, we compared ancient DNA from similar to 100year old extinct and extant Darwin's finch populations in the Galapagos Islands to determine whether single time point genetic assessments in the past accurately predicted extinction risk, or if other factors such as metapopulation dynamics could mask population declines. Of eight extinct populations, only one had significantly reduced genetic variation compared to an extant population of similar characteristics. Contrary to our prediction that populations would have decreased genetic diversity prior to extinction when compared to persisting populations, at least one measure of genetic diversity was significantly higher in six of the eight extinct populations when compared to extant populations. Simulations lend support to the hypothesis that unaccounted for metapopulation structure may explain the observed pattern in many species. Therefore, models of genetic diversity reflecting population extinction potential may be inadequate for highly-mobile species with metapopulation dynamics such as the Galapagos finches.</t>
  </si>
  <si>
    <t>HFarrington@cincymuseum.org</t>
  </si>
  <si>
    <t>10.1007/s10592-019-01175-3</t>
  </si>
  <si>
    <t>Going, going, gone? Loss of genetic diversity in two critically endangered Australian freshwater fishes, Scaturiginichthys vermeilipinnis and Chlamydogobius squamigenus, from Great Artesian Basin springs at Edgbaston, Queensland, Australia</t>
  </si>
  <si>
    <t>Faulks, LK; Kerezsy, A; Unmack, PJ; Johnson, JB; Hughes, JM</t>
  </si>
  <si>
    <t>Artesian springs are particularly sensitive freshwater ecosystems, characterized by specialized flora and fauna which, owing to their isolation, are often endemic. Thus, protection of spring habitats and endemic spring biota is important for biodiversity conservation, particularly because human impacts such as invasive species, habitat destruction, and fragmentation can have such devastating effects. This study investigated the mitochondrial DNA (mtDNA) genetic diversity and structure of two critically endangered (IUCN) freshwater fish species: red-finned blue-eye Scaturiginichthys vermeilipinnis, and Edgbaston goby Chlamydogobius squamigenus, with the aim of assisting management agencies to establish relocated populations that conserve the genetic integrity and evolutionary potential of both species. bp from multiple mtDNA genes were amplified from 111 red-finned blue-eye individuals (17 from the 1990s and 94 from 2010), and a 660bp segment of mtDNA cytochrome b was amplified from 111 Edgbaston goby individuals (from 2010). In total, 14 concatenated mtDNA haplotypes were identified in red-finned blue-eye and three cytb haplotypes were identified in Edgbaston goby. Overall assessment of the genetic diversity and structure of the endemic fish fauna from the Edgbaston springs revealed low levels of diversity in both species and a loss of haplotypes in red-finned blue-eye over time. In addition, both species displayed significant genetic structure: at the spring scale for red-finned blue-eye and at the spring group scale for Edgbaston goby. It is concluded that without the appropriate management of relocated populations, such as considering genetic structure and diversity and selecting high quality habitats, these species are at a severe risk of losing evolutionary potential and becoming extinct. This study provides a valuable example for conservation managers of the contribution that population genetic studies can make regarding the adaptive management of endangered species. Copyright (c) 2016 John Wiley &amp; Sons, Ltd.</t>
  </si>
  <si>
    <t>leanne.k.faulks@gmail.com</t>
  </si>
  <si>
    <t>10.1002/aqc.2684</t>
  </si>
  <si>
    <t>AQUATIC CONSERVATION-MARINE AND FRESHWATER ECOSYSTEMS</t>
  </si>
  <si>
    <t>Genetic structure and evolved malaria resistance in Hawaiian honeycreepers</t>
  </si>
  <si>
    <t>Foster, JT; Woodworth, BL; Eggert, LE; Hart, PJ; Palmer, D; Duffy, DC; Fleischer, RC</t>
  </si>
  <si>
    <t>Infectious diseases now threaten wildlife populations worldwide but population recovery following local extinction has rarely been observed. In such a case, do resistant individuals recolonize from a central remnant population, or do they spread from small, perhaps overlooked, populations of resistant individuals? Introduced avian malaria (Plasmodium relictum) has devastated low-elevation populations of native birds in Hawaii, but at least one species (Hawaii amakihi, Hemignathus virens) that was greatly reduced at elevations below about 1000 m tolerates malaria and has initiated a remarkable and rapid recovery. We assessed mitochondrial and nuclear DNA markers from amakihi and two other Hawaiian honeycreepers, apapane (Himatione sanguinea) and iiwi (Vestiaria coccinea), at nine primary study sites from 2001 to 2003 to determine the source of re-establishing birds. In addition, we obtained sequences from tissue from amakihi museum study skins (1898 and 1948-49) to assess temporal changes in allele distributions. We found that amakihi in lowland areas are, and have historically been, differentiated from birds at high elevations and had unique alleles retained through time; that is, their genetic signature was not a subset of the genetic variation at higher elevations. We suggest that high disease pressure rapidly selected for resistance to malaria at low elevation, leaving small pockets of resistant birds, and this resistance spread outward from the scattered remnant populations. Low-elevation amakihi are currently isolated from higher elevations (&gt; 1000 m) where disease emergence and transmission rates appear to vary seasonally and annually. In contrast to results from amakihi, no genetic differentiation between elevations was found in apapane and iiwi, indicating that slight variation in genetic or life-history attributes can determine disease resistance and population recovery. Determining the conditions that allow for the development of resistance to disease is essential to understanding how species evolve resistance across a landscape of varying disease pressures.</t>
  </si>
  <si>
    <t>jeff.foster@nau.edu</t>
  </si>
  <si>
    <t>10.1111/j.1365-294X.2007.03550.x</t>
  </si>
  <si>
    <t>Low levels of population genetic structure in the gilthead sea bream, Sparus aurata, along the coast of Italy</t>
  </si>
  <si>
    <t>Franchini, P; Sola, L; Crosetti, D; Milana, V; Rossi, AR</t>
  </si>
  <si>
    <t>The gilthead sea bream, Sparus aurata, is a coastal, commercially important fish. Contrasting results concerning the genetic structure of the species at different geographic scales have been reported. Here, an investigation is made into the population genetic structure of S. aurata along the coast of Italy, using samples analysed previously and material from new sampling sites (12) and using different microsatellite loci (10). One sample from the eastern Atlantic and three temporal replicates from one site were also included. The presence of a weak (overall F(ST) = 0.0072), but significant, genetic population subdivision was detected by F-statistics. Temporal replicates indicate genetic data consistency over time. Isolation by distance between the Atlantic and the coast of Italy is suggested by a Mantel test. The distributional pattern of genetic variance obtained by analysis of molecular variation reflects the geographic sampling areas, but is only partially congruent with the results obtained with fewer sites and loci. The dispersal of passive eggs/larvae by the main currents appears to contribute to shaping the gene flow. Given the intensity of sea bream aquaculture activities in Italy, the possibility that aquaculture may have partially contributed to the population genetic pattern detected cannot be excluded.</t>
  </si>
  <si>
    <t>paolo.franchini@uni-konstanz.de</t>
  </si>
  <si>
    <t>10.1093/icesjms/fsr175</t>
  </si>
  <si>
    <t>ICES JOURNAL OF MARINE SCIENCE</t>
  </si>
  <si>
    <t>temporal-genomics</t>
  </si>
  <si>
    <t>KF</t>
  </si>
  <si>
    <t>Genetic and phenotypic variation among geographically isolated populations of the globally threatened Dupont's lark Chersophilus duponti</t>
  </si>
  <si>
    <t>Garcia, JT; Suarez, F; Garza, V; Calero-Riestra, M; Hernandez, J; Perez-Tris, J</t>
  </si>
  <si>
    <t>Identifying genetically and phenotypically distinct populations of threatened species is critical if we are to delineate appropriate plans for their conservation. We conducted an integrated analysis of population genetic structure, historical demographic events, current gene flow (all based on mtDNA sequences) and morphological variation of three geographically separated groups of populations of Dupont's lark Chersophilus duponti, located in the Iberian Peninsula (three populations), Morocco (two populations), and Tunisia (one population). Unusually, this lark species is the only one among the genus Chersophilus. Our results revealed the early historical divergence of an eastern Dupont's lark lineage (in Tunisia) and a western lineage (in Morocco and Spain), consistent with subspecies taxonomy and distribution. The western lineage subsequently split into two lineages, following the isolation of Iberian and African populations. Such pattern of historical differentiation caused great population genetic structure, with differences among geographic areas explaining more than 80% of total genetic variation. Mismatch distributions and coalescent estimates of divergence time showed that lineage divergence was associated with sudden population expansion events, which apparently took place during the last glaciation, when steppe habitats were widespread across the Mediterranean region. Extant populations from different geographic areas hardly shared any haplotype (only one out of 16 ND2 haplotypes was shared by Tunisian and Moroccan Dupont's larks), and consequently gene flow between geographic areas was found to be virtually absent. Apart from showing great genetic differentiation, Dupont's larks from different geographic areas were morphologically distinct, showing substantial variation in body size and feeding-related traits (length of feet and bill). We conclude that Dupont's lark populations isolated in the Iberian Peninsula, Morocco, and Tunisia are distinct evolutionary entities and should be considered as such in conservation plans. Such circumstance sets a daunting conservation challenge that exemplifies the need of incorporating knowledge of historical processes to our general understanding of the demography of threatened species. (C) 2007 Elsevier Inc. All rights reserved.</t>
  </si>
  <si>
    <t>jesus.ggonzalez@uclm.es</t>
  </si>
  <si>
    <t>10.1016/j.ympev.2007.06.022</t>
  </si>
  <si>
    <t>Insights from 180 years of mitochondrial variability in the endangered Mediterranean monk seal (Monachus monachus)</t>
  </si>
  <si>
    <t>Gaubert, P; Justy, F; Mo, G; Aguilar, A; Danyer, E; Borrell, A; Dendrinos, P; Ozturk, B; Improta, R; Tonay, AM; Karamanlidis, AA</t>
  </si>
  <si>
    <t>Mediterranean monk seals (MMS) are among the most endangered marine mammals on Earth. We screened mitochondrial variability (control region [CR1] and mitogenomes) of the species through a 180-yr timeframe and extended by 20% (n = 205) the number of samples from a previous investigation, including historical specimens from 1833 to 1975. Although we detected two new, rare CR1 haplotypes, genetic diversity remained extremely low. Fully resolved haplotype median network and rarefaction analysis both suggested low probability for further unscreened haplotypes. There was no clear phylogeographic structure across the 12 marine subdivisions covered by the species' range. Haplotypes previously considered diagnostic of the extant North Atlantic and eastern Mediterranean populations had their distributions extended into the western Mediterranean and the North Atlantic, respectively, by both historical and recent samples. Our study suggests that MMS have been genetically depauperate since at least the mid-19th century, and that the massive 1997 die-off in Western Sahara (North Atlantic) could have caused local haplotype extinctions. Our results support the hypothesis of past metapopulation dynamics across the species range, where the current segregation into geographically distant and genetically depauperate breeding populations (i.e., North Atlantic and eastern Mediterranean Sea) derives from the combined effects of historical extinctions, genetic drift on small breeding groups, and persistently low levels of genetic diversity.</t>
  </si>
  <si>
    <t>philippe.gaubert@univ-tlse3.fr</t>
  </si>
  <si>
    <t>10.1111/mms.12604</t>
  </si>
  <si>
    <t>MARINE MAMMAL SCIENCE</t>
  </si>
  <si>
    <t>Museomics identifies genetic erosion in two butterfly species across the 20th century in Finland</t>
  </si>
  <si>
    <t>Gauthier, J; Pajkovic, M; Neuenschwander, S; Kaila, L; Schmid, S; Orlando, L; Alvarez, N</t>
  </si>
  <si>
    <t>Erosion of biodiversity generated by anthropogenic activities has been studied for decades and in many areas at the species level, using taxa monitoring. In contrast, genetic erosion within species has rarely been tracked, and is often studied by inferring past population dynamics from contemporaneous estimators. An alternative to such inferences is the direct examination of past genes, by analysing museum collection specimens. While providing direct access to genetic variation over time, historical DNA is usually not optimally preserved, and it is necessary to apply genotyping methods based on hybridization-capture to unravel past genetic variation. In this study, we apply such a method (i.e., HyRAD), to large time series of two butterfly species in Finland, and present a new bioinformatic pipeline, namely PopHyRAD, that standardizes and optimizes the analysis of HyRAD data at the within-species level. In the localities for which the data retrieved have sufficient power to accurately examine genetic dynamics through time, we show that genetic erosion has increased across the last 100 years, as revealed by signatures of allele extinctions and heterozygosity decreases, despite local variations. In one of the two butterflies (Erebia embla), isolation by distance also increased through time, revealing the effect of greater habitat fragmentation over time.</t>
  </si>
  <si>
    <t>nadir.alvarez@ville-ge.ch</t>
  </si>
  <si>
    <t>10.1111/1755-0998.13167</t>
  </si>
  <si>
    <t>Phylogeography, genetic structure and diversity in the endangered bearded vulture (Gypaetus barbatus, L.) as revealed by mitochondrial DNA</t>
  </si>
  <si>
    <t>Godoy, JA; Negro, JJ; Hiraldo, F; Donazar, JA</t>
  </si>
  <si>
    <t>Bearded vulture populations in the Western Palearctic have experienced a severe decline during the last two centuries that has led to the near extinction of the species in Europe. In this study we analyse the sequence variation at the mitochondrial control region throughout the species range to infer its recent evolutionary history and to evaluate the current genetic status of the species. This study became possible through the extensive use of museum specimens to study populations now extinct. Phylogenetic analysis revealed the existence of two divergent mitochondrial lineages, lineage A occurring mainly in Western European populations and lineage B in African, Eastern European and Central Asian populations. The relative frequencies of haplotypes belonging to each lineage in the different populations show a steep East-West clinal distribution with maximal mixture of the two lineages in the Alps and Greece populations. A genealogical signature for population growth was found for lineage B, but not for lineage A; futhermore the Clade B haplotypes in western populations and clade A haplo-types in eastern populations are recently derived, as revealed by their peripheral location in median-joining haplotype networks. This phylogeographical pattern suggests allopatric differentiation of the two lineages in separate Mediterranean and African or Asian glacial refugia, followed by range expansion from the latter leading to two secondary contact suture zones in Central Europe and North Africa. High levels of among-population differentiation were observed, although these were not correlated with geographical distance. Due to the marked genetic structure, extinction of Central European populations in the last century re-sulted in the loss of a major portion of the genetic diversity of the species. We also found direct evidence for the effect of drift altering the genetic composition of the remnant Pyrenean population after the demographic bottleneck of the last century. Our results argue for the management of the species as a single population, given the apparent ecological exchangeability of extant stocks, and support the ongoing reintroduction of mixed ancestry birds in the Alps and planned reintroductions in Southern Spain.</t>
  </si>
  <si>
    <t>godoy@cica.es</t>
  </si>
  <si>
    <t>10.1046/j.1365-294X.2003.02075.x</t>
  </si>
  <si>
    <t>RC</t>
  </si>
  <si>
    <t>Population genetic structure and genetic diversity of the threatened White Mountain arctic butterfly (Oeneis melissa semidea)</t>
  </si>
  <si>
    <t>Gradish, AE; Keyghobadi, N; Otis, GW</t>
  </si>
  <si>
    <t>The White Mountain arctic butterfly [WMA; Oeneis melissa semidea (Say)] is endemic to the alpine zone of Mts. Washington and Jefferson, New Hampshire, USA, and because of its small and declining population size, it is considered threatened. White Mountain arctic adults occur only within four alpine meadows, and it has been suggested that dispersal, and hence gene flow, may be restricted among these meadow subpopulations. Furthermore, although the WMA likely is biennial (i.e., requires 2 years for development) like all other species of Oeneis, adults emerge annually. Thus the WMA population may be further structured into two allochronic cohorts, reproductively isolated by their asynchronous adult emergence in either even- or odd-numbered years. We assessed the spatial (among meadows) and temporal (between even- and odd-year cohorts) genetic structure and diversity of the WMA using mtDNA and AFLP markers generated from non-lethally sampled wing and leg tissue. We found no evidence for restricted gene flow among meadows. AFLPs indicated weak differentiation between alternate year cohorts; however, it remains unclear whether this resulted from allochronic reproductive isolation or genetic drift. Despite the WMA's small population size and isolation, levels of AFLP genetic diversity were generally high. Rather than focusing on factors related to population connectivity and adult dispersal, our results suggest that management efforts for the WMA should instead focus explicitly on factors affecting recruitment and mortality.</t>
  </si>
  <si>
    <t>agradish@uoguelph.ca</t>
  </si>
  <si>
    <t>10.1007/s10592-015-0736-y</t>
  </si>
  <si>
    <t>mtDNA + AFLPs, not much of a temporal analysis</t>
  </si>
  <si>
    <t>Reintroduction of captive-born beach mice: the importance of demographic and genetic monitoring</t>
  </si>
  <si>
    <t>Greene, DU; Gore, JA; Austin, JD</t>
  </si>
  <si>
    <t>Reintroducing native wildlife populations is a common conservation-management approach aimed at reducing the threat of extinction and restoring ecosystem function. Captive-born individuals are sometimes used in reintroductions, but the effectiveness of this strategy is poorly understood due to insufficient post-reintroduction monitoring and evaluation. Our objective was to evaluate the utility of using captive-born individuals of an endangered rodent, the Perdido Key beach mouse (Peromyscus polionotus trissyllepsis) to reestablish a population on the western end of Perdido Key at Gulf State Park, Alabama, from which it was extirpated in 1997. We released 48 captive-born mice in March 2010 and monitored the population through livetrapping across 8 sessions spanning 5 years. We evaluated temporal changes in microsatellite genetic diversity to determine whether mice born in the wild were derived from released mice. The number of mice declined by 73% to 13 individuals in the first 2 weeks after release but increased to an estimated 206 (95% confidence interval = 195-217) individuals after 5 years. Genetic monitoring demonstrated a slight decrease in diversity during the first 3 months but an increase by year 5. Admixture from a neighboring population was detected in year 2 and year 5, which corresponded to the largest increase in population size between trapping sessions. This change in abundance corresponded with a doubling of Ne/N signifying a possible role of admixture in population growth and resilience. This study demonstrates the feasibility of using captive-born beach mice to reestablish populations when wild populations are too small to serve as donors for a translocation. We could not, however, discern how gene flow from an expanding neighboring population affected growth or persistence of the reintroduced population. Our study emphasizes that in future reintroductions, genetics should be monitored together with demographic patterns, because cryptic gene flow could affect how we interpret reintroduction success.</t>
  </si>
  <si>
    <t>dgreene907@gmail.com</t>
  </si>
  <si>
    <t>10.1093/jmammal/gyw229</t>
  </si>
  <si>
    <t>JOURNAL OF MAMMALOGY</t>
  </si>
  <si>
    <t>The Quagga project: progress over 20 years of selective breeding</t>
  </si>
  <si>
    <t>Harley, EH; Knight, MH; Lardner, C; Wooding, B; Gregor, M</t>
  </si>
  <si>
    <t>The quagga project has now been in progress for over 20 years. Its aim, given conclusive molecular evidence that the quagga and the plains zebra, Equus quagga, are conspecific, is the retrieval of the pelage characteristics of the quagga by selective breeding from a selected panel of plains zebra individuals. The programme has now over 25 third generation progeny, and is starting to produce individuals with a degree of striping reduction shown by none of the original founders and which approximate the striping pattern shown by at least some of the known museum specimens of quagga. These results indicate that by the fourth generation the project should have largely succeeded in its aim, and will form the basis of a herd of individuals which can be displayed in the Western Cape as an illustration of a phenotype which had disappeared from extant populations of plains zebra.</t>
  </si>
  <si>
    <t>ehharley@gamail.com</t>
  </si>
  <si>
    <t>10.3957/056.039.0206</t>
  </si>
  <si>
    <t>SOUTH AFRICAN JOURNAL OF WILDLIFE RESEARCH</t>
  </si>
  <si>
    <t>do they actually have genetic data in this study?</t>
  </si>
  <si>
    <t>Low genetic variability in the geographically widespread Andean Condor</t>
  </si>
  <si>
    <t>Hendrickson, SL; Bleiweiss, R; Matheus, JC; de Matheus, LS; Jacome, NL; Pavez, E</t>
  </si>
  <si>
    <t>We characterized DNA sequence variation in the mitochondrial control region and 12S ribosomal subunit for a sample of Andean Condors (Vultur gryphus) representing populations distributed throughout the species' extensive geographic range (Colombia to central Argentina and Chile). Domains II and III of the control region along with part of the 12S gene were sequenced from 38 individuals (956 base pairs in 30 individuals and 430-824 base pairs for an additional 8 individuals sampled from museum specimens), and Domain I was sequenced from five of these birds (400 base pairs). We identified a total of five haplotypes based on four variable sites distributed over Domains II and III of the control region and the 12S gene. An additional variable site was identified in Domain I. All changes were transitions and no more than three sites differed between any two individuals. Variation in the control region of condors was lower than for most other birds analyzed for these loci. Although low genetic variability is often associated with endangered megafauna, the condor example is notable because the species still maintains a substantial geographic range. Thus, low genetic variability may occur even in megafauna whose ranges have not been severely reduced over recent centuries. Our results therefore suggest that genetic data from geographically widespread megafauna provide important baseline data for assessing the relationship between genetic variability and its causes in other endangered species.</t>
  </si>
  <si>
    <t>sher.hendrickson@earthlink.net</t>
  </si>
  <si>
    <t>10.1650/0010-5422(2003)105[1:LGVITG]2.0.CO;2</t>
  </si>
  <si>
    <t>CONDOR</t>
  </si>
  <si>
    <t>Archival genetic analysis suggests recent immigration has altered a population of Chinook salmon in an unsupplemented wilderness area</t>
  </si>
  <si>
    <t>Hess, JE; Matala, AP</t>
  </si>
  <si>
    <t>Detecting genetic population shifts (i.e. allele frequency differences) through time is a primary function of effective conservation monitoring, but it is equally vital to understand the underlying causative factors of change which may be revealed through analyses of long-term, temporal trends. We compared archival and contemporary Chinook salmon (Oncorhynchus tshawytscha) collections from the John Day River in Oregon, USA, to evaluate the temporal relationships among four primary spawning areas over a span of 28 years (1978-2006). Although it lies amid many hatchery-supplemented salmon populations of the Columbia River, the John Day River has itself experienced no directed supplementation. Using a combined panel of 13 microsatellite and 92 single nucleotide polymorphism loci, we observed significant temporal heterogeneity across sample sites and tested for two likely evolutionary influences: stochastic processes (i.e. genetic drift) and gene flow via immigration. Based on abundance and effective population size estimates, we found no evidence indicating a recent bottleneck. We observed a sharp temporal decline in probability of self-assignment of John Day River fish, particularly for the North Fork tributary. There was a corresponding increase in assignment to distant Snake River populations, attributed to accumulating introgression from out-of-basin sources over time. Our study demonstrates that low level immigration sustained over multiple generations can alter the genetic composition of natural populations, and while immigration may help maintain genetic population diversity, it risks reducing adaptive advantages in local ecosystems.</t>
  </si>
  <si>
    <t>hesj@critfc.org</t>
  </si>
  <si>
    <t>10.1007/s10592-013-0546-z</t>
  </si>
  <si>
    <t>Genetic signatures through space, time and multiple disturbances in a ubiquitous brooding coral</t>
  </si>
  <si>
    <t>Underwood, JN; Richards, ZT; Miller, KJ; Puotinen, ML; Gilmour, JP</t>
  </si>
  <si>
    <t>The predominance of self-recruitment in many reef-building corals has fundamental and complex consequences for their genetic diversity, population persistence and responses to climate change. Knowledge of genetic structure over local scales needs to be placed within a broad spatial context, and also integrated with genetic monitoring through time to disentangle these consequences. Here, we examined patterns of genetic diversity over multiple spatio-temporal scales across tropical Australia in the ubiquitous brooding coral, Seriatopora hystrix. We also analysed complimentary environmental and demographic data to elucidate the seascape drivers of these patterns. Large genetic differences were detected between the east vs. west coasts of Australia. In northwest Australia, geographic differentiation dominated genetic structure over multiple scales. However, three sympatric lineages were detected at the largest offshore reef system (Scott Reef). Similar to the differences observed among putative species in eastern Australia, these lineages were associated with different levels of wave exposure. Local genetic structure within the Scott Reef system was relatively stable over 10 years, but temporal differences were observed that reflected small but important genetic changes over a few generations during recovery after severe bleaching. These results highlight the importance of self-recruitment together with occasional longer distance connectivity for the persistence of a metapopulation across spatially and temporally variable environments. Our multidimensional research provides a foundation for further long-term genetic monitoring to inform conservation strategies and highlights that sampling scales, ecological effects and cryptic diversity are important considerations to develop realistic understanding of the evolutionary resilience of corals.</t>
  </si>
  <si>
    <t>j.underwood@aims.gov.au</t>
  </si>
  <si>
    <t>10.1111/mec.14559</t>
  </si>
  <si>
    <t>King penguin population on Macquarie Island recovers ancient DNA diversity after heavy exploitation in historic times</t>
  </si>
  <si>
    <t>Heupink, TH; van den Hoff, J; Lambert, DM</t>
  </si>
  <si>
    <t>Historically, king penguin populations on Macquarie Island have suffered greatly from human exploitation. Two large colonies on the island were drastically reduced to a single small colony as a result of harvesting for the blubber oil industry. However, recent conservation efforts have resulted in the king penguin population expanding in numbers and range to recolonize previous as well as new sites. Ancient DNA methods were used to estimate past genetic diversity and combined with studies of modern populations, we are now able to compare past levels of variation with extant populations on northern Macquarie Island. The ancient and modern populations are closely related and show a similar level of genetic diversity. These results suggest that the king penguin population has recovered past genetic diversity in just 80 years owing to conservation efforts, despite having seen the brink of extinction.</t>
  </si>
  <si>
    <t>d.lambert@griffith.edu.au</t>
  </si>
  <si>
    <t>10.1098/rsbl.2012.0053</t>
  </si>
  <si>
    <t>RC: rejecting bc non-genomic (RFLP analysis)</t>
  </si>
  <si>
    <t>Mitochondrial DNA haplogrouping of the brown bear, Ursus arctos (Carnivora: Ursidae) in Asia, based on a newly developed APLP analysis</t>
  </si>
  <si>
    <t>Hirata, D; Abramov, AV; Baryshnikov, GF; Masuda, R</t>
  </si>
  <si>
    <t>Sequence analyses of the complete brown bear, Ursus arctos, mitochondrial DNA (mtDNA) genome have detected scattered single nucleotide polymorphisms (SNPs) that define distinct mtDNA haplogroups in phylogeographical studies. The degraded DNA in historical samples, such as stuffed or excavated specimens, however, is often not suitable for sequence analyses. To address this problem, we developed an amplified product length polymorphism (APLP) analysis for mtDNA-haplogrouping U. arctos specimens by detecting haplogroup-specific SNPs. We verified the validity and utility of this method by analysing up to 170-year-old skin samples from U. arctos specimens collected widely across continental Eurasia. We detected some of the same haplogroups as those occurring in eastern Hokkaido (Japan) and eastern Alaska in continental Eurasia (the Altai and the Caucasus). Our results show that U. arctos in eastern Hokkaido and eastern Alaska descended from a common ancestor in continental Eurasia, and suggest that U. arctos occupied several refugia in southern Asia during the Last Glacial Maximum. (c) 2014 The Linnean Society of London, Biological Journal of the Linnean Society, 2014, 111, 627-635.</t>
  </si>
  <si>
    <t>masudary@mail.sci.hokudai.ac.jp</t>
  </si>
  <si>
    <t>10.1111/bij.12219</t>
  </si>
  <si>
    <t>BIOLOGICAL JOURNAL OF THE LINNEAN SOCIETY</t>
  </si>
  <si>
    <t>Rapid increase in genetic diversity in an endemic Patagonian tuco-tuco following a recent volcanic eruption</t>
  </si>
  <si>
    <t>Hsu, JL; Kam, S; Tammone, MN; Lacey, EA; Hadly, EA</t>
  </si>
  <si>
    <t>Catastrophic natural events can have profound impacts on patterns of genetic diversity. Due to the typically unpredictable nature of such phenomena, however, few studies have been able to directly compare patterns of diversity before and after natural catastrophic events. Here, we examine the impacts of a recent volcanic eruption in southern Chile on genetic variation in the colonial tuco-tuco (Ctenomys sociabilis), a subterranean species of rodent endemic to the area most affected by the June 2011 eruption of the Puyehue-Cordon Caulle volcanic complex. To provide a comparative context for interpreting changes in genetic variation in this species, we also analyze the effects of this eruption on genetic variation in the geographically proximate but more widely distributed Patagonian tuco-tuco (C. haigi). Our analyses indicate that while both C. sociabilis and C. haigi displayed significant post-eruption decreases in population density, the apparent impacts of the eruption on genetic diversity differed between species. In particular, genetic diversity at multiple microsatellite loci increased in C. sociabilis after the eruption while no comparable post-eruption increase in C. haigi was observed at these loci. No changes in post-eruption diversity at the mitochondrial cytochrome b locus were detected for either species. To place these findings in a larger spatiotemporal context, we compared our results for C. sociabilis to genetic data from additional modern and ancient populations of this species. These comparisons, combined with Bayesian serial coalescent modeling, suggest that post-eruption gene flow from nearby populations represents the most probable explanation for the apparent increase in post-eruption microsatellite diversity in C. sociabilis. Thus, detailed comparisons of pre- and post-eruption populations provide important insights into not only the genetic consequences of a natural catastrophic event, but also the demographic processes by which these changes in genetic diversity likely occurred.</t>
  </si>
  <si>
    <t>hsu@chapman.edu</t>
  </si>
  <si>
    <t>10.1093/jmammal/gyx008</t>
  </si>
  <si>
    <t>Temporal analysis of archived samples indicates marked genetic changes in declining North Sea cod (Gadus morhua)</t>
  </si>
  <si>
    <t>Hutchinson, WF; van Oosterhout, C; Rogers, SI; Carvalho, GR</t>
  </si>
  <si>
    <t>Despite increasing evidence that current exploitation rates can contribute to shifts in life-history traits and the collapse of marine fish stocks, few empirical studies have investigated the likely evolutionary impacts. Here, we used DNA recovered from a temporal series of archived North Sea cod (Gadus morhua) otoliths, to investigate genetic diversity within the Flamborough Head population between 1954 and 1998, during which time the population underwent two successive declines. Microsatellite data indicated a significant reduction in genetic diversity between 1954 and 1970 (total number of alleles: 1954, 46; 1960, 42; 1970, 37), and a subsequent recovery between 1970 and 1998 (total number of alleles: 1970, 37; 1981, 42; 1998, 45). Furthermore, estimates of genetic differentiation (F-ST and R-ST) showed a significant divergence between 1998 and earlier samples. Data are consistent with a period of prolonged genetic drift, accompanied by a replacement of the Flamborough Head population through an increased effective migration rate that occurred during a period of high exploitation and appreciable demographic and phenotypic change. Other studies indicate that diversity at neutral microsatellite loci may be correlated with variability at selected genes, thus compromising a population's subsequent recovery and adaptive potential. Such effects are especially pertinent to North Sea cod, which are threatened by continuing exploitation and rising sea temperatures.</t>
  </si>
  <si>
    <t>w.f.hutchinson@hull.ac.uk</t>
  </si>
  <si>
    <t>10.1098/rspb.2003.2493</t>
  </si>
  <si>
    <t>adaptation</t>
  </si>
  <si>
    <t>UnitedKingdom</t>
  </si>
  <si>
    <t>FlamboroughHead,SouthernBight,FlamboroughHead,FlamboroughHead,FlamboroughHead,FlamboroughHead</t>
  </si>
  <si>
    <t>2000.05.01,1998.01.01,1981.01.01,1970.01.01,1960.01.01,1954.01.01</t>
  </si>
  <si>
    <t>72,72,72,72,72,72</t>
  </si>
  <si>
    <t>anthorpogenic, natural</t>
  </si>
  <si>
    <t>human_exploitation</t>
  </si>
  <si>
    <t>climate_change</t>
  </si>
  <si>
    <t>otolith</t>
  </si>
  <si>
    <t>Hutchinson et al 1999</t>
  </si>
  <si>
    <t>Pharmacia ALFexpresss automatic sequencer</t>
  </si>
  <si>
    <t>microsatellite; Gen time: fishbase</t>
  </si>
  <si>
    <t>Evolutionary distinctiveness and historical decline in genetic diversity in the Seychelles Black Parrot Coracopsis nigra barklyi</t>
  </si>
  <si>
    <t>Jackson, HA; Bunbury, N; Przelomska, N; Groombridge, JJ</t>
  </si>
  <si>
    <t>Island endemic species are acutely vulnerable to extinction as a result of stochastic and human impacts. Conservation of unique island biodiversity is high priority, and an understanding of the evolutionary history of vulnerable island species is important to inform conservation management. The Seychelles Black Parrot Coracopsis nigra barklyi is an island endemic threatened with extinction. The total population of 520-900 individuals is restricted to the 38-km(2) island of Praslin, and it is one of the last few remaining endemic island parrots that survive in the Indian Ocean. We combined mitochondrial and microsatellite DNA markers with morphological data to examine the evolutionary distinctiveness of C.n.barklyi within Coracopsis, and to compare levels of genetic diversity between historical and contemporary specimens. Phylogenetic analyses revealed C.n.barklyi as sister to the remaining three C.nigra subspecies, and discriminant function analysis suggested the Seychelles Black Parrot is the smallest of the four subspecies. Higher levels of genetic diversity were observed in historical specimens, whereas only one mtDNA haplotype was observed in the contemporary specimens, suggesting that C.n.barklyi has lost genetic diversity as a consequence of substantial recent population decline. This study provides a first insight into the evolutionary, genetic and morphological processes that have shaped C.n.barklyi and provides an important perspective on this parrot's current genetic status to guide its future conservation management. Further ecological studies are essential but we suggest that C.n.barklyi should be managed as an evolutionary significant unit to conserve its unique evolutionary pathway.</t>
  </si>
  <si>
    <t>hj61@kent.ac.uk</t>
  </si>
  <si>
    <t>10.1111/ibi.12343</t>
  </si>
  <si>
    <t>IBIS</t>
  </si>
  <si>
    <t>Population genomics through time provides insights into the consequences of decline and rapid demographic recovery through head-starting in a Galapagos giant tortoise</t>
  </si>
  <si>
    <t>Jensen, EL; Edwards, DL; Garrick, RC; Miller, JM; Gibbs, JP; Cayot, LJ; Tapia, W; Caccone, A; Russello, MA</t>
  </si>
  <si>
    <t>Population genetic theory related to the consequences of rapid population decline is well-developed, but there are very few empirical studies where sampling was conducted before and after a known bottleneck event. Such knowledge is of particular importance for species restoration, given links between genetic diversity and the probability of long-term persistence. To directly evaluate the relationship between current genetic diversity and past demographic events, we collected genome-wide single nucleotide polymorphism data from prebottleneck historical (c.1906) and postbottleneck contemporary (c.2014) samples of Pinzon giant tortoises (Chelonoidis duncanensis; n = 25 and 149 individuals, respectively) endemic to a single island in the Galapagos. Pinzon giant tortoises had a historically large population size that was reduced to just 150-200 individuals in the mid 20th century. Since then, Pinzon's tortoise population has recovered through an ex situ head-start programme in which eggs or pre-emergent individuals were collected from natural nests on the island, reared ex situ in captivity until they were 4-5 years old and subsequently repatriated. We found that the extent and distribution of genetic variation in the historical and contemporary samples were very similar, with the latter group not exhibiting the characteristic genetic patterns of recent population decline. No population structure was detected either spatially or temporally. We estimated an effective population size (N-e) of 58 (95% CI = 50-69) for the postbottleneck population; no prebottleneck N-e point estimate was attainable (95% CI = 39-infinity) likely due to the sample size being lower than the true N-e. Overall, the historical sample provided a valuable benchmark for evaluating the head-start captive breeding programme, revealing high retention of genetic variation and no skew in representation despite the documented bottleneck event. Moreover, this work demonstrates the effectiveness of head-starting in rescuing the Pinzon giant tortoise from almost certain extinction.</t>
  </si>
  <si>
    <t>evelyn.jensen@queensu.ca; michael.russello@ubc.ca</t>
  </si>
  <si>
    <t>10.1111/eva.12682</t>
  </si>
  <si>
    <t>EVOLUTIONARY APPLICATIONS</t>
  </si>
  <si>
    <t>Historical specimens reveal past relationships and current conservation status of populations in a declining species: the regal fritillary butterfly</t>
  </si>
  <si>
    <t>Keyghobadi, N; Koscinski, D; Weintraub, JD; Fonseca, DM</t>
  </si>
  <si>
    <t>. 1.The regal fritillary butterfly, Speyeria idalia Drury 1773, was once widespread across eastern North America, but has declined significantly and rapidly over the past half-century. Although more stable in the western portion of its range, only two populations survive east of the Great Lakes, one in eastern Pennsylvania and the other in Virginia. 2.Previous studies have found that the remnant Pennsylvania population is genetically differentiated from populations in the west, and have suggested the designation of separate eastern and western subspecies. However, the historical pattern of genetic variation from which the current distinctness of the Pennsylvania population has arisen was not known, nor was the relationship with the remnant Virginia population. 3.We amplified and sequenced two mitochondrial loci (COI/II and ND4) from preserved specimens to infer historical patterns of genetic variation in this species, and we used non-lethally obtained tissue samples to assess the relationship of the two eastern remnant populations. 4.We found very consistent patterns between the two loci. Both had a very shallow haplotype network with few mutations separating most haplotypes. At both loci, we observed distinct groups of haplotypes in the western and far eastern (i.e. New England) portions of the range; a region of transition was centred on Ohio, western Pennsylvania, and the Virginias, where both groups, and intermediate haplotypes, were represented. 5.Importantly, the extant Virginia population shared haplotypes with western populations of S. idalia and not with the extant Pennsylvania population. We discuss the implications of this result for the taxonomy and translocations/introductions of the species.</t>
  </si>
  <si>
    <t>nkeyghob@uwo.ca</t>
  </si>
  <si>
    <t>10.1111/j.1752-4598.2012.00208.x</t>
  </si>
  <si>
    <t>INSECT CONSERVATION AND DIVERSITY</t>
  </si>
  <si>
    <t>Genetic monitoring and effects of stocking practices on small Cyprinus carpio populations</t>
  </si>
  <si>
    <t>Karaiskou, N; Lappa, M; Kalomoiris, S; Oikonomidis, G; Psaltopoulou, C; Abatzopoulos, TJ; Triantaphyllidis, C; Triantafyllidis, A</t>
  </si>
  <si>
    <t>The ability to detect genetic differences both in space and time is crucial for conserving genetic variation. It can reveal genetic diversity and genetic composition changes of declining native populations that are supported through stocking with captive bred individuals. The present study was designed to analyse the temporal stability of a declining common carp (Cyprinus carpio) population from Lake Volvi (North Greece). Polymorphism was evaluated using seven microsatellite loci at two sampling time points (separated by 12 years). The genetic variability of four additional populations (from two rivers and two lakes) in Northern Greece was also investigated for comparison. Heterozygosity values (0.692-0.868) and allelic richness (8.530-11.148) were high for all studied populations and comparable to other European populations. However, the analysis of temporal common carp samples from Lake Volvi revealed a significant change in their genetic composition and admixture analysis demonstrated significant introgression of stocked individuals into the native population. Both temporal and point estimate methods revealed low effective size (Ne = 61-171.3) for this population, possibly a result of an ancient genetic bottleneck that led to population decline and/or recent anthropogenic interventions. This low Ne has rendered the native population vulnerable to alteration of its genetic composition. Our study demonstrates that enhancement programs should be applied cautiously, especially for small populations. Moreover, it underlines the need for temporal analyses, which may contribute to the evaluation of previous management policies and to future decision making.</t>
  </si>
  <si>
    <t>atriant@bio.auth.gr</t>
  </si>
  <si>
    <t>10.1007/s10592-011-0231-z</t>
  </si>
  <si>
    <t>Demographic and genetic collapses in spatially structured populations: insights from a long-term survey in wild fish metapopulations</t>
  </si>
  <si>
    <t>Mathieu-Begne, E; Loot, G; Chevalier, M; Paz-Vinas, I; Blanchet, S</t>
  </si>
  <si>
    <t>Unraveling the relationship between demographic declines and genetic changes over time is of critical importance to predict the persistence of at-risk populations and to propose efficient conservation plans. This is particularly relevant in spatially structured populations (i.e. metapopulations) in which the spatial arrangement of local populations can modulate both demographic and genetic changes. We used ten-year demo-genetic monitoring to test 1) whether demographic declines were associated with genetic diversity declines and 2) whether the spatial structure of a metapopulation can weaken or reinforce these demographic and genetic temporal trends. We continuously surveyed, over time and across their entire range, two metapopulations of an endemic freshwater fish species Leuciscus burdigalensis: one metapopulation that had experienced a recent demographic decline and a second metapopulation that was stable over time. In the declining metapopulation, the number of alleles rapidly decreased, the inbreeding coefficient increased, and a genetic bottleneck emerged over time. In contrast, genetic indices were constant over time in the stable metapopulation. We further show that, in the declining metapopulation, demographic and genetic declines were not homogeneously distributed across the metapopulation. We notably identify one local population situated downstream as a 'reservoir' of individuals and genetic variability that dampens both the demographic and genetic declines measured at the metapopulation level. We demonstrate the usefulness of long-term monitoring that combines both genetic and demographic parameters to understand and predict temporal population fluctuations of at-risk species living in a metapopulation context.</t>
  </si>
  <si>
    <t>eglantine.mb@gmail.com</t>
  </si>
  <si>
    <t>10.1111/oik.05511</t>
  </si>
  <si>
    <t>OIKOS</t>
  </si>
  <si>
    <t>Temporal genetic structure in a poecilogonous polychaete: the interplay of developmental mode and environmental stochasticity</t>
  </si>
  <si>
    <t>Kesaniemi, JE; Mustonen, M; Bostrom, C; Hansen, BW; Knott, KE</t>
  </si>
  <si>
    <t>Background: Temporal variation in the genetic structure of populations can be caused by multiple factors, including natural selection, stochastic environmental variation, migration, or genetic drift. In benthic marine species, the developmental mode of larvae may indicate a possibility for temporal genetic variation: species with dispersive planktonic larvae are expected to be more likely to show temporal genetic variation than species with benthic or brooded non-dispersive larvae, due to differences in larval mortality and dispersal ability. We examined temporal genetic structure in populations of Pygospio elegans, a poecilogonous polychaete with within-species variation in developmental mode. P. elegans produces either planktonic, benthic, or intermediate larvae, varying both among and within populations, providing a within-species test of the generality of a relationship between temporal genetic variation and larval developmental mode. Results: In contrast to our expectations, our microsatellite analyses of P. elegans revealed temporal genetic stability in the UK population with planktonic larvae, whereas there was variation indicative of drift in temporal samples of the populations from the Baltic Sea, which have predominantly benthic and intermediate larvae. We also detected temporal variation in relatedness within these populations. A large temporal shift in genetic structure was detected in a population from the Netherlands, having multiple developmental modes. This shift could have been caused by local extiction due to extreme environmental conditions and (re)colonization by planktonic larvae from neighboring populations. Conclusions: In our study of P. elegans, temporal genetic variation appears to be due to not only larval developmental mode, but also the stochastic environment of adults. Large temporal genetic shifts may be more likely in marine intertidal habitats (e.g. North Sea and Wadden Sea) which are more prone to environmental stochasticity than the sub-tidal Baltic habitats. Sub-tidal and/or brackish (less saline) habitats may support smaller P. elegans populations and these may be more susceptible to the effects of random genetic drift. Moreover, higher frequencies of asexual reproduction and the benthic larval developmental mode in these populations leads to higher relatedness and contributes to drift. Our results indicate that a general relationship between larval developmental mode and temporal genetic variation may not exist.</t>
  </si>
  <si>
    <t>jenni.kesaniemi@jyu.fi</t>
  </si>
  <si>
    <t>10.1186/1471-2148-14-12</t>
  </si>
  <si>
    <t>BMC EVOLUTIONARY BIOLOGY</t>
  </si>
  <si>
    <t>Preliminary data on genetics and morphometrics of Myotis alcathoe (Chiroptera, Vespertilionidae) in Croatia</t>
  </si>
  <si>
    <t>Pavlinic, I; Tvrtkovic, N; Podnar, M</t>
  </si>
  <si>
    <t>Igor.Pavlinic@hpm.hr</t>
  </si>
  <si>
    <t>10.1515/mammalia-2012-0004</t>
  </si>
  <si>
    <t>MAMMALIA</t>
  </si>
  <si>
    <t>An assessment of spatio-temporal genetic variation in the South African abalone (Haliotis midae), using SNPs: implications for conservation management</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</si>
  <si>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</si>
  <si>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</si>
  <si>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</si>
  <si>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</si>
  <si>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Gastropoda</t>
  </si>
  <si>
    <t>South Africa</t>
  </si>
  <si>
    <t>Witsand.Cape Recife.Riet Point,Saldanha Bay,Witsand.Saldanha Bay,Gansbaai.Riet Point,Cape Recife</t>
  </si>
  <si>
    <t>2011.01.01,2010.01.01,2004.01.01,2003.01.01,2000.01.01</t>
  </si>
  <si>
    <t>9.30.32,31,33.48,24.51,19</t>
  </si>
  <si>
    <t>natural, anthropogenic</t>
  </si>
  <si>
    <t>env_variation</t>
  </si>
  <si>
    <t>SNP</t>
  </si>
  <si>
    <t>muscle,gills</t>
  </si>
  <si>
    <t>ethanol</t>
  </si>
  <si>
    <t>CTAB</t>
  </si>
  <si>
    <t>Illumina-BeadXPress SNP assay</t>
  </si>
  <si>
    <t xml:space="preserve">generation time: Rhode et al 2017. </t>
  </si>
  <si>
    <t>Genetic diversity, population genetic structure, and demographic history of Auxis thazard (Perciformes), Selar crumenophthalmus (Perciformes), Rastrelliger kanagurta (Perciformes) and Sardinella lemuru (Clupeiformes) in Sulu-Celebes Sea inferred by mitochondrial DNA sequences</t>
  </si>
  <si>
    <t>Pedrosa-Gerasmio, IR; Agmata, AB; Santos, MD</t>
  </si>
  <si>
    <t>Aside from having an important ecological role in the ocean food web, small pelagic fishes have become the major food source in the Sulu-Celebes Sea (SCS) which is bordered by Indonesia, Malaysia and the Philippines. Conservation and management of these fishes are of prime importance because the people living around the SCS are highly dependent on these resources. Nevertheless, basic biological information, especially relating to genetic diversity, population genetic structure, and demographic patterns, are often deficient. In this study, population genetic methods were used to investigate the genetic structure and diversity as well as historical demography of four ecologically and economically important small pelagic fishes in the SCS: Auxis thazard (Lacepede, 1800); Bali sardine, Sardinella lemuru (Bleeker, 1853); Indian mackerel, Rastrelliger kanagurta (Cuvier, 1816); and bigeye scad, Selar crumenophthalmus (Bloch, 1793), Fish samples were collected from 5 geographic locations: (Philippines: Zamboanga, Tawi-Tawi and Palawan; Indonesia: Manado; and Malaysia: Kudat) around the SCS and muscle tissues were sequenced for the mitochondrial DNA (D-loop) control region (n = 150, 231, 169 and 224 for AT, SL, RK, and SC, respectively). Low overall F-ST values, high haplotype diversity but low genetic differentiation among haplotypes, and highly mixed clusters from BAPS analysis indicate no distinct genetic population structuring among the samples. Furthermore, neutrality tests, mismatch analysis and Bayesian skyline plots suggest population expansion for all species. Generally, these results indicate that the four marine pelagic species are very resilient over evolutionary time scales; yet, proper management is very necessary, especially because overexploitation of small pelagic fishes has already been reported in the SCS region. (C) 2014 Elsevier B.V. All rights reserved.</t>
  </si>
  <si>
    <t>ivanepgerasmio@gmail.com</t>
  </si>
  <si>
    <t>10.1016/j.fishres.2014.10.006</t>
  </si>
  <si>
    <t>FISHERIES RESEARCH</t>
  </si>
  <si>
    <t>reject</t>
  </si>
  <si>
    <t>non-temporal</t>
  </si>
  <si>
    <t>Genetic evaluation of hatchery stocks of Honmoroko Gnathopogon caerulescens by mitochondrial DNA sequence for stock enhancement</t>
  </si>
  <si>
    <t>Kikko, T; Okamoto, H; Ujiie, M; Usuki, T; Nemoto, M; Saegusa, J; Ishizaki, D; Fujioka, Y; Kai, Y; Nakayama, K</t>
  </si>
  <si>
    <t>Honmoroko Gnathopogon caerulescens is a critically endangered species and important for commercial fisheries; thus stock enhancement programs are being conducted to restore resources. We evaluated the genetic population structure of field collected samples including spawned eggs around spawning areas in Lake Biwa and the extent of genetic diversity in wild samples and hatchery stocks using sequences of mitochondrial cytochrome b gene. Pairwise I broken vertical bar st analysis and AMOVA clearly showed minimal population structure and haplotype network did not reveal any clear geographic pattern in Lake Biwa. It is probable that strays spawn in non-natal spawning areas, resulting in significant levels of gene flow among spawning areas. Genetic characteristics of hatchery stock F1, F2, and F3 were similar to those of wild samples in terms of haplotype diversity, nucleotide diversity and pairwise I broken vertical bar st values. These results indicate that the relatively high genetic diversity at its initiation was retained due to a lot of broodstock over two successive generations. Accordingly we propose that the current Honmoroko breeding method is appropriate for conserving the genetic diversity of Honmoroko and that the hatchery stock are genetically compatable for release and stock enhancement.</t>
  </si>
  <si>
    <t>kikkou-takeshi@pref.shiga.lg.jp</t>
  </si>
  <si>
    <t>10.1007/s12562-015-0958-4</t>
  </si>
  <si>
    <t>FISHERIES SCIENCE</t>
  </si>
  <si>
    <t>Population genomics applications for conservation: the case of the tropical dry forest dweller Peromyscus melanophrys</t>
  </si>
  <si>
    <t>Vega, R; Vazquez-Dominguez, E; White, TA; Valenzuela-Galvan, D; Searle, JB</t>
  </si>
  <si>
    <t>Recent advances in genomic sequencing have opened new horizons in the study of population genetics and evolution in non-model organisms. However, very few population genomic studies have been performed on wild mammals to understand how the landscape affects the genetic structure of populations, useful information for the conservation of biodiversity. Here, we applied a genomic approach to evaluate the relationship between habitat features and genetic patterns at spatial and temporal scales in an endangered ecosystem, the Tropical Dry Forest (TDF). We studied populations of the Plateau deer mouse Peromyscus melanophrys to analyse its genomic diversity and structure in a TDF protected area in the Huautla Mountain Range (HMR), Mexico based on 8209 SNPs obtained through Genotyping-by-Sequencing. At a spatial scale, we found a significant signature of isolation-by-distance, few significant differences in genetic diversity indices among study sites, and no significant differences between habitats with different levels of human perturbation. At a temporal scale, while genetic diversity levels fluctuated significantly over time, neither seasonality nor disturbance levels had a significant effect. Also, outlier analysis revealed loci potentially under selection. Our results suggest that the population genetics of P. melanophrys may be little impacted by anthropogenic disturbances, or by natural spatial and temporal habitat heterogeneity in our study area. The genome-wide approach adopted here provides data of value for conservation planning, and a baseline to be used as a reference for future studies on the effects of habitat fragmentation and seasonality in the HMR and in TDF.</t>
  </si>
  <si>
    <t>rodrigo.vega@canterbury.ac.uk</t>
  </si>
  <si>
    <t>10.1007/s10592-016-0907-5</t>
  </si>
  <si>
    <t>Temporal changes in allelic variation among Cape Dwarf Chameleons, Bradypodion pumilum, inhabiting a transformed, semi-urban wetland</t>
  </si>
  <si>
    <t>Katz, EM; Tolley, KA; Bishop, JM</t>
  </si>
  <si>
    <t>The Cape Dwarf Chameleon, Bradypodion pumilum, is threatened by extensive habitat loss and transformation in the Western Cape Province of South Africa. As a result, the species exists as a collection of populations inhabiting an increasingly fragmented landscape within a critically endangered ecosystem. In this study we monitored microsatellite genetic variation in one of these populations of B. pumilum across a three-year period. From the results of a temporary site-vacancy of adult chameleons during the study, we anticipated a significant shift in microsatellite allele frequencies. Using data from eight highly polymorphic loci we detected differences in the allelic composition of chameleons inhabiting the study site between pre- and post-site-vacancy periods (AMOVA R-ST = 0.017; P = 0.019). Results suggest that recolonisation by immigrant chameleons, from an adjacent vegetation fragment connected to the study site by corridors, caused the recorded shifts in allelic frequencies. Pairwise tests of year by year comparisons revealed significant shifts in allelic frequencies between years one and two and between one and three, but not between years two and three. Our findings highlight the susceptibility of small vertebrates to stochastic changes in the allelic composition of populations in a fragmented landscape, and can be useful for the development of biodiversity management in an increasingly fragmented habitat mosaic.</t>
  </si>
  <si>
    <t>ericmk21@gmail.com</t>
  </si>
  <si>
    <t>10.1080/21564574.2013.834852</t>
  </si>
  <si>
    <t>AFRICAN JOURNAL OF HERPETOLOGY</t>
  </si>
  <si>
    <t>Phenotypic and genetic diversity in aposematic Malagasy poison frogs (genus Mantella)</t>
  </si>
  <si>
    <t>Klonoski, K; Bi, K; Rosenblum, EB</t>
  </si>
  <si>
    <t>Intraspecific color variation has long fascinated evolutionary biologists. In species with bright warning coloration, phenotypic diversity is particularly compelling because many factors, including natural and sexual selection, contribute to intraspecific variation. To better understand the causes of dramatic phenotypic variation in Malagasy poison frogs, we quantified genetic structure and color and pattern variation across three closely related species, Mantella aurantiaca, Mantella crocea, and Mantella milotympanum. Although our restriction site-associated DNA (RAD) sequencing approach identified clear genetic clusters, they do not align with current species designations, which has important conservation implications for these imperiled frogs. Moreover, our results suggest that levels of intraspecific color variation within this group have been overestimated, while species diversity has been underestimated. Within major genetic clusters, we observed distinct patterns of variation including: populations that are phenotypically similar yet genetically distinct, populations where phenotypic and genetic breaks coincide, and populations that are genetically similar but have high levels of within-population phenotypic variation. We also detected admixture between two of the major genetic clusters. Our study suggests that several mechanisms-including hybridization, selection, and drift-are contributing to phenotypic diversity. Ultimately, our work underscores the need for a reevaluation of how polymorphic and polytypic populations and species are classified, especially in aposematic organisms.</t>
  </si>
  <si>
    <t>kklonosk@berkeley.edu</t>
  </si>
  <si>
    <t>10.1002/ece3.4943</t>
  </si>
  <si>
    <t>Genetic variation and evolutionary demography of Fenneropenaeus chinensis populations, as revealed by the analysis of mitochondrial control region sequences</t>
  </si>
  <si>
    <t>Kong, XY; Li, YL; Shi, W; Kong, J</t>
  </si>
  <si>
    <t>Genetic variation and evolutionary demography of the shrimp Fenneropenaeus chinensis were investigated using sequence data of the complete mitochondrial control region (CR). Fragments of 993 bp of the CR were sequenced for 93 individuals from five localities over most of the species' range in the Yellow Sea and the Bohai Sea. There were 84 variable sites defining 68 haplotypes. Haplotype diversity levels were very high (0.95 +/- 0.03-0.99 +/- 0.02) in F. chinensis populations, whereas those of nucleotide diversity were moderate to low (0.66 perpendicular to 0.36%-0.84 perpendicular to 0.46%). Analysis of molecular variance and conventional population statistics (F-ST) revealed no significant genetic structure throughout the range of F. chinensis. Mismatch distribution, estimates of population parameters and neutrality tests revealed that the significant fluctuations and shallow coalescence of mtDNA genealogies observed were coincident with estimated demographic parameters and neutrality tests, in implying important past-population size fluctuations or range expansion. Isolation with Migration (IM) coalescence results suggest that F. chinensis, distributed along the coasts of northern China and the Korean Peninsula (about 1000 km apart), diverged recently, the estimated time-split being 12,800 (7,400-18,600) years ago.</t>
  </si>
  <si>
    <t>xykong@scsio.ac.cn</t>
  </si>
  <si>
    <t>10.1590/S1415-47572010005000019</t>
  </si>
  <si>
    <t>GENETICS AND MOLECULAR BIOLOGY</t>
  </si>
  <si>
    <t>Native Great Lakes wolves were not restored</t>
  </si>
  <si>
    <t>Leonard, JA; Wayne, RK</t>
  </si>
  <si>
    <t>Wolves from the Great Lakes area were historically decimated due to habitat loss and predator control programmes. Under the protection of the US Endangered Species Act, the population has rebounded to approximately 3000 individuals. We show that the pre-recovery population was dominated by mitochondrial DNA haplotypes from an endemic American wolf referred to here as the Great Lakes wolf. In contrast, the recent population is admixed, and probably derives also from the grey wolf (Canis lupus) of Old World origin and the coyote (Canis latrans). Consequently, the pre-recovery population has not been restored, casting doubt on delisting actions.</t>
  </si>
  <si>
    <t>jennifer.leonard@ebc.uu.se</t>
  </si>
  <si>
    <t>10.1098/rsbl.2007.0354</t>
  </si>
  <si>
    <t>adna</t>
  </si>
  <si>
    <t>Testing metapopulation dynamics using genetic, demographic and ecological data</t>
  </si>
  <si>
    <t>Lamy, T; Pointier, JP; Jarne, P; David, P</t>
  </si>
  <si>
    <t>The metapopulation concept is a cornerstone in the recent history of ecology and evolution. However, determining whether a natural system fits a metapopulation model is a complex issue. Extinction-colonization dynamics are indeed often difficult to quantify because species detectability is not always 100%, resulting in an imperfect record of extinctions. Here, we explore whether combining population genetics with demographic and ecological surveys can yield more realistic estimates of metapopulation dynamics. We apply this approach to the freshwater snail Drepanotrema depressissimum in a fragmented landscape of tropical ponds. In addition to studying correlations between genetic diversity and demographical or ecological characteristics, we undertake, for the first time, a detailed search for genetic signatures of extinctionrecolonization events using temporal changes in allele frequencies within sites. Surprisingly, genetic data indicate that extinction is much rarer than suggested by demographic surveys. Consequently, this system is better described as a set of populations with different sizes and immigration rates than as a true metapopulation. We identify several cases of apparent extinction owing to nondetection of low-density populations, and of aestivating individuals in desiccated ponds. More generally, we observed a frequent mismatch between genetic and demographical/ecological information at small spatial and temporal scales. We discuss the causes of these discrepancies and show how these two types of data provide complementary information on population dynamics and history, especially when temporal genetic samples are available.</t>
  </si>
  <si>
    <t>thomas.lamy27@gmail.com</t>
  </si>
  <si>
    <t>10.1111/j.1365-294X.2012.05478.x</t>
  </si>
  <si>
    <t>freshwater</t>
  </si>
  <si>
    <t>Guadeloupe</t>
  </si>
  <si>
    <t>Pico,Grosse Roche,Senneville,Valet Est,Geffner,Rejouri Nord,L'Ecluse,Couronne Conchou,Fond Rose,Mahaudiere,Pistolet,Porte Enfer Vigie</t>
  </si>
  <si>
    <t>01.01.2011,01.01.2009,01.01,2008,01.01,2007,01.01.2006</t>
  </si>
  <si>
    <t>32.29.31.30,32.30.30.22.32.31.30.32,31.32.31,24.32.30.32.29.31,34.32.32.31.29.31.31.31</t>
  </si>
  <si>
    <t>NA</t>
  </si>
  <si>
    <t>chelex</t>
  </si>
  <si>
    <t>Pico sampled in 09, 07 &amp; 06, Grosse Roche sampled in 07 &amp; 06, Senneville sampled in 07 &amp; 06, Valet Est sampled in 08-06, Geffner sampled in 09-06, Rejouri Nord sampled in 08-06, L'Ecluse sampled in 09 &amp; 06, Couronne Conchou sampled in 09 &amp; 06, Fond Rose sampled in 11 &amp; 09, Mahaudiere sampled in 11 &amp; 09, Pistolet sampled in 11 &amp; 09, Porte Enfer Vigie sampled in 11 &amp; 09</t>
  </si>
  <si>
    <t># polymorphic loci,allelic richness,He,Fis,selfing rate,Ne,migration rate,STRUCTURE</t>
  </si>
  <si>
    <t>GenePop,Genetix,FSTAT,RMES,STRUCTURE</t>
  </si>
  <si>
    <t>medium</t>
  </si>
  <si>
    <t>found discrepancy btwn environmental &amp; genetic data --- saw that pops had basically disappeared in a year (extinction at one metapop "node") but didn't see corresponding loss of genetic diversity or bottleneck signatures, othertimes the data matched more closely or saw genetic turnover without matching env drivers</t>
  </si>
  <si>
    <t>Molecular characterization of a parasitic tapeworm (Ligula) based on DNA sequences from formalin-fixed specimens</t>
  </si>
  <si>
    <t>Li, JJ; Liao, XH; Yang, H</t>
  </si>
  <si>
    <t>Museum specimens of Ligula (Pseudophyllidea, Ligulidae), a fish parasite tape-worm, that have been preserved in ethanol or fixed permanently in formalin up to 24 years were used for DNA extraction and molecular characterization. DNA was amplified via PCR from samples collected from different fish hosts that lived in both salt and fresh water bodies in the Chinese Qinghai-Tibet Plateau, Russia, and England. Phylogenetic analyses based on partial nucleotide sequences of the 5'-end of nuclear 28S rRNA gene and the mitochondrial cytochrome c oxidase subunit I (COI) gene support the morphologically based taxonomy that groups the Chinese Ligula within the same species as their Europe counterpart: Lingula intestinalis. No nucleotide variation was detected in either the 28S rRNA gene or the COI gene among the seven plerocercoid samples, suggesting a considerable genetic homogeneity among Ligula from different regions. Our results show that geographic isolation, affinity of hosts, and host habitats are not reliable taxonomic criteria for Ligula classification. Our data also indicate a low genetic diversity in the Ligula prevalent DNA from specimens that were subjected to permanent formalin fixation can be routinely amplified from parasitic tape-worms, suggesting that fixation time in formalin may not be a critical factor affecting DNA degradation in such museum specimens.</t>
  </si>
  <si>
    <t>hyang@bryant.edu</t>
  </si>
  <si>
    <t>10.1023/A:1002009117626</t>
  </si>
  <si>
    <t>BIOCHEMICAL GENETICS</t>
  </si>
  <si>
    <t>phylogenetics</t>
  </si>
  <si>
    <t>RC: reject bc no real temporal comparison -- historical samples used for phylogenetics</t>
  </si>
  <si>
    <t>Twentieth-century changes in the genetic composition of Swedish field pea metapopulations</t>
  </si>
  <si>
    <t>Leino, MW; Bostrom, E; Hagenblad, J</t>
  </si>
  <si>
    <t>Landrace crops are formed by local adaptation, genetic drift and gene flow through seed exchange. In reverse, the study of genetic structure between landrace populations can reveal the effects of these forces over time. We present here the analysis of genetic diversity in 40 Swedish field pea (Pisum sativum L.) populations, either available as historical seed samples from the late nineteenth century or as extant gene bank accessions assembled in the late twentieth century. The historical material shows constant high levels of within-population diversity, whereas the extant accessions show varying, and overall lower, levels of within-population diversity. Structure and principal component analysis cluster most accessions, both extant and historical, in groups after geographical origin. County-wise analyses of the accessions show that the genetic diversity of the historical accessions is largely overlapping. In contrast, most extant accessions show signs of genetic drift. They harbor a subset of the alleles found in the historical accessions and are more differentiated from each other. These results reflect how, historically present metapopulations have been preserved during the twentieth century, although as genetically isolated populations. Heredity (2013) 110, 338-346; doi:10.1038/hdy.2012.93; published online 21 November 2012</t>
  </si>
  <si>
    <t>Jenny.Hagenblad@liu.se</t>
  </si>
  <si>
    <t>10.1038/hdy.2012.93</t>
  </si>
  <si>
    <t>HEREDITY</t>
  </si>
  <si>
    <t>non-animal</t>
  </si>
  <si>
    <t>RC: reject bc not an animal (field pea)</t>
  </si>
  <si>
    <t>Genetic Management of Captive and Reintroduced Bilby Populations</t>
  </si>
  <si>
    <t>Lott, MJ; Wright, BR; Kemp, LF; Johnson, RN; Hogg, CJ</t>
  </si>
  <si>
    <t>Captive breeding and translocation, whereby selected individuals are used to supplement or re-establish failing populations, are powerful tools for conserving threatened fauna. These tools, however, are rarely successful at establishing self-sustaining populations that can survive without ongoing human assistance. The maintenance of genetic diversity and demographic security in captivity, or following wildlife translocation events, is important for improving the long-term effectiveness of threatened species recovery efforts around the world. Routine population monitoring using hypervariable genetic markers represents a promising technique for evaluating the effect of established management practices on population structure and genetic diversity across various spatial and temporal scales. In this study, we employed a data set of 1,068 single nucleotide polymorphisms to conduct a comprehensive survey of population structure and genetic diversity in greater bilbies (Macrotis lagotis) held at 13 zoos and wildlife sanctuaries across Australia between August 1996 and December 2016. We observed significant genetic structuring across the study sites, consistent with the limited exchange of animals between independently managed facilities. The majority of variation, however, still occurred at the level of individual bilbies (75%, P &lt; 0.001). We also uncovered evidence for an ongoing loss of genetic diversity in some conservation-fenced populations, despite a slight excess of heterozygosity across the sampling sites as a whole. Maintaining the genetic health of bilbies in captivity or following translocation will therefore require stakeholders to focus on reducing individual mortality, and maintaining genetic connectivity across all existing populations through the regular exchange of selected individuals. As such, admixture is expected to play an increasingly important role in future conservation programs. (c) 2019 The Authors. Journal of Wildlife Management published by Wiley Periodicals, Inc. on behalf of The Wildlife Society.</t>
  </si>
  <si>
    <t>matthew.lott@austmus.gov.au</t>
  </si>
  <si>
    <t>10.1002/jwmg.21777</t>
  </si>
  <si>
    <t>JOURNAL OF WILDLIFE MANAGEMENT</t>
  </si>
  <si>
    <t>non-wildlife</t>
  </si>
  <si>
    <t>RC: reject bc non-wildlife (looking at captive individuals in zoos/sanctuaries/predator-free reserves)</t>
  </si>
  <si>
    <t>Mitochondrial Genetic Diversity of Eurasian Red Squirrels (Sciurus vulgaris) from Denmark</t>
  </si>
  <si>
    <t>Madsen, CL; Vilstrup, JT; Fernandez, R; Marchi, N; Hakansson, B; Krog, M; Asferg, T; Baagoe, H; Orlando, L</t>
  </si>
  <si>
    <t>Melanistic Eurasian red squirrels Sciurus vulgaris are commonly found on the Danish island of Funen. They are thought to represent native Danish squirrel types and are presently under threat from admixture with introduced red squirrels. In response, a conservation program was started in 2009 that involves the translocation of melanistic squirrels from Funen to the squirrel-free island of Langeland. Using mitochondrial DNA of 101 historical and modern samples from throughout Denmark, we assess for the first time population structure and mitochondrial genetic diversity of Danish squirrels compared to its larger pan-Eurasian distribution. We find that Danish squirrels have low levels of genetic diversity, especially melanistic individuals. Bayesian skyline reconstructions show that Danish squirrels have most probably experienced a severe bottleneck within the last 200 years. Also, fine-scale genetic structure was found between squirrels from the regions of Funen, Zealand and Jutland, which mimics the insular geography of Denmark. Additional nuclear DNA analyses will be required to determine the precise admixture levels between original Danish and introduced squirrels and to locate unmixed candidate populations for specific conservation efforts.</t>
  </si>
  <si>
    <t>ruth@mayaproject.org; lorlando@snm.ku.dk</t>
  </si>
  <si>
    <t>10.1093/jhered/esv074</t>
  </si>
  <si>
    <t>JOURNAL OF HEREDITY</t>
  </si>
  <si>
    <t>RC: reject bc no temporal comparison</t>
  </si>
  <si>
    <t>Evidence for isolation by time in the European eel (Anguilla anguilla L.)</t>
  </si>
  <si>
    <t>Maes, GE; Pujolar, JM; Hellemans, B; Volckaert, FAM</t>
  </si>
  <si>
    <t>Life history traits of highly vagile marine species, such as adult reproductive success and larval dispersal, are strongly determined by oceanographic and climatic forces. Nevertheless, marine organisms may show restricted dispersal in time and space. Patterns of isolation by distance (IBD) have been repeatedly observed in marine species. If spawning time is a function of geographical location, temporal and spatial isolation, can easily be confounded or misinterpreted. In this study, we aimed at discriminating between various forces shaping the genetic composition of recruiting juveniles of the European eel (Anguilla anguilla L.). By controlling for geographical variation, we assessed temporal variation and tested for possible isolation by time (IBT) between recruitment waves within and between years. Using 12 polymorphic allozyme and six variable microsatellite loci, we show that genetic differentiation was low (F-ST = 0.01-0.002) and significant between temporal samples. Regression analysis between genetic and temporal distance, was consistent with a subtle interannual pattern of IBT. Our data suggest that the population dynamics of the European eel may be governed by a double pattern of temporal variance in genetic composition: (i) a broad-scale IBT of spawning cohorts, possibly as a consequence of the large migration loop in anguillids and strong variance in annual adult reproductive contribution; and (ii) a smaller-scale variance in reproductive success (genetic patchiness) within cohorts among seasonally separated spawning groups, most likely originating from fluctuating oceanic and climatic forces. The consistency of both mechanisms remains to be verified with fine-scale analyses of both spawning/migrating aged adults and their offspring to confirm the stochastic/deterministic nature of the IBT pattern in eel.</t>
  </si>
  <si>
    <t>gregory.maes@bio.kuleuven.be</t>
  </si>
  <si>
    <t>10.1111/j.1365-294X.2006.02925.x</t>
  </si>
  <si>
    <t>Iceland,Ireland,Netherlands,France,Morocco</t>
  </si>
  <si>
    <t>Vogslaeker,Burrishoole,Den Oever,Loire estuary,Tour du Valat,Oved Sebou</t>
  </si>
  <si>
    <t>01.06.2003,01.05.2003,01.04.2003.01.03.2003,01.07.2002,01.05.2002,01.03.2002,01.02.2002,01.01.2002,01.07.2001,01.06.2001,01.04.2001,01.01.2001,01.05.1999</t>
  </si>
  <si>
    <t>52,60,60,60.60,60,60.60,60,60,60,60,60.60,60,60,60</t>
  </si>
  <si>
    <t>fin,muscle</t>
  </si>
  <si>
    <t>ethanol, frozen</t>
  </si>
  <si>
    <t>Vogslaeker sampled in 6.2003, 7.2002, &amp; 7.2001, Burrishoole sampled in 4.2003, 3.2002 &amp; 6.2001, Den Oever sampled in 5.2003, 5.2002 &amp; 6.2001, Loire estuary sampled in 3.20003, 1.2002 &amp; 4.2001, Tour du Valat sampled in 3.2003, 2.2002 &amp; 1.2001, Oved Sebou sampled in 5.2001 &amp; 5.1999; generation time pulled from: https://www.fishbase.de/summary/35</t>
  </si>
  <si>
    <t>polymorphism level,Ho,He,allelic richness,Fis,F-statistics,AMOVA</t>
  </si>
  <si>
    <t>Genetix,FSTAT,Arlequin</t>
  </si>
  <si>
    <t>no</t>
  </si>
  <si>
    <t>mostly looking at how temporal variation (sweepstakes reproduction) can influence geographic patterns -- found that temporal variation greatly exceeded geographic variation (support for panmixia)</t>
  </si>
  <si>
    <t>Influence of stocking history on the population genetic structure of anadromous alewife (Alosa pseudoharengus) in Maine rivers</t>
  </si>
  <si>
    <t>McBride, MC; Hasselman, DJ; Willis, TV; Palkovacs, EP; Bentzen, P</t>
  </si>
  <si>
    <t>Stocking programs have been used extensively to mitigate declines in anadromous fishes, but these programs can have long-term unintended genetic consequences. Stocking can homogenize population structure, impede local adaptation, and hinder the use of genetic stock identification as a fishery management tool. Using 12 microsatellite loci, we evaluate the spatiotemporal genetic structure of 16 anadromous alewife (Alosa pseudoharengus) populations in Maine, USA, to determine whether inter-basin stocking practices have influenced population structure and the genetic diversity of the species in this region. Although, no pre-supplementation samples exist, comparative analyses of stocked and non-stocked populations show that stock transfers have influenced alewife population genetic structure. Genetic isolation by distance (IBD) was non-significant among stocked populations, but significant among non-stocked populations. However, two populations, Dresden Mills and Sewell Pond, appear to have resisted genetic homogenization despite stocking. Non-significant genic and genetic differentiations were broadly distributed among alewife populations. Hierarchical AMOVA indicated highly significant differentiation among temporal replicates within populations, and Bayesian clustering analysis revealed weak population structure. A significant correlation was observed between stocking (time and events) and pairwise among alewife collections, and an analysis of IBD residuals showed a significant decline in the amount of genetic differentiation among populations as the extent of stocking activity increased. These findings call for an increased awareness of evolutionary processes and genetic consequences of restoration activities such as inter-basin stock transfers by fisheries management and conservation practitioners.</t>
  </si>
  <si>
    <t>megsmcbride@gmail.com</t>
  </si>
  <si>
    <t>10.1007/s10592-015-0733-1</t>
  </si>
  <si>
    <t>USA</t>
  </si>
  <si>
    <t>Orland Dam,Veazie Dam,Souadabscook Falls,Nequasset Lake Dam</t>
  </si>
  <si>
    <t>2011.01.01,2010.01.01,2009.01.01</t>
  </si>
  <si>
    <t>53.52.61.43,60.52.60.60,71.60.59</t>
  </si>
  <si>
    <t>habitat_loss</t>
  </si>
  <si>
    <t>fin</t>
  </si>
  <si>
    <t>Elphinstone et al. 2003</t>
  </si>
  <si>
    <t>Orland Dam only sampled in 2010 &amp; 2011; generation time pulled from Palkovacs 2007 Mol. Ecol.</t>
  </si>
  <si>
    <t># alleles,Ho,He,allelic richness,Fis,Fst,STRUCTURE</t>
  </si>
  <si>
    <t>Arlequin,FSTAT,GENEPOP,STRUCTURE</t>
  </si>
  <si>
    <t>no real change in diversity over time - paper was mostly comparing stocked to unstocked pops though (stocked not reported here) and found that stocked pops had greater change in diversity (and generally became more homogenized bc of shared genetic source material) over time</t>
  </si>
  <si>
    <t>Genetic differentiation and historical demography of wood stork populations in Brazilian wetlands: Implications for the conservation of the species and associated ecosystems</t>
  </si>
  <si>
    <t>Mino, CI; Avelar, LHD; da Silva, FM; Perez, MF; Menezes, LF; Del Lama, SN</t>
  </si>
  <si>
    <t>Wetlands are increasingly threatened by human activities worldwide. Genetic monitoring of associated wildlife provides valuable data to support their conservation. Waterbirds such as the wood stork (Mycteria americana) are good bioindicators of wetland disturbance and destruction. This study investigated past and contemporary levels of genetic diversity, differentiation and demographic processes in 236 wood storks from two major wetlands in Brazil in which breeding colonies are concentrated, using nine microsatellite loci and a 237-bp untranslated fragment of the mitochondrial Control Region. Amapa populations (northern region) showed slightly higher levels of genetic diversity than Pantanal populations (central western region) and both populations had a low number of effective breeders. Results from assignment tests, F-statistics, AMOVA, spatial and non-spatial Bayesian clustering analyses support the hypothesis of gene flow among colonies within regions, but significant differentiation between regions. The better supported Bayesian coalescent models based on both markers indicated that the northern population exchanged migrants with unsampled populations, and that the central western population was founded by individuals from the north. Mitochondrial estimates revealed that the timing of population divergence broadly overlapped the Last Glacial Maximum (LGM), and that the central western population expanded more recently than the northern population. The results support the hypothesis that the coastal wetlands in northern Brazil remained stable enough to shelter large wood stork populations during the LGM and storks colonized freshwater wetlands in the central western region following deglacial warming. Conservation policies and protective measures should consider Amapa and Pantanal wood stork populations as genetically differentiated units and priority should be given to Amapa populations that represent the source gene pool. Continuous genetic monitoring of wood storks would help detect genetic signs of changes in demographic trends that may reflect alterations or degradation in wetlands.</t>
  </si>
  <si>
    <t>carolinamino@conicet.gov.ar</t>
  </si>
  <si>
    <t>10.1002/aqc.2791</t>
  </si>
  <si>
    <t>Genetic impacts of conservation management actions in a critically endangered parrot species</t>
  </si>
  <si>
    <t>Morrison, CE; Johnson, RN; Grueber, CE; Hogg, CJ</t>
  </si>
  <si>
    <t>Establishing populations of endangered species in captivity is becoming an increasingly common component of species recovery programs for insurance against extinction, and/or for reintroductions. It is important for the success of these efforts that captive populations are genetically representative of wild source populations, and that genetic diversity is maintained over time. Our study presents SNP data from wild and captive populations of the critically endangered Australian orange-bellied parrot (Neophema chrysogaster). We examine the genetic effects of a decision made in the 2010/2011 breeding season to recruit half of the juvenile cohort (n = 21), from a wild population in decline, to supplement an existing captive program. We report that heterozygosity among wild birds decreased in the years after this action. Following multiple releases of captive-reared birds back into the wild (occurring annually since 2013), captive and wild populations have attained similar overall levels of heterozygosity, and genetic differentiation between these populations is low. Parentage analyses confirm that captive-bred released individuals have successfully paired with wild birds and produced offspring. Our study suggests that translocation of wild individuals into captivity, from wild populations in decline, can potentially have deleterious lasting impacts on genetic diversity levels in these populations. However, our data also confirm that in captivity, founder diversity can be successfully preserved over time, and addition of wild founders can improve captive population health. The genetic diversity retained in captive populations can also be reintroduced to wild populations at a later date, provided that captive-release individuals are able to reproductively contribute to their recipient population.</t>
  </si>
  <si>
    <t>carolyn.hogg@sydney.edu.au</t>
  </si>
  <si>
    <t>10.1007/s10592-020-01292-4</t>
  </si>
  <si>
    <t>Aves</t>
  </si>
  <si>
    <t>Australia</t>
  </si>
  <si>
    <t>2016.01.01,2015.01.01,2014.01.01,2013.01.01,2011.01.01</t>
  </si>
  <si>
    <t>28,15,26,4,16</t>
  </si>
  <si>
    <t>invasive_species</t>
  </si>
  <si>
    <t>blood</t>
  </si>
  <si>
    <t>dry,Queen's lysis buffer</t>
  </si>
  <si>
    <t>Bioline Isolate II genomic DNA kit,Chelex</t>
  </si>
  <si>
    <t>Illumina_HiSeq</t>
  </si>
  <si>
    <t>DArTseq</t>
  </si>
  <si>
    <t>2011 represents 2011-2012, 2013 represents 2013-2014, 2014 represents 2014-2015, 2015 represents 2015-2016, 2016 represents 2016-2017; generation time pulled from Garnett &amp; Crowley (2000) The Action Plan for Australian Birds 2000</t>
  </si>
  <si>
    <t>internal relatedness,Ho,He,PCoA,Fst</t>
  </si>
  <si>
    <t>GENHET (R),adegenet,StAMPP (R)</t>
  </si>
  <si>
    <t>comparing wild pops before and after individuals taken to supplement captive breeding programs -- found year after indv taken, saw decrease in diversity BUT this increased over time (esp as captive-bred individuals were released back into wild)</t>
  </si>
  <si>
    <t>A reconsideration of Gallicolumba (Aves: Columbidae) relationships using fresh source material reveals pseudogenes, chimeras, and a novel phylogenetic hypothesis</t>
  </si>
  <si>
    <t>Moyle, RG; Jones, RM; Andersen, MJ</t>
  </si>
  <si>
    <t>Phylogenetic analyses of nuclear and mitochondrial DNA sequences were used to test a recent phylogenetic hypothesis for the avian genus Gallicolumba that relied heavily on preserved museum study skins for DNA samples. Our comparisons show that several published gene sequences represent pseudogenes or chimeras of multiple taxa, and these sequences had an adverse influence on phylogeny estimation. A new phylogenetic hypothesis strongly supports the monophyly of Philippine bleeding-hearts, the monophyly of Gallicolumba sensu stricto, and places Leucosarcia as part of an Australasian radiation rather than sister to Alopecoenas. These findings clarify Gallicolumba biogeography and also highlight the need for greater caution in the use of suboptimal source material in molecular systematic studies. (C) 2012 Elsevier Inc. All rights reserved.</t>
  </si>
  <si>
    <t>moyle@ku.edu</t>
  </si>
  <si>
    <t>10.1016/j.ympev.2012.11.024</t>
  </si>
  <si>
    <t>Probably too much of a species identification/phylogenetic paper; RC: reject bc phylogenetics focused</t>
  </si>
  <si>
    <t>The rise of a large carnivore population in Central Europe: genetic evaluation of lynx reintroduction in the Harz Mountains</t>
  </si>
  <si>
    <t>Mueller, SA; Reiners, TE; Middelhoff, TL; Anders, O; Kasperkiewicz, A; Nowak, C</t>
  </si>
  <si>
    <t>Large carnivores have made a successful comeback across human-dominated landscapes in Central Europe. The Eurasian lynx, for instance, has been actively reintroduced in different regions. Genetic diversity is quickly eroding in these isolated, small populations, questioning the long-term success of lynx reintroductions. To track population development and genetic diversity in a reintroduced lynx population, we used microsatellite analysis and mtDNA haplotyping based on 379 samples collected during the initial 15 year period of lynx reintroduction in the Harz mountains National Park, Germany. The Harz lynx population shows higher genetic diversity relative to other lynx reintroductions, due to initial cross-breeding of divergent captive source lineages and a comparably high founder size. While the population shows significant population growth and spread into adjacent regions, genetic diversity is continiously declining. Expected heterozygosity values dropped from 0.63 after reintroduction (2006/2007) to 0.55 within a 10 year period. Despite this, the Harz lynx population is currently a viable component to an envisioned lynx metapopulation spanning across Central Europe. The ongoing genetic erosion in the Harz population along with a lack of geneflow from adjacent populations indicates that such connectivity is urgently needed to ensure long-term population persistence.</t>
  </si>
  <si>
    <t>sarah.mueller@senckenberg.de</t>
  </si>
  <si>
    <t>10.1007/s10592-020-01270-w</t>
  </si>
  <si>
    <t>RC: reject bc non-wildlife (looking at captive release/reintroduced individuals)</t>
  </si>
  <si>
    <t>Extracting DNA from 'jaws': high yield and quality from archived tiger shark (Galeocerdo cuvier) skeletal material</t>
  </si>
  <si>
    <t>Nielsen, EE; Morgan, JAT; Maher, SL; Edson, J; Gauthier, M; Pepperell, J; Holmes, BJ; Bennett, MB; Ovenden, JR</t>
  </si>
  <si>
    <t>Archived specimens are highly valuable sources of DNA for retrospective genetic/genomic analysis. However, often limited effort has been made to evaluate and optimize extraction methods, which may be crucial for downstream applications. Here, we assessed and optimized the usefulness of abundant archived skeletal material from sharks as a source of DNA for temporal genomic studies. Six different methods for DNA extraction, encompassing two different commercial kits and three different protocols, were applied to material, so-called bio-swarf, from contemporary and archived jaws and vertebrae of tiger sharks (Galeocerdo cuvier). Protocols were compared for DNA yield and quality using a qPCR approach. For jaw swarf, all methods provided relatively high DNA yield and quality, while large differences in yield between protocols were observed for vertebrae. Similar results were obtained from samples of white shark (Carcharodon carcharias). Application of the optimized methods to 38 museum and private angler trophy specimens dating back to 1912 yielded sufficient DNA for downstream genomic analysis for 68% of the samples. No clear relationships between age of samples, DNA quality and quantity were observed, likely reflecting different preparation and storage methods for the trophies. Trial sequencing of DNA capture genomic libraries using 20000 baits revealed that a significant proportion of captured sequences were derived from tiger sharks. This study demonstrates that archived shark jaws and vertebrae are potential high-yield sources of DNA for genomic-scale analysis. It also highlights that even for similar tissue types, a careful evaluation of extraction protocols can vastly improve DNA yield.</t>
  </si>
  <si>
    <t>een@aqua.dtu.dk</t>
  </si>
  <si>
    <t>10.1111/1755-0998.12580</t>
  </si>
  <si>
    <t>RC: reject bc no actual temporal comparisons (just looking at best practices for extracting DNA from historical samples)</t>
  </si>
  <si>
    <t>Andean and California condors possess dissimilar genetic composition but exhibit similar demographic histories</t>
  </si>
  <si>
    <t>Padro, J; Lambertucci, SA; Perrig, PL; Pauli, JN</t>
  </si>
  <si>
    <t>While genetic diversity of threatened species is a major concern of conservation biologists, historic patterns of genetic variation are often unknown. A powerful approach to assess patterns and processes of genetic erosion is via ancient DNA techniques. Herein, we analyzed mtDNA from historical samples (1800s to present) of Andean Condors (Vultur gryphus) to investigate whether contemporary low genetic variability is the result of recent human expansion and persecution, and compared this genetic history to that of California condors (Gymnogyps californianus).We then explored historic demographies for both species via coalescent simulations. We found that Andean condors have lost at least 17% of their genetic variation in the early 20th century. Unlike California condors, however, low mtDNA diversity in the Andean condor was mostly ancient, before European arrival. However, we found that both condor species shared similar demographies in that population bottlenecks were recent and co-occurred with the introduction of livestock to the Americas and the global collapse of marine mammals. Given the combined information on genetic and demographic processes, we suggest that the protection of key habitats should be targeted for conserving extant genetic diversity and facilitate the natural recolonization of lost territories, while nuclear genomic data should be used to inform translocation plans.</t>
  </si>
  <si>
    <t>padrojulian@gmail.com</t>
  </si>
  <si>
    <t>10.1002/ece3.6887</t>
  </si>
  <si>
    <t>Argentina,Venezuela,Chile,Ecuador,Peru,Colombia,Bolivia</t>
  </si>
  <si>
    <t>South America</t>
  </si>
  <si>
    <t>1987.01.01,1915.01.01</t>
  </si>
  <si>
    <t>38,35</t>
  </si>
  <si>
    <t>mtDNA_seq</t>
  </si>
  <si>
    <t>feather,toe,skin,bone</t>
  </si>
  <si>
    <t>QIAamp kit</t>
  </si>
  <si>
    <t>1987 represents 1961-2013, 1915 represents 1884-1946 (historical samples occurred before/during decline &amp; range contraction in Andean condors &amp; don't contain any individuals that could be alive today)</t>
  </si>
  <si>
    <t>Hd,pi,average # nucleotide differences,genetic difference between time periods,Mantel test,test for bottlenecks</t>
  </si>
  <si>
    <t>DNAsP,ARLEQUIN,adegenet (R),DYABC</t>
  </si>
  <si>
    <t>lost ~17% of diversity but low diversity predates human impact (unlike Californian condors); still see evidence for recent bottleneck that co-occured with introduction of livestock</t>
  </si>
  <si>
    <t>Evolutionary distinctiveness of the extinct Yunnan box turtle (Cuora yunnanensis) revealed by DNA from an old museum specimen</t>
  </si>
  <si>
    <t>Parham, JF; Stuart, BL; Bour, R; Fritz, U</t>
  </si>
  <si>
    <t>Cuora yunnanensis is an extinct turtle known from 12 specimens collected from Yunnan, China, before 1908. We used ancient DNA methods to sequence 1723 base pairs of mitochondrial DNA from a museum specimen of C. yunnanensis. Unlike some rare 'species' recently described from the pet trade, C. yunnanensis represents a lineage that is distinct from other known turtles. Besides C. yunnanensis, two other valid species (C. mccordi, C. zhoui) are unknown in the wild but are supposedly from Yunnan. Intensive field surveys for surviving wild populations of these critically endangered species are urgently needed.</t>
  </si>
  <si>
    <t>parham@socrates.berkeley.edu; bstuart@fieldmuseum.org; bour@mnhn.fr; jfparham@Jbl.gov</t>
  </si>
  <si>
    <t>10.1098/rsbl.2004.0217</t>
  </si>
  <si>
    <t>exception? Comparing divergance bwt extinct-extant spp. Museum samples from 1900s; RC: reject bc no within-species temporal comparison</t>
  </si>
  <si>
    <t>Bottlenecks and loss of genetic diversity: spatio-temporal patterns of genetic structure in an ascidian recently introduced in Europe</t>
  </si>
  <si>
    <t>Perez-Portela, R; Turon, X; Bishop, JDD</t>
  </si>
  <si>
    <t>We explored temporal patterns of genetic diversity and spatial genetic structure of the recently introduced ascidian Perophora japonica Oka, 1927 in Europe. A fragment of the mitochondrial gene cytochrome c oxidase subunit I (COI) was sequenced for 291 colonies of one population in Plymouth, UK, which was monitored for 9 yr after its initial discovery. A total of 238 colonies from 12 localities were also sequenced for population structure analyses. The temporal monitoring of the Plymouth population showed a progressive loss of genetic diversity over time attributable to a strong initial bottleneck followed by genetic drift and/or selection. Population genetic structure was consistent with the historical records of this introduction, which probably originated from oyster farming activities in France, from where the species spread to the UK and Spain. Only one population in France displayed high levels of genetic diversity, and most of the remaining populations presented very low variability. In addition, significant differentiation in terms of allele frequencies was detected between some populations. P. japonica has suffered a loss of genetic diversity in both space and time since its introduction, but this did not prevent its expansion. Accidental human transport is the most likely mechanism of spread within the introduced range. Asexual propagation modes and chimerism in this species may play an important role in introduction events. The genetic data presented here can contribute to the design of more efficient management methods for this and similar introduced-species.</t>
  </si>
  <si>
    <t>perezportela@ceab.csic.es</t>
  </si>
  <si>
    <t>10.3354/meps09560</t>
  </si>
  <si>
    <t>MARINE ECOLOGY PROGRESS SERIES</t>
  </si>
  <si>
    <t>Ascidiacea</t>
  </si>
  <si>
    <t>United Kingdom</t>
  </si>
  <si>
    <t>Plymouth</t>
  </si>
  <si>
    <t>2007.09.01,2006.09.01,2005.09.01,2004.09.01,2003.09.01,2002.09.01,2001.09.01,2000.09.01,1999.09.01</t>
  </si>
  <si>
    <t>44,49,46,50,34,19,20,24,5</t>
  </si>
  <si>
    <t>ethanol,EDTA</t>
  </si>
  <si>
    <t>CTAB buffer &amp; chloroform-isoamyl (Doyle &amp; Doyle 1987)</t>
  </si>
  <si>
    <t>Hd,pi,Fst,D,linear regression to see if change in diversity was linear over time</t>
  </si>
  <si>
    <t>ARLEQUIN,SPADE,DNAsP</t>
  </si>
  <si>
    <t>large</t>
  </si>
  <si>
    <t>loss of diversity over time (likely due to strong bottleneck followed by drift/selection after introduction)</t>
  </si>
  <si>
    <t>Changes in the genetic structure of Atlantic salmon populations over four decades reveal substantial impacts of stocking and potential resiliency</t>
  </si>
  <si>
    <t>Perrier, C; Guyomard, R; Bagliniere, JL; Nikolic, N; Evanno, G</t>
  </si>
  <si>
    <t>While the stocking of captive-bred fish has been occurring for decades and has had substantial immediate genetic and evolutionary impacts on wild populations, its long-term consequences have only been weakly investigated. Here, we conducted a spatiotemporal analysis of 1428 Atlantic salmon sampled from 1965 to 2006 in 25 populations throughout France to investigate the influence of stocking on the neutral genetic structure in wild Atlantic salmon (Salmo salar) populations. On the basis of the analysis of 11 microsatellite loci, we found that the overall genetic structure among populations dramatically decreased over the period studied. Admixture rates among populations were highly variable, ranging from a nearly undetectable contribution from donor stocks to total replacement of the native gene pool, suggesting extremely variable impacts of stocking. Depending on population, admixture rates either increased, remained stable, or decreased in samples collected between 1998 and 2006 compared to samples from 1965 to 1987, suggesting either rising, long-lasting or short-term impacts of stocking. We discuss the potential mechanisms contributing to this variability, including the reduced fitness of stocked fish and persistence of wild locally adapted individuals.</t>
  </si>
  <si>
    <t>charles5perrier@gmail.com</t>
  </si>
  <si>
    <t>10.1002/ece3.629</t>
  </si>
  <si>
    <t>RC: reject bc stocked populations</t>
  </si>
  <si>
    <t>Loss of genetic diversity in the endemic Hector's dolphin due to fisheries-related mortality</t>
  </si>
  <si>
    <t>Pichler, FB; Baker, CS</t>
  </si>
  <si>
    <t>The endemic New Zealand Hector's dolphin is considered the rarest species of marine dolphin with a total abundance of less than 4000. The species is listed as vulnerable because of fisheries-related mortality due to entanglement in set nets. The vulnerability of this species is further increased by its fidelity to local natal ranges and the genetic isolation of regional populations. Here we present evidence, based on 108 contemporary samples and 55 historical samples dating back to 1870, of a significant loss of mitochondrial DNA (mtDNA) diversity in two regional populations of Hector's dolphin. The haplotype diversity (h) was calculated from sequences of a 206 bp fragment in the mtDNA control region, designed to identify 13 out of the 14 known maternal lineages. Over the last 20 years, the North Island population has been reduced from at least three lineages (h = 0.41) to a single lineage (h = 0; P &lt; 0.05). Given its small size, reproductive isolation and reduced genetic diversity, this population is likely to become extinct. The diversity of the East Coast South Island population has declined significantly from h = 0.65 to h = 0.35 (p &lt; 0.05). Based on trend analysis of the mtDNA diversity, we predict that the East Coast population will lose all mtDNA diversity within the next 20 years. This time-series of reduction in genetic variation provides independent evidence of the severity of population decline and habitat contraction resulting from fisheries and perhaps other human activities.</t>
  </si>
  <si>
    <t>cs.baker@auckland.ac.nz</t>
  </si>
  <si>
    <t>10.1098/rspb.2000.0972</t>
  </si>
  <si>
    <t>New Zealand</t>
  </si>
  <si>
    <t>1993.01.01,1928.01.01</t>
  </si>
  <si>
    <t>108,55</t>
  </si>
  <si>
    <t>bone,teeth</t>
  </si>
  <si>
    <t>silica</t>
  </si>
  <si>
    <t>1928 represents 1870-1987, 1993 represents 1988-1998 (split samples pre &amp; post 1980 bc that's when commercial fishing practices changed to reduce dolphin bycatch); generation time pulled from Slooten (2011) Canadian J. of Zoology</t>
  </si>
  <si>
    <t>Fst,# haplotypes,Hd,pi</t>
  </si>
  <si>
    <t>ARLEQUIN</t>
  </si>
  <si>
    <t>lost large % of haplotype diversity -- predicted that some populations will lose all mtDNA diversity by 2018!! (DID IT HAPPEN)</t>
  </si>
  <si>
    <t>Population genetic patterns in an irruptive species, the long-nosed bandicoot (Perameles nasuta)</t>
  </si>
  <si>
    <t>Piggott, MP; Banks, SC; MacGregor, C; Lindenmayer, DB</t>
  </si>
  <si>
    <t>Understanding the genetic diversity of a population is important for understanding population persistence and extinction risk. The long-nosed bandicoot (Perameles nasuta) was once regarded as common throughout its range, but it is unknown whether it is at risk of decline and the genetic diversity in this species has not been assessed. We evaluated the genetic structure and diversity of a P. nasuta population from samples collected during a 6 year demographic study that encompassed a cyclical fluctuation in abundance. Genetic diversity was higher compared to other studies on bandicoot species suggesting the population is not genetically impoverished. We detected significant temporal genetic differentiation suggesting turnover of genotypes. There was no strong evidence for population structuring, indicating a panmictic population. Individual-based spatial autocorrelation analysis generated a similar pattern of relatedness across geographical distances for both sexes suggesting no or limited sex-biased dispersal. This study provides useful baseline genetic data for a large P. nasuta population that is not significantly impacted by introduced predators or habitat destruction.</t>
  </si>
  <si>
    <t>maxine.piggott@anu.edu.au</t>
  </si>
  <si>
    <t>10.1007/s10592-017-1044-5</t>
  </si>
  <si>
    <t>Booderee National Park</t>
  </si>
  <si>
    <t>2011.02.01,2010.02.01,2009.02.01,2007.06.01,2005.06.01</t>
  </si>
  <si>
    <t>ear</t>
  </si>
  <si>
    <t>DNeasy tissue kit</t>
  </si>
  <si>
    <t>2011 represents Dec 2010-March 2011, 2010 represents Dec 2009-March 2010, 2009 represents Dec 2008-March 2009, generation time pulled from: https://www.awe.gov.au/sites/default/files/env/consultations/7aa6a761-b6f4-4ffc-8a63-10f2596a85e8/files/consultation-document-perameles-nasuta.pdf</t>
  </si>
  <si>
    <t># alleles/locus,effective # alleles,He,Ho,Fis,allelic richness,STRUCTURE,AMOVA,changes in allele frequencies over time</t>
  </si>
  <si>
    <t>GenAlEx,FSTAT,STRUCTURE,GENEPOP</t>
  </si>
  <si>
    <t>higher genetic diversity than other bandicoot species but significant temporal genetic differentiation (suggesting turnover in alleles comprising diversity seen)</t>
  </si>
  <si>
    <t>Temporal stability of a hybrid swarm between the migratory marine and estuarine fishes Acanthopagrus australis and A. butcheri</t>
  </si>
  <si>
    <t>Roberts, DG; Gray, CA; West, RJ; Ayre, DJ</t>
  </si>
  <si>
    <t>We predict estuaries to be hotspots of hybridisation between migratory marine and estuary-restricted species, although hybridisation rates may vary in space and time, reflecting the dynamic nature of estuaries and potentially widespread but erratic dispersal of marine taxa. Within estuaries, genotype frequencies may reflect past hybridisation events, with genetically intermediate and backcrossed individuals contributing to persistent hybrid swarms. In southeastern Australia, hybridisation has occurred between estuarine black bream Acanthopagrus butcheri and marine yellowfin bream A. australis, but it is unclear whether this reflects a contemporary process. We recently found that, within lakes and lagoons at the southern range limit of A. australis, hybrids were abundant and A. butcheri extremely rare, and surprisingly, we detected hybrids within a small sample of fish from the Gippsland Lakes, an estuary 250 km further south. In the present study, we compare the genotypic composition of the contemporary Gippsland Lakes population of Acanthopagrus spp. with the historical composition revealed by analysis of museum specimens. The genetic makeup of samples varied little over time, with ancestral A. butcheri virtually absent, and most introgressed individuals matching expectation for later-generation hybrids or A. butcheri backcrosses, suggesting that the lakes have supported persistent hybrid swarms. At each sampling time, the samples were genetically diverse, as measured by mean number of alleles per locus, which ranged from 8.2 to 9.2, and expected heterozygosity (He), which ranged from 0.66 to 0.70; however, we detected little allelic differentiation (F-ST = 0.003) across sampling times. Our data imply that introgressed populations of Acanthopagrus spp. are more widespread and persistent than previously predicted.</t>
  </si>
  <si>
    <t>dgr@uow.edu.au</t>
  </si>
  <si>
    <t>10.3354/meps08901</t>
  </si>
  <si>
    <t>yes</t>
  </si>
  <si>
    <t>2000.01.01,1996.01.01,1943.01.01,1941.01.01</t>
  </si>
  <si>
    <t>59,55,42,91</t>
  </si>
  <si>
    <t>scale</t>
  </si>
  <si>
    <t>chelex-proteinase K</t>
  </si>
  <si>
    <t>1996 represents 1996-1997; generation time estimated from: https://en.wikipedia.org/wiki/Acanthopagrus_butcheri#Life_cycle</t>
  </si>
  <si>
    <t># alleles/locus,Ho,He,allelic richness,Fstats,STRUCTURE,allele frequencies</t>
  </si>
  <si>
    <t>POPGENE,FSTAT,STRUCTURE</t>
  </si>
  <si>
    <t>small</t>
  </si>
  <si>
    <t>high diversity through time, little differentiation -- really looking at hybridization and found that it is persistent through time</t>
  </si>
  <si>
    <t>50,000 years of genetic uniformity in the critically endangered Iberian lynx</t>
  </si>
  <si>
    <t>Rodriguez, R; Ramirez, O; Valdiosera, CE; Garcia, N; Alda, F; Madurell-Malapeira, J; Marmi, J; Doadrio, I; Willerslev, E; Gotherstrom, A; Arsuaga, JL; Thomas, MG; Lalueza-Fox, C; Dalen, L</t>
  </si>
  <si>
    <t>Low genetic diversity in the endangered Iberian lynx, including lack of mitochondrial control region variation, is thought to result from historical or Pleistocene/Holocene population bottlenecks, and to indicate poor long-term viability. We find no variability in control region sequences from 19 Iberian lynx remains from across the Iberian Peninsula and spanning the last 50 000 years. This is best explained by continuously small female effective population size through time. We conclude that low genetic variability in the Iberian lynx is not in itself a threat to long-term viability, and so should not preclude conservation efforts.</t>
  </si>
  <si>
    <t>ricardo_eyre@yahoo.es</t>
  </si>
  <si>
    <t>10.1111/j.1365-294X.2011.05231.x</t>
  </si>
  <si>
    <t>1955.01.01,1930.01.01,1905.01.01,1895.01.01,1894.01.01,1889.01.01,1872.01.01,1856.01.01,1842.01.01</t>
  </si>
  <si>
    <t>1,3,1,1,1,1,1,1</t>
  </si>
  <si>
    <t>Yang et al. 1998,Leonard et al. 2000</t>
  </si>
  <si>
    <t>1930 represents 1860-2000,1905 represents 1860-1950; only reporting samples &lt;200 years old</t>
  </si>
  <si>
    <t># haplotypes,demographic simulations</t>
  </si>
  <si>
    <t>Bayesian Serial SimCoal</t>
  </si>
  <si>
    <t>only one haplotype found - low levels of diversity; study includes specimen (not reported here) that go back 50,000 years to the Pleistocene which suggests low genetic diversity has predated human impacts (result of postglacial founder events?)</t>
  </si>
  <si>
    <t>Conservation genetics of the Capercaillie Tetrao urogallus in Poland - diversity of mitochondrial DNA in remnant and extinct populations</t>
  </si>
  <si>
    <t>Rutkowski, R; Zawadzka, D; Merta, D; Stankovic, A; Jagolkowska, P; Suchecka, E; Kobielski, J</t>
  </si>
  <si>
    <t>Human-induced changes in the natural environment impact upon a wide variety of genetic processes at all levels of population structure. Insight into these processes is now achieved by analyses of genetic diversity allowing the past and present condition of populations to be assessed and compared. Given its severe fragmentation and small size, the population of the Capercaillie Tetrao urogallus in Poland can be regarded as especially prone to gene-pool alteration. Moreover, this is a region of Europe in which different genetic lineages of the Capercaillie may be present, ensuring that certain conservation decisions may be even more difficult than they otherwise would be. Bearing the above in mind, we decided to study polymorphism of the mitochondrial DNA Control Region (mtDNA CR) in remnant and extinct populations of the Capercaillie in Poland. The extinct population was represented by samples from birds hunted in the Lower Silesian Forest (SW Poland) between 1951-1962. We compared sequences obtained with data from the large, continuous population present in Russia and Scandinavia. Analysing 331 bp of mtDNA CR for 168 individuals, we identified 24 haplotypes, among which only 6 had not been reported previously in the species according to GenBank. Our data confirmed a previous suggestion regarding the genetic structure of the species in Poland, i.e. that birds from Augustow Forest (NE Poland) are related to Russian and Scandinavian populations, constituting a part of the lowland group within the boreal lineage. The Carpathian population is in turn confirmed as an independent genetic group within the boreal lineage, while specimens from the Solska Forest (SE Poland) prove to be highly differentiated from birds in other Polish populations; most likely because they derive from or have been connected via gene flow with - birds present in the Balkans. Further genetic analysis is necessary to resolve this evolutionary relationship between Capercaillies from south-eastern Poland and those of the Balkans. Where practice is concerned, the overall advice is that three Conservation Units are to be recognised in Poland. In addition to those, the extinct population from the Lower Silesian Forest has been deemed part of the lowland group within the boreal lineage, albeit a distinctive one, given the possibility of gene exchange with Carpathian birds. We further suggest that some aspect of this extinct population's genetic diversity reflects an uncontrolled process of reintroduction taking place in the past.</t>
  </si>
  <si>
    <t>robertrut@miiz.waw.pl</t>
  </si>
  <si>
    <t>10.3161/00016454AO2017.52.2.006</t>
  </si>
  <si>
    <t>ACTA ORNITHOLOGICA</t>
  </si>
  <si>
    <t>Poland</t>
  </si>
  <si>
    <t>Lower Silesian Forest</t>
  </si>
  <si>
    <t>2003.01.01,1955.01.01</t>
  </si>
  <si>
    <t>5,10</t>
  </si>
  <si>
    <t>feather</t>
  </si>
  <si>
    <t>Sherlock AX kit</t>
  </si>
  <si>
    <t>1955 represents 1950-1960; generation time pulled from: http://datazone.birdlife.org/species/factsheet/western-capercaillie-tetrao-urogallus/details</t>
  </si>
  <si>
    <t># haplotypes,Hd,pi,mean number of nucleotide differences,theta,AMOVA,Fu's Fs,Tajima's D</t>
  </si>
  <si>
    <t>DNAsp,Arlequin</t>
  </si>
  <si>
    <t>some change in genetic diversity/composition over time but difficult to tell bc low sample sizes (and didn't do much to account for that) - mostly a spatial analysis w/sites not reported here</t>
  </si>
  <si>
    <t>Genetic evidence supports song learning in the three-wattled bellbird Procnias tricarunculata (Cotingidae)</t>
  </si>
  <si>
    <t>Saranathan, V; Hamilton, D; Powell, GVN; Kroodsma, DE; Prum, RO</t>
  </si>
  <si>
    <t>Vocal learning is thought to have evolved in three clades of birds (parrots, hummingbirds, and oscine passerines), and three clades of mammals (whales, bats, and primates). Behavioural data indicate that, unlike other suboscine passerines, the three-wattled bellbird Procnias tricarunculata (Cotingidae) is capable of vocal learning. Procnias tricarunculata shows conspicuous vocal ontogeny, striking geographical variation in song, and rapid temporal change in song within a population. Deprivation studies of vocal development in P. tricarunculata are impractical. Here, we report evidence from mitochondrial DNA sequences and nuclear microsatellite loci that genetic variation within and among the four allopatric breeding populations of P. tricarunculata is not congruent with variation in vocal behaviour. Sequences of the mitochondrial DNA control region document extensive haplotype sharing among localities and song types, and no phylogenetic resolution of geographical populations or behavioural groups. The vocally differentiated, allopatric breeding populations of P. tricarunculata are only weakly genetically differentiated populations, and are not distinct taxa. Mitochondrial DNA and microsatellite variation show small (2.9% and 13.5%, respectively) but significant correlation with geographical distance, but no significant residual variation by song type. Estimates of the strength of selection that would be needed to maintain the observed geographical pattern in vocal differentiation if songs were genetically based are unreasonably high, further discrediting the hypothesis of a genetic origin of vocal variation. These data support a fourth, phylogenetically independent origin of avian vocal learning in Procnias. Geographical variations in P. tricarunculata vocal behaviour are likely culturally evolved dialects.</t>
  </si>
  <si>
    <t>richard.prum@yale.edu</t>
  </si>
  <si>
    <t>10.1111/j.1365-294X.2007.03415.x</t>
  </si>
  <si>
    <t>*Some microsatellites, is a historical sample but not clear how used for genetic analyses; RC: reject bc no temporal comparison</t>
  </si>
  <si>
    <t>Suitability of DNA extracted from archival specimens of fruit-eating bats of the genus Artibeus (Chiroptera, Phyllostomidae) for polymerase chain reaction and sequencing analysis</t>
  </si>
  <si>
    <t>Scatena, MP; Morielle-Versute, E</t>
  </si>
  <si>
    <t>To establish a technique which minimized the effects of fixation on the extraction of DNA from formalin-fixed tissues preserved in scientific collections we extracted DNA samples from fixed tissues using different methods and evaluated the effect of the different procedures on PCR and sequencing analysis. We investigated muscle and liver tissues from museum specimens of five species of fruit-eating (frugivorous) bats of the Neotropical genus Artibeus (Chiroptera, Phyllostomiclae): A. fimbriatus, A. lituratus, A. jamaicensis, A. obscurus, and A. planirostris. The results indicated that treatment of tissues in buffered solutions at neutral pH and about 37 degrees C for at least four days improves the quality and quantity of extracted DNA and the quality of the amplification and sequencing products. However, the comparison between the performance of DNA obtained from fixed and fresh tissues showed that, in spite of the fact that both types of tissue generate reliable sequences for use in phylogenetic analyses, DNA samples from fixed tissues presented a larger rate of errors in the different stages of the study. These results suggest that DNA extracted from formalin-fixed tissue can be used in molecular studies of Neotropical Artibeus bats and that our methodology may be applicable to other animal groups.</t>
  </si>
  <si>
    <t>morielle@ibilce.unesp.br</t>
  </si>
  <si>
    <t>10.1590/S1415-47572008000100027</t>
  </si>
  <si>
    <t>Spatial and temporal genetic dynamics of the grasshopper Oedaleus decorus revealed by museum genomics</t>
  </si>
  <si>
    <t>Schmid, S; Neuenschwander, S; Pitteloud, C; Heckel, G; Pajkovic, M; Arlettaz, R; Alvarez, N</t>
  </si>
  <si>
    <t>Analyzing genetic variation through time and space is important to identify key evolutionary and ecological processes in populations. However, using contemporary genetic data to infer the dynamics of genetic diversity may be at risk of a bias, as inferences are performed from a set of extant populations, setting aside unavailable, rare, or now extinct lineages. Here, we took advantage of new developments in next-generation sequencing to analyze the spatial and temporal genetic dynamics of the grasshopper Oedaleus decorus, a steppic Southwestern-Palearctic species. We applied a recently developed hybridization capture (hyRAD) protocol that allows retrieving orthologous sequences even from degraded DNA characteristic of museum specimens. We identified single nucleotide polymorphisms in 68 historical and 51 modern samples in order to (i) unravel the spatial genetic structure across part of the species distribution and (ii) assess the loss of genetic diversity over the past century in Swiss populations. Our results revealed (i) the presence of three potential glacial refugia spread across the European continent and converging spatially in the Alpine area. In addition, and despite a limited population sample size, our results indicate (ii) a loss of allelic richness in contemporary Swiss populations compared to historical populations, whereas levels of expected heterozygosities were not significantly different. This observation is compatible with an increase in the bottleneck magnitude experienced by central European populations of O.decorus following human-mediated land-use change impacting steppic habitats. Our results confirm that application of hyRAD to museum samples produces valuable information to study genetic processes across time and space.</t>
  </si>
  <si>
    <t>sarah.schmid@unil.ch; nadir.alvarez@ville-ge.ch</t>
  </si>
  <si>
    <t>10.1002/ece3.3699</t>
  </si>
  <si>
    <t>Insecta</t>
  </si>
  <si>
    <t>Switzerland</t>
  </si>
  <si>
    <t>Finges,Lower Herens Valley</t>
  </si>
  <si>
    <t>2005.01.01,1950.01.01,1940.01.01</t>
  </si>
  <si>
    <t>15,7,5.4</t>
  </si>
  <si>
    <t>leg</t>
  </si>
  <si>
    <t>QIAamp DNA micro kit,phenol-chloroform</t>
  </si>
  <si>
    <t>Targeted_sequence_capture</t>
  </si>
  <si>
    <t>Lower Herens Valley in 2005, Finges in 1950</t>
  </si>
  <si>
    <t>Ho,He,rarified allelic richness,# private alleles,Fst,test for population decline</t>
  </si>
  <si>
    <t>hierfstat (R),ADZE,adegenet (R)</t>
  </si>
  <si>
    <t>loss in allelic richness but not He (reveals different sensitivities of two metrics)</t>
  </si>
  <si>
    <t>Monitoring age-related trends in genomic diversity of Australian lungfish</t>
  </si>
  <si>
    <t>Schmidt, DJ; Fallon, S; Roberts, DT; Espinoza, T; McDougall, A; Brooks, SG; Kind, PK; Bond, NR; Kennard, MJ; Hughes, JM</t>
  </si>
  <si>
    <t>An important challenge for conservation science is to detect declines in intraspecific diversity so that management action can be guided towards populations or species at risk. The lifespan of Australian lungfish (Neoceratodus forsteri) exceeds 80years, and human impacts on breeding habitat over the last half century may have impeded recruitment, leaving populations dominated by old postreproductive individuals, potentially resulting in a small and declining breeding population. Here, we conduct a single-sample evaluation of genetic erosion within contemporary populations of the Australian lungfish. Genetic erosion is a temporal decline in intraspecific diversity due to factors such as reduced population size and inbreeding. We examined whether young individuals showed signs of reduced genetic diversity and/or inbreeding using a novel bomb radiocarbon dating method to age lungfish nonlethally, based on C-14 ratios of scales. A total of 15,201 single nucleotide polymorphic (SNP) loci were genotyped in 92 individuals ranging in age from 2 to 77years old. Standardized individual heterozygosity and individual inbreeding coefficients varied widely within and between riverine populations, but neither was associated with age, so perceived problems with recruitment have not translated into genetic erosion that could be considered a proximate threat to lungfish populations. Conservation concern has surrounded Australian lungfish for over a century. However, our results suggest that long-lived threatened species can maintain stable levels of intraspecific variability when sufficient reproductive opportunities exist over the course of a long lifespan.</t>
  </si>
  <si>
    <t>d.schmidt@griffith.edu.au</t>
  </si>
  <si>
    <t>10.1111/mec.14791</t>
  </si>
  <si>
    <t>RC: reject bc no temporal sampling BUT interesting in that used different aged individuals sampled at same time to see historical patterns</t>
  </si>
  <si>
    <t>Genetic Diversity of Aedes vexans (Diptera, Culicidae) from New Orleans: Pre- and Post-Katrina</t>
  </si>
  <si>
    <t>Solorzano, CD; Szalanski, AL; Owens, CB; Steelman, CD</t>
  </si>
  <si>
    <t>The floodwater mosquito Aedes vexans, a potential vector of West Nile virus, has a worldwide distribution that includes the continental United States and southern Canada. In order to determine the effect that Hurricane Katrina had on the temporal genetic variation of Ae. vexans from New Orleans, we compared genetic diversity of a portion of the mtDNA ND5 gene of mosquito specimens collected during 2005 (n = 99) with specimens from 2006 (n = 103), after the hurricane. Average haplotype diversity (Hd) was high (&gt; 0.88) in 2005 and 2006 for both the parishes studied. It does not appear that Hurricane Katrina had any impact on genetic diversity, and despite the intense efforts to control mosquitoes in New Orleans, Ae. vexans has not undergone a population bottleneck. A bottleneck effect may be lacking because this species breeds outside the city and the adults migrate into the city.</t>
  </si>
  <si>
    <t>aszalan@uark.edu</t>
  </si>
  <si>
    <t>10.1007/s10528-010-9354-z</t>
  </si>
  <si>
    <t>Orleans Parish,Jefferson Parish</t>
  </si>
  <si>
    <t>2006.05.01,2005.05.01</t>
  </si>
  <si>
    <t>87.16,55.35</t>
  </si>
  <si>
    <t>natural_disaster</t>
  </si>
  <si>
    <t>frozen</t>
  </si>
  <si>
    <t>Qiagen DNeasy, Puregene DNA extraction</t>
  </si>
  <si>
    <t>generation time estimated from: https://www.vdci.net/blog/mosquito-of-the-month-aedes-vexans-the-inland-floodwater-mosquito/</t>
  </si>
  <si>
    <t># haplotypes,Hd,pi,mean # pairwise nucleotide differences,# synonymous &amp; nonsynonymous mutations,theta,nucleotide diversity,Fst,AMOVA,Nm,Tajima's D, Fu &amp; Li's D* &amp; F*</t>
  </si>
  <si>
    <t>DNAsp,Arlequin,MCMCGLMM (R)</t>
  </si>
  <si>
    <t>no change in genetic diversity/structure due to Hurricane Katrina, no evidence of bottlenecks (high diversity in general)</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</si>
  <si>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</si>
  <si>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</si>
  <si>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</si>
  <si>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</si>
  <si>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</si>
  <si>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Bivalvia</t>
  </si>
  <si>
    <t>Canada,USA</t>
  </si>
  <si>
    <t>Pipestem Inlet,Dabob Bay</t>
  </si>
  <si>
    <t>2010.01.01,2006.01.01,1996.01.01,1990.01.01,1985.01.01</t>
  </si>
  <si>
    <t>148,92,94,22,16</t>
  </si>
  <si>
    <t>HRM</t>
  </si>
  <si>
    <t>muscle</t>
  </si>
  <si>
    <t>Qiagen DNeasy</t>
  </si>
  <si>
    <t>LightCycler</t>
  </si>
  <si>
    <t>HRM_assay</t>
  </si>
  <si>
    <t>Pipestem inlet sampled in 2010 &amp; 1990, Dabob bay sampled in 2006, 1996 &amp; 1985; uses HRM (high-resolution melting) markers but can also be decomposed into SNPs?</t>
  </si>
  <si>
    <t># alleles/locus,Ho,He,Fis,Fst,PCoA,allelic richness,Fs (temporal variance in allele frequency),Ne</t>
  </si>
  <si>
    <t>Genetix,Genepop,GenAlEx,FSTAT,NeEstimator</t>
  </si>
  <si>
    <t>large change in diversity due to drift (despite being a large panmictic pop) -- sweepstakes reproduction may contribute to this and cause non-equilibrium/changing states</t>
  </si>
  <si>
    <t>The use of museum skins for genomic analyses of temporal genetic diversity in wild species</t>
  </si>
  <si>
    <t>Stronen, AV; Iacolina, L; Pertoldi, C; Kusza, S; Hulva, P; Dykyy, I; Kojola, I; Faurby, S</t>
  </si>
  <si>
    <t>Analyses of museum specimens can help illuminate temporal changes in wildlife genetics and distributions, and the objective of our study was to evaluate the suitability of skin samples from the past century for genomic analyses. We examined two European species with extensive genomic resources and existing data: the wild boar (Sus scrofa) and the wolf (Canis lupus). Populations of both species declined during the twentieth century, followed by a strong recovery. Moreover, Carpathian Mountain wolves are genetically divergent from Northern European lowland wolves, and their evolutionary history is incompletely understood. We analysed genetic variation from skins of 14 European and Near Eastern wild boars (1903-1948) and 18 Carpathian and Northern wolves (1938-1998). Samples were genotyped in duplicates with standard Illumina single nucleotide polymorphism (SNP) arrays (wild boar 60 K and wolves 170 K), and we retained SNPs with a genotyping rate of &gt; 90%. We obtained a final set of 1595 SNPs for six wild boars (genotyping rate 0.99) and 1806 SNPs for 18 wolves (genotyping rate 0.96). We merged the best performing duplicate with modern data and calculated polymorphism (P), observed (H-O) and expected (H-E) heterozygosity per population. Our findings underline the difficulties in obtaining quality genomic profiles from museum skins, though a limited number of SNPs provided insights for future research. Wild boars exhibited lower polymorphism in historical than modern samples. In contrast, patterns in wolves appeared spatial rather than temporal, with higher P, H-O and H-E observed in Carpathian than Northern wolves across historical and modern samples.</t>
  </si>
  <si>
    <t>astrid.stronen@gmail.com</t>
  </si>
  <si>
    <t>10.1007/s12686-018-1036-x</t>
  </si>
  <si>
    <t>CONSERVATION GENETICS RESOURCES</t>
  </si>
  <si>
    <t>Austria,Turkey,Poland,Italy,Hungary</t>
  </si>
  <si>
    <t>Austria,Turkey,Poland,Sardinia,Hungary</t>
  </si>
  <si>
    <t>2008.01.01,1946.01.01,1938.01.01,1934.01.01,1918.01.01,1905.01.01</t>
  </si>
  <si>
    <t>17.8.12.25.14,1,1,1,2,1</t>
  </si>
  <si>
    <t>skin</t>
  </si>
  <si>
    <t>salting-out</t>
  </si>
  <si>
    <t>Illumina_iScan</t>
  </si>
  <si>
    <t>Bead_array</t>
  </si>
  <si>
    <t>Boar: 2005 represents 2000-2015, 1918 represents 1932-1903, 1905 represents early 1900s; Austria sampled in 1918, Turkey in 1934, Poland in 1938, sardinia in 1905, Hungary in 1946; generation time pulled from: Geiger &amp; Sanchez-Villagra (2018) Frontiers in Zoology</t>
  </si>
  <si>
    <t>polymorphism (P),MAF,Ho,He,PCA</t>
  </si>
  <si>
    <t>adegenet (R)</t>
  </si>
  <si>
    <t>genetic diversity increased over time (but effect of smaller sample sizes?) -- mostly focused on evaluating if skins can be used to study samples from previous centuries for genetic analyses</t>
  </si>
  <si>
    <t>Finland,Slovakia,Czech Republic,Ukraine</t>
  </si>
  <si>
    <t>Finland,Carpathians</t>
  </si>
  <si>
    <t>2002.01.01,2000.01.01,1975.01.01,1968.01.01</t>
  </si>
  <si>
    <t>10,8,9,10</t>
  </si>
  <si>
    <t>skin,muscle</t>
  </si>
  <si>
    <t>Wolf: 2000 represents 1999-2000, 2002 represents 2001-2002, 1975 represents 1958-1992, 1968 represents 1938-1998; Finland sampled in 1975 &amp; 2000, Carpathians sampled in 1968 &amp; 2002; generation time pulled from: Mech et al. (2016) PLoS ONE</t>
  </si>
  <si>
    <t>no real pattern through time, mostly across space (higher diversity in Carpathian wolves in historical and modern samples)  -- mostly focused on evaluating if skins can be used to study samples from previous centuries for genetic analyses</t>
  </si>
  <si>
    <t>Genetic variability in the European bison (Bison bonasus) population from Bialowieza forest over 50 years</t>
  </si>
  <si>
    <t>Tokarska, M; Kawalko, A; Wojcik, JM; Pertoldi, C</t>
  </si>
  <si>
    <t>The aim of this study was to assess potential post-bottleneck temporal genetic differentiation following the reintroduction of the species into the Bialowieza Forest. Variability of 12 polymorphic microsatellite markers was analysed for 178 individuals born between 1955 and 2005, divided by birth year into five temporal groups. Low overall allelic richness (AR) per locus (AR = 2.0) and a low overall expected heterozygosity (H-E = 0.28) were observed. The overall F-IS was not significantly different from zero. The mean F-IS values were, however, significantly different from zero for individuals born between 1955 and 1965 (F-IS = 0.19). A Bayesian computation was used to estimate effective population size (N-e) for each temporal group. We observed relatively small values of N-e ranging from 7.9 to 28.4. The low N-e values confirm that, despite a rapid growth of the bison population following the founder event, N-e increased only slowly. (C) 2009 The Linnean Society of London, Biological Journal of the Linnean Society, 2009, 97, 801-809.</t>
  </si>
  <si>
    <t>tokarska@zbs.bialowieza.pl</t>
  </si>
  <si>
    <t>10.1111/j.1095-8312.2009.01203.x</t>
  </si>
  <si>
    <t>Bialowizca Forest</t>
  </si>
  <si>
    <t>2000.01.01,1990.01.01,1980.01.01,1970.01.01,1960.01.01</t>
  </si>
  <si>
    <t>71,41,22,27,17</t>
  </si>
  <si>
    <t>blood,liver,muscle,skin,bone</t>
  </si>
  <si>
    <t>frozen,dried</t>
  </si>
  <si>
    <t>Chelex,Qiagen DNeasy,Qiagen DNA Blood Mini Kit</t>
  </si>
  <si>
    <t>Sample times represent mid-point of 10 year periods (eg: 1960 represents range from 1955-1965)</t>
  </si>
  <si>
    <t># alleles/locus,allelic richness,allele frequencies,He,Fst,Fis,Ne</t>
  </si>
  <si>
    <t>FSTAT,GENEPOP,ANOVA,ONeSTAMP</t>
  </si>
  <si>
    <t>diversity and Ne remained relatively low over time -- indicates that, despite relatively rapid population increase, genetic diversity and Ne lags far behind</t>
  </si>
  <si>
    <t>High and dry: intermittent watersheds provide a test case for genetic response of desert fishes to climate change</t>
  </si>
  <si>
    <t>Turner, TF; Osborne, MJ; McPhee, MV; Kruse, CG</t>
  </si>
  <si>
    <t>In desert streams, fishes and other organisms that depend on surface water are predicted to inhabit smaller and more isolated wetted reaches, while the frequency and severity of disturbance is expected to increase under most climate change models. Together, these factors should reduce population genetic diversity and persistence probabilities. In this study, our goal was to understand genetic responses of stream fish populations to disturbance in an intermittent stream network. This network is occupied by Rio Grande sucker (Pantosteus plebeius) that is native to highland desert streams in North America. Sample localities in upland perennial reaches were connected by moderate to high levels of gene flow even when separated by up to a 30-km intermittent reach. However, drier and lower-elevation reaches were significant barriers to gene flow. Effects of genetic drift (lower allelic diversity and higher levels of inbreeding) were more pronounced in the watershed with fewest wetted reaches. Temporal analysis of genetic diversity indicated that streams with several spatially distinct wetted reaches were more genetically resistant to wildfire-induced demographic bottlenecks than a stream with only one wetted reach. Maintenance of multiple wetted reaches within streams and facilitated gene flow among watersheds could slow losses of genetic diversity in upland desert stream fishes, and will be important strategies for conserving stream biodiversity in the face of habitat fragmentation and disturbance related to climate change.</t>
  </si>
  <si>
    <t>turnert@unm.edu</t>
  </si>
  <si>
    <t>10.1007/s10592-014-0666-0</t>
  </si>
  <si>
    <t>Seco,Palomas,Upper Palomas,Animas,Upper Animas</t>
  </si>
  <si>
    <t>2012.01.01,2003.01.01</t>
  </si>
  <si>
    <t>50.34.25.15.32,21.21.20.20.16</t>
  </si>
  <si>
    <t>Phenol-chloroform</t>
  </si>
  <si>
    <t>gene diversity,allelic richness,Fis,Ho,Fst,F-statistics,STRUCTURE,Ne</t>
  </si>
  <si>
    <t>FSTAT,GENEPOP,ARLEQUIN,AMOVA,STRUCTURE,NeEstimator</t>
  </si>
  <si>
    <t>streams with multiple refugia maintained more diversity post-wildfire than those without refugia</t>
  </si>
  <si>
    <t>MHC variation reflects the bottleneck histories of New Zealand passerines</t>
  </si>
  <si>
    <t>Sutton, JT; Robertson, BC; Jamieson, IG</t>
  </si>
  <si>
    <t>Most empirical evidence suggests that balancing selection does not counter the effects of genetic drift in shaping postbottleneck major histocompatibility complex (MHC) genetic diversity when population declines are severe or prolonged. However, few studies have been able to include data from historical specimens, or to compare populations/species with different bottleneck histories. In this study, we examined MHC class II B and microsatellite diversity in four New Zealand passerine (songbird) species that experienced moderate to very severe declines. We compared diversity from historical samples (collected c.1884-1938) to present-day populations. Using a Bayesian framework, we found that the change in genetic diversity from historical to contemporary samples was affected by three main factors: (i) whether the data were based on MHC or microsatellite markers, (ii) species (as a surrogate for bottleneck severity) and (iii) whether the comparison between historical and contemporary samples was made using historical samples originating from the mainland, or using historical samples originating from islands. The greatest losses in genetic diversity occurred for the most severely bottlenecked species, particularly between historical mainland and contemporary samples. Additionally, where loss of diversity occurred, the change was greater for MHC genes compared to microsatellite loci.</t>
  </si>
  <si>
    <t>jolene.sutton@gmail.com</t>
  </si>
  <si>
    <t>10.1111/mec.13039</t>
  </si>
  <si>
    <t>Mainland</t>
  </si>
  <si>
    <t>1999.01.01,1933.05.01</t>
  </si>
  <si>
    <t>19,4</t>
  </si>
  <si>
    <t>nuclear_seq</t>
  </si>
  <si>
    <t>toe</t>
  </si>
  <si>
    <t>Ion_Torrent</t>
  </si>
  <si>
    <t>some microsats, but MHC too; N. Island robin; 1999 represents 1990-2007, 1933 represents 1929-1937; generation time pulled from: http://datazone.birdlife.org/species/factsheet/south-island-robin-petroica-australis/details</t>
  </si>
  <si>
    <t>dN/dS ratios,# segregating sites,# nucleotide differences,pi,allelic richness, average % difference,effect size of marker type/time point on diversity</t>
  </si>
  <si>
    <t>DNASP,Arlequin,MCMCGLMM (R)</t>
  </si>
  <si>
    <t>some diversity loss; larger in MHC</t>
  </si>
  <si>
    <t>allelic richness,Ho,He,average % difference</t>
  </si>
  <si>
    <t>FSTAT,GenAlEx</t>
  </si>
  <si>
    <t>some diversity loss</t>
  </si>
  <si>
    <t>Mainland,Island (Motuara.Ulva)</t>
  </si>
  <si>
    <t>1999.01.01,1935.01.01,1886.01.01</t>
  </si>
  <si>
    <t>6.16.15,5,6</t>
  </si>
  <si>
    <t>some microsats, but MHC too; S. Island robin; 1999 represents 1990-2007, 1935 represents 1932-1938, 1886 represents 1884-1887; 1990 sample # order is: mainland, Motuara (island), Ulva (island): generation time pulled from: http://datazone.birdlife.org/species/factsheet/south-island-robin-petroica-australis/details</t>
  </si>
  <si>
    <t>Island (Big.Motuara.Ulva)</t>
  </si>
  <si>
    <t>1999.01.01,1877.01.01</t>
  </si>
  <si>
    <t>20.17.18,7</t>
  </si>
  <si>
    <t>some microsats, but MHC too; S. Island saddleback; 1999 represents 1990-2007; generation time pulled from: Taylor et al. (2007) J. Evol. Biol.</t>
  </si>
  <si>
    <t>more diversity loss than in robins (experienced larger bottleneck) -- loss was greater in mainland than island pops and greater in MHC than microsats</t>
  </si>
  <si>
    <t>Island (Hen.Tiritiri Matangi.Mokoia)</t>
  </si>
  <si>
    <t>1999.01.01,1903.09.01</t>
  </si>
  <si>
    <t>19.16.30,4</t>
  </si>
  <si>
    <t>some microsats, but MHC too; N. Island saddleback; 1999 represents 1990-2007; generation time pulled from: Taylor et al. (2007) J. Evol. Biol.</t>
  </si>
  <si>
    <t>Temporal shifts in the saltmarsh-Nelson's sparrow hybrid zone revealed by replicated demographic and genetic surveys</t>
  </si>
  <si>
    <t>Walsh, J; Shriver, WG; Correll, MD; Olsen, BJ; Elphick, CS; Hodgman, TP; Rowe, RJ; O'Brien, KM; Kovach, AI</t>
  </si>
  <si>
    <t>Conservation of threatened or endangered species in a hybrid zone requires a comprehensive understanding of interspecific dynamics over time and space. We evaluated changes in location and composition of a hybrid zone over a 15-year period (with replicated sampling in 1997-2000 and 2011-2013) for saltmarsh (Ammodramus caudacutus) and Nelson's (A. nelsoni) sparrows, two tidal marsh specialists of high conservation priority in the northeastern United States. We combined genetic analyses using microsatellite and mitochondrial markers with species distribution patterns. In both time periods, replicate genetic sampling (n = 85; five sites) and field population surveys (93 sites) were conducted. We compared the distribution of parental species and hybrids and estimates for hybrid zone width and center between the two time periods. An increase in the relative proportion of Nelson's sparrows in sympatric marshes and an approximate doubling of hybrid zone width provides evidence for expansion. Introgression rates increased over time for neutral loci but declined for a mitochondrial gene and two gene-associated loci under the influence of selection, as expected under a speciation model with barriers to gene flow. On average, the center of the hybrid zone shifted 60 km southward over the 15 years. We placed our findings within a policy framework to evaluate management options for hybrids. We conclude that despite increasing rates of introgression, hybridization poses a substantially lesser threat to parental populations than the imminent consequences of sea-level rise and habitat degradation. Based on our current knowledge of hybrid zone dynamics in this system, we conclude that the conservation of hybrids is warranted along with parental species at this time.</t>
  </si>
  <si>
    <t>jennifer.walsh.emond@gmail.com</t>
  </si>
  <si>
    <t>10.1007/s10592-016-0920-8</t>
  </si>
  <si>
    <t>Lubec marsh,Weskeag marsh,Scarborough marsh,Wells marsh,Prudence Island</t>
  </si>
  <si>
    <t>2012.07.01,1998.07.01</t>
  </si>
  <si>
    <t>9.16.29.14.17,16.19.20.15.15</t>
  </si>
  <si>
    <t>lysis buffer (HCl/EDTA)</t>
  </si>
  <si>
    <t>Yecerinac et al. 1995</t>
  </si>
  <si>
    <t>Cycle</t>
  </si>
  <si>
    <t>two species (hybridization study) -- Lubec marsh only Nelson's sparrow, Prudence Island only Saltmarsh sparrow, all others mixture of two; 2012 represents 2011-2012 (July both), 1998 represents 1998-1999 (July both); generation time pulled from: https://www.fws.gov/chesapeakebay/PDF/endangered/at-risk/Saltmarsh-Sparrow.pdf</t>
  </si>
  <si>
    <t>Ho,He,Fis,allelic richness,Fst,hybrid index,STRUCTURE</t>
  </si>
  <si>
    <t>GENEPOP,HP-RARE,FSTAT,Introgress (R),STRUCTURE</t>
  </si>
  <si>
    <t>no real change in diversity over time, introgression rates increased over time</t>
  </si>
  <si>
    <t>hybrid index</t>
  </si>
  <si>
    <t>Introgress (R)</t>
  </si>
  <si>
    <t>introgression rates decreased over time</t>
  </si>
  <si>
    <t>Long-term genetic consequences of mammal reintroductions into an Australian conservation reserve</t>
  </si>
  <si>
    <t>White, LC; Moseby, KE; Thomson, VA; Donnellan, SC; Austin, JJ</t>
  </si>
  <si>
    <t>Reintroduction programs aim to restore self-sustaining populations of threatened species to their historic range. However, demographic restoration may not reflect genetic restoration, which is necessary for the long-term persistence of populations. Four threatened Australian mammals, the greater stick-nest rat (Leporillus conditor), greater bilby (Macrotis lagotis), burrowing bettong (Bettongia lesueur) and western barred bandicoot (Perameles bougainville), were reintroduced at Arid Recovery Reserve in northern South Australia over the last 18 years. These reintroductions have been deemed successful based on population growth and persistence, however the genetic consequences of the reintroductions are not known. We generated large single nucleotide polymorphism (SNP) datasets for each species currently at Arid Recovery and compared them to samples collected from founders. We found that average genetic diversity in all populations at the Arid Recovery Reserve are close to, or exceeding, the levels measured in the founders. Increased genetic diversity in two species was achieved by admixing slightly diverged and inbred source populations. Our results suggest that genetic diversity in trans located populations can be improved or maintained over relatively long time frames, even in small conservation reserves, and highlight the power of admixture as a tool for conservation management.</t>
  </si>
  <si>
    <t>lauren_white@eva.mpg.de</t>
  </si>
  <si>
    <t>10.1016/j.biocon.2017.12.038</t>
  </si>
  <si>
    <t>BIOLOGICAL CONSERVATION</t>
  </si>
  <si>
    <t>Arid Recovery,Monarto,Reevesby Island</t>
  </si>
  <si>
    <t>2016.01.01,1998.01.01</t>
  </si>
  <si>
    <t>17,6.72</t>
  </si>
  <si>
    <t>tail</t>
  </si>
  <si>
    <t>salting out (Rivero et al. 2006)</t>
  </si>
  <si>
    <t>Illumina_NextSeq</t>
  </si>
  <si>
    <t>RAD</t>
  </si>
  <si>
    <t>Greater stick-nest rat (GSNR); Arid Recovery in 2016, Reevesby Island &amp; Monarto in 1999; generation time pulled from: Onley et al. Austral Ecology (2021)</t>
  </si>
  <si>
    <t>Ho,He,allelic richness,individual heterozygosity,pairwise relatedness,inbreeding coeficient,Fst,PCA,signatures of selection,population structure</t>
  </si>
  <si>
    <t>GENODIVE,hierfstat (R),PLINK,Related (R),Bayescan,adegenet (R),Arlequin,sNMF</t>
  </si>
  <si>
    <t>diversity maintained in recovered pop compared to source pops</t>
  </si>
  <si>
    <t>Arid Recovery,Bernier Island,Heirisson Prong</t>
  </si>
  <si>
    <t>2014.01.01,2000.09.01,1999.11.01</t>
  </si>
  <si>
    <t>47,18,6</t>
  </si>
  <si>
    <t>Burrowing bettong; Arid Recovery in 2014, Bernier Island in 2000, Heirisson Prong in 1999; generation time (age of sexual maturity) pulled from: https://animaldiversity.org/accounts/Bettongia_lesueur/</t>
  </si>
  <si>
    <t>diversity increased in recovered pop compared to source pops BUT likely bc mixing two distinct source pops together</t>
  </si>
  <si>
    <t>Arid Recovery,Bernier Island</t>
  </si>
  <si>
    <t>2014.01.01,2001.09.01</t>
  </si>
  <si>
    <t>18,9</t>
  </si>
  <si>
    <t>Western barred bandicoot (WBB); Arid Recovery in 2014, Bernier Island in 2001; generation time pulled from: http://www.environment.gov.au/cgi-bin/sprat/public/publicspecies.pl?taxon_id=278</t>
  </si>
  <si>
    <t>Changes in chromosomal polymorphism and global warming: The case of Drosophila subobscura from Apatin (Serbia)</t>
  </si>
  <si>
    <t>Zivanovic, G; Mestres, F</t>
  </si>
  <si>
    <t>In this study, chromosomal inversion polymorphism data for a natural population of Drosophila subobscura from a swampy region near the town of Apatin (Serbia) were compared with data for the same population collected approximately 15 years earlier. The pattern of chromosomal inversion polymorphism changed over time. There were significant increases in the frequency of characteristic southern latitude (""warm"" adapted) chromosomal arrangements and significant decreases in the frequency of characteristic northern latitude (""cold"" adapted) chromosomal arrangements in the O and U chromosomes. The chromosomal arrangements O3+4 and O3+4+22 (derived from the O3+4 arrangement) showed significant increases in 2008 and 2009 with regard to the 1994 sample. There was also a significant increase (similar to 50%) in the U1+2 arrangement, while U1+8+2 (a typical southern arrangement) was detected for the first time. Since the Apatin swampy population of D. subobscura has existed for a long time in a stable habitat with high humidity that has not been changed by man our results indicate that natural selection has produced chromosomal changes in response to the increase in temperature that has occurred in the Balkan Peninsula of central southeastern European.</t>
  </si>
  <si>
    <t>goranziv@ibiss.bg.ac.rs</t>
  </si>
  <si>
    <t>10.1590/S1415-47572011000300020</t>
  </si>
  <si>
    <t>non-genomic</t>
  </si>
  <si>
    <t>RC: reject bc non-genomic (chromosomal rearrangements)</t>
  </si>
  <si>
    <t>Inconsistent inbreeding effects during lizard ontogeny</t>
  </si>
  <si>
    <t>Bererhi, B; Wapstra, E; Schwartz, TS; Olsson, M</t>
  </si>
  <si>
    <t>Reported effects of inbreeding vary among taxa and may depend on a number of factors, including what trait is measured, temporal variability, parental effects, or life history stage. To understand the effects of inbreeding during early life history stages, we estimated the effects of individual-level heterozygosity on hatching success and first year survival in a Swedish population of sand lizards (Lacerta agilis) over a period of almost a decade, using over 4000 eggs, 400 clutches, and over 3000 juveniles. Heterozygosity had a positive effect on hatching success, in standardized laboratory conditions, but no effect on first year survival. Also, both of these measures of viability varied across the years of the study, demonstrating the importance of temporal heterogeneity in pre and post-hatching conditions. Finally, we identified both paternal and maternal identity effects on hatching success. Thus, we show that selection on heterozygosity was not consistent across developmental life stages, emphasizing the need of considering a number of ontogenic stages, as well as potential parental and environmental effects, when studying the effects of heterozygosity on viability in natural populations.</t>
  </si>
  <si>
    <t>badreddine.bererhi@bioenv.gu.se</t>
  </si>
  <si>
    <t>10.1007/s10592-019-01180-6</t>
  </si>
  <si>
    <t>RC: reject bc reared in captivity -- non-wildlife</t>
  </si>
  <si>
    <t>Genetic consequences of introducing allopatric lineages of Bluestriped Snapper (Lutjanus kasmira) to Hawaii</t>
  </si>
  <si>
    <t>Gaither, MR; Bowen, BW; Toonen, RJ; Planes, S; Messmer, V; Earle, J; Robertson, DR</t>
  </si>
  <si>
    <t>A half century ago the State of Hawaii began a remarkable, if unintentional, experiment on the population genetics of introduced species, by releasing 2431 Bluestriped Snappers (Lutjanus kasmira) from the Marquesas Islands in 1958 and 728 conspecifics from the Society Islands in 1961. By 1992 L. kasmira had spread across the entire archipelago, including locations 2000 km from the release site. Genetic surveys of the source populations reveal diagnostic differences in the mtDNA control region (d = 3.8%; phi(ST) = 0.734, P &lt; 0.001) and significant allele frequency differences at nuclear DNA loci (F-ST = 0.49; P &lt; 0.001). These findings, which indicate that source populations have been isolated for approximately half a million years, set the stage for a survey of the Hawaiian Archipelago (N = 385) to determine the success of these introductions in terms of genetic diversity and breeding behaviour. Both Marquesas and Society mtDNA lineages were detected at each survey site across the Hawaiian Archipelago, at about the same proportion or slightly less than the original 3.4:1 introduction ratio. Nuclear allele frequencies and parentage tests demonstrate that the two source populations are freely interbreeding. The introduction of 2431 Marquesan founders produced only a slight reduction in mtDNA diversity (17%), while the 728 Society founders produced a greater reduction in haplotype diversity (41%). We find no evidence of genetic bottlenecks between islands of the Hawaiian Archipelago, as expected under a stepping-stone model of colonization, from the initial introduction site. This species rapidly colonized across 2000 km without loss of genetic diversity, illustrating the consequences of introducing highly dispersive marine species.</t>
  </si>
  <si>
    <t>gaither@hawaii.edu</t>
  </si>
  <si>
    <t>10.1111/j.1365-294X.2010.04535.x</t>
  </si>
  <si>
    <t>Loss of genetic diversity and reduction of genetic distance among lake trout Salvelinus namaycush ecomorphs, Lake Superior 1959 to 2013</t>
  </si>
  <si>
    <t>Baillie, SM; Muir, AM; Scribner, K; Bentzen, P; Krueger, CC</t>
  </si>
  <si>
    <t>North America's northern lakes are undergoing major changes. Lake Superior is the coldest and northernmost of the Laurentian Great Lakes. Here, we present an extension of a long-term data set that monitors genetic and phenotypic diversity of lake trout Salvelinus namaycush in Lake Superior. Hypotheses were investigated pertaining to loss of genetic diversity and genetic homogenization among three lake trout ecomorphs in Lake Superior during their recovery several decades after a major fishery collapse in the early 1960s. Comparison of a contemporary (2004-2013) microsatellite DNA data set to a previously published, post-collapse recovery period data set (1995-1999) indicated substantive losses in genetic diversity. Allelic richness decreased by 5.7%, 12.3%, and 6.8% at Isle Royale, Stannard Rock, and Klondike Reef, respectively. A 60.7% reduction in genetic distance among ecomorphs since the 1990s was detected. Comparisons with a third data set of samples collected during the fishery collapse (1959) indicated an overall 18.2% loss in allelic richness at Isle Royale. The amount of introgression among ecomorphs has likely increased over time. Apparent losses in genetic diversity could be a consequence of historical fishery harvests (early 1900s) exacerbated by intensive stocking (1950s-1980s) and invasions of non-native species (1960s-1990s). Overlap in foraging and breeding areas may have contributed to increasing levels of hybridization among ecomorphs. Knowledge of these processes will help to identify impediments and strategies for the maintenance of lake trout biodiversity in northern Great Lakes, and their re-establishment in the Laurentian Great Lakes. (C) 2016 The Authors. Published by Elsevier B.V. on behalf of International Association for Great Lakes Research.</t>
  </si>
  <si>
    <t>shauna.baillie@dal.ca</t>
  </si>
  <si>
    <t>10.1016/j.jglr.2016.02.001</t>
  </si>
  <si>
    <t>JOURNAL OF GREAT LAKES RESEARCH</t>
  </si>
  <si>
    <t>Isle Royale,Stannard Rock,Klondike Reef</t>
  </si>
  <si>
    <t>2008.01.01,1997.01.01,1959.01.01</t>
  </si>
  <si>
    <t>313.42.23,251.141.128,26</t>
  </si>
  <si>
    <t>DESS</t>
  </si>
  <si>
    <t>Proteinase K, Chelex</t>
  </si>
  <si>
    <t>1959 only for Isle Royale; 1997 represents 1995-1999, 2008 represents 2004-2013</t>
  </si>
  <si>
    <t>Ho,He,allelic richness,private allelic richness, # alleles/locus,Ne,pop decline/expansion simulation</t>
  </si>
  <si>
    <t>AT,TMVP,MSVAR,AMOVA</t>
  </si>
  <si>
    <t>18 (contemp), 6 (recovery), 3 (collapse)</t>
  </si>
  <si>
    <t>large loss of diversity in each site (ecomorph), particularly since collapse in Isle Royale, ecomorphs became much more similar over intervening time period as well (and likely contributed to decline in diversity)</t>
  </si>
  <si>
    <t>Genetic diversity decreases as population density declines: Implications of temporal variation in mitochondrial haplotype frequencies in a natural population of Tscherskia triton</t>
  </si>
  <si>
    <t>Xie, JY; Zhang, ZB</t>
  </si>
  <si>
    <t>Although the spatial genetic differentiation that occurs in animal populations has been extensively studied, information on temporal variations in genetic structure and diversity is still lacking, especially for animals with oscillating populations. In the present study, we used the mtDNA D-loop sequence to assess the temporal genetic variation in samples from six successive years for the greater long-tailed hamster, Tscherskia triton. Sampling was carried out between 1998 and 2003 in cropland on the North China Plain, China. A total of 108 individuals were analyzed. The temporal samples showed a high level of genetic diversity. Substantial genetic changes in haplotype frequencies over time were detected for the hamster population. Random genetic drift and migration are likely to be the major factors responsible for the observed temporal pattern. The genetic diversity of the hamster population was higher in years with higher population density, and lower in years with lower population density. The result supports our hypothesis that genetic diversity decreases when population density declines in animals whose population oscillates greatly between years. The combined effects of inbreeding and genetic drift caused by reproduction, dispersal and population size might play important roles in the observed changes in genetic structure and diversity between years.</t>
  </si>
  <si>
    <t>zhangzb@ioz.ac.cn</t>
  </si>
  <si>
    <t>10.1111/j.1749-4877.2006.00035.x</t>
  </si>
  <si>
    <t>INTEGRATIVE ZOOLOGY</t>
  </si>
  <si>
    <t>China</t>
  </si>
  <si>
    <t>Raoyang County</t>
  </si>
  <si>
    <t>2003.01.01,2002.01.01,2001.01.01,2000.01.01,1999.01.01,1998.01.01</t>
  </si>
  <si>
    <t>20,13,17,20,19,19</t>
  </si>
  <si>
    <t>phenol-chloroform</t>
  </si>
  <si>
    <t>haplotype diversity,haplotype number,pi,Fst,Tajima's D,Fu's F,Nef,migration rate</t>
  </si>
  <si>
    <t>AMOVA,MLNE</t>
  </si>
  <si>
    <t>diversity fluctuated over years corresponding with density (high with high density)</t>
  </si>
  <si>
    <t>review later</t>
  </si>
  <si>
    <t>Historical mitochondrial diversity in African leopards (Panthera pardus) revealed by archival museum specimens</t>
  </si>
  <si>
    <t>Anco, C; Kolokotronis, SO; Henschel, P; Cunningham, SW; Amato, G; Hekkala, E</t>
  </si>
  <si>
    <t>Once found throughout Africa and Eurasia,the leopard (Panthera pardus) was recently uplisted from Near Threatened to Vulnerable by the International Union for the Conservation of Nature (IUCN). Historically, more than 50% of the leopard's global range occurred in continental Africa, yet sampling from this part of the species' distribution is only sparsely represented in prior studies examining patterns of genetic variation at the continental or global level. Broad sampling to determine baseline pat terns of genetic variation throughout the leopard's historical distribution is important, as these measures are currently used by the IUCN to direct conservation priorities and management plans. By including data from 182 historical museum specimens, faecal samples from ongoing field surveys, and published sequences representing sub-Saharan Africa, we identify previously unrecognized genetic diversity in African leopards. Our mtDNA data indicates high levels of divergence among regional populations and strongly differentiated lineages in West Africa on par with recent studies of other large verebrates. We provide a reference benchmark of genetic diversity in African leopards against which future monitoring can be compared. These findings emphasize the utility of historical museum collections in understanding the processes that shape present biodiversity. Additionally, we suggest future research to clarify African leopard taxonomy and to differentiate between delineated units requiring monitoring or conservation action.</t>
  </si>
  <si>
    <t>corey.anco@gmail.com</t>
  </si>
  <si>
    <t>10.1080/24701394.2017.1307973</t>
  </si>
  <si>
    <t>MITOCHONDRIAL DNA PART A</t>
  </si>
  <si>
    <t>Using ancient DNA to quantify losses of genetic and species diversity in seabirds: a case study of Pterodroma petrels from a Pacific island</t>
  </si>
  <si>
    <t>Lombal, AJ; Salis, AT; Mitchell, KJ; Tennyson, AJD; Shepherd, LD; Worthy, TH; Woehler, EJ; Austin, JJ; Burridge, CP</t>
  </si>
  <si>
    <t>The largest anthropogenic extinction events during the Holocene occurred on Pacific islands, where thousands of bird populations were lost. Although ancient DNA approaches have become widely used to monitor the genetic variability of species through time, few studies have been conducted to identify the potential cryptic loss of genetic and species diversity within Pacific seabird species. Here we used heterochronous sampling of mitochondrial DNA (Cytochrome b) in the genus Pterodroma from Norfolk Island to quantify potential loss of genetic and species diversity. We particularly focused on the providence petrel P. solandri whose main breeding colony (1,000,000 breeding pairs) became extirpated from Norfolk Island following European settlement circa 1800. We sampled subfossil bones consistent with Pterodroma spp. from Norfolk Island, and performed genetic comparisons with other populations of P. solandri and congeneric species. The majority of subfossil Norfolk Island individuals exhibited the most common mitochondrial haplotype from Lord Howe Island P. solandri, suggesting no appreciable loss of genetic variation as a consequence of the Norfolk Island extirpation. Our findings provide an example where a large seabird population was rapidly extirpated by humans without loss of species-level genetic diversity, probably as a consequence of high connectivity with other populations. However, past connectivity was insufficient to prevent the extirpation itself, which has conservation implications for predicting the resilience of threatened seabirds. In contrast, ancient DNA analyses of smaller Pterodroma bones from Norfolk Island indicate the loss of a second species, potentially P. pycrofti, P. brevipes or another closely related, possibly undescribed taxon, from the Tasman Sea.</t>
  </si>
  <si>
    <t>Anicee.Lombal@utas.edu.au</t>
  </si>
  <si>
    <t>10.1007/s10531-020-01978-8</t>
  </si>
  <si>
    <t>BIODIVERSITY AND CONSERVATION</t>
  </si>
  <si>
    <t>ancient</t>
  </si>
  <si>
    <t>RC: reject bc ancient dna (~1300-1400s)</t>
  </si>
  <si>
    <t>Porous barriers? Assessment of gene flow within and among sympatric long-eared bat species</t>
  </si>
  <si>
    <t>Andriollo, T; Ashrafi, S; Arlettaz, R; Ruedi, M</t>
  </si>
  <si>
    <t>Species are the basic units for measuring biodiversity and for comprehending biological interactions. Yet, their delineation is often contentious, especially in groups that are both diverse and phenotypically conservative. Three cryptic species of long-eared bats, Plecotus auritus, P. austriacus, and P. macrobullaris, co-occur over extensive areas of Western Europe. The latter is a fairly recent discovery, questioning the overall diversity of the entire Plecotus complex. Yet, high morphological and acoustic similarities compromise the reliable identification of long-eared bats in the field. We postulate that such extensive phenotypic overlap, along with the recurrent observation of morphologically intermediate individuals, may hide rampant interspecific hybridization. Based on a geographic sampling centered on areas of sympatry in the Alps and Corsica, we assessed the level of reproductive isolation of these three Plecotus species with mitochondrial and nuclear markers, looking at both inter- and intraspecific genetic population structuring. No sign of hybridization was detected between these three species that appear well separated biologically. Genetic structuring of populations, however, reflected different species-specific responses to environmental connectivity, that is, to the presence of orographic or sea barriers. While the Alpine range and the Ligurian Sea coincided with sharp genetic discontinuities in P. macrobullaris and P. austriacus, the more ubiquitous P. auritus showed no significant population structuration. There were clear phylogeographic discrepancies between microsatellite and mitochondrial markers at the intraspecific level, however, which challenges the reliance on simple barcoding approaches for the delineation of sound conservation units.</t>
  </si>
  <si>
    <t>tommy.andriollo@ville-ge.ch</t>
  </si>
  <si>
    <t>10.1002/ece3.4714</t>
  </si>
  <si>
    <t>Crumbling diversity: comparison of historical archived and contemporary natural populations indicate reduced genetic diversity and increasing genetic differentiation in the golden-cheeked warbler</t>
  </si>
  <si>
    <t>Athrey, G; Lindsay, DL; Lance, RF; Leberg, PL</t>
  </si>
  <si>
    <t>Genetic viability of threatened and endangered species is of increasing concern with habitat loss and fragmentation. Valuable assessments of the genetic status of endangered species are difficult in most cases, where only single sample estimates are available. Using historical and contemporary samples, we assessed the impact of both historical and recent demographic changes on population genetics of the endangered golden-cheeked warbler, (Dendroica chrysoparia). Our study documents a steep decline in genetic diversity in an endangered species over a 100-year period, along with concurrent increase in genetic differentiation, and low contemporary effective sizes for all the populations we evaluated. While adding to the growing body of literature that describes the genetic impacts of habitat fragmentation, our study may also serve as an informative guide to future management of endangered species. Our study underlines the importance of long term population genetic monitoring in understanding the full extent of genetic changes in endangered species.</t>
  </si>
  <si>
    <t>giri.athrey@tamu.edu</t>
  </si>
  <si>
    <t>10.1007/s10592-011-0235-8</t>
  </si>
  <si>
    <t>Bexar,Kerr,Travis</t>
  </si>
  <si>
    <t>2005.01.01,1915.01.01,1913.01.01,1900.01.01,1890.01.01</t>
  </si>
  <si>
    <t>17.31.17,33,16,9,11</t>
  </si>
  <si>
    <t>all 2005, Bexar in 1890, Travis in 1913, Kerr in 1915 &amp; 1900</t>
  </si>
  <si>
    <t>He,allelic richness,Fst,Ne</t>
  </si>
  <si>
    <t>GENETIX,FSTAT,MLNE</t>
  </si>
  <si>
    <t>steep decline in genetic diversity, increase in genetic differentiation, low contemp Ne as result of increasing fragmentation</t>
  </si>
  <si>
    <t>Lost populations and preserving genetic diversity in the lion Panthera leo: Implications for its ex situ conservation</t>
  </si>
  <si>
    <t>Barnett, R; Yamaguchi, N; Barnes, I; Cooper, A</t>
  </si>
  <si>
    <t>Two of the eight recognized lion subspecies, North African Barbary lion (Panthera leo leo) and South African Cape lion (Panthera leo melanochaita), have become extinct in the wild in the last 150 years. Based on sequences of mitochondrial DNA (mtDNA) control region (HVR1) extracted from museum specimens of four Barbary and one Cape lion, the former was probably a distinct population characterized by an invariable, unique mtDNA haplotype, whilst the latter was likely a part of the extant southern African lion population. Extinction of the Barbary line, which may still be found in ""generic"" zoo lions, would further erode lion genetic diversity. Therefore, appropriate management of such animals is important for maintaining the overall genetic diversity of the species. The mtDNA haplotype unique to the Barbary lion, in combination with the small size of the HVR1 analyzed (c. 130 bp), makes it possible and cost-effective to identify unlabelled Barbary specimens kept in museums and ""generic"" captive lions that may carry the Barbary line. An initial study of five samples from the lion collection of the King of Morocco, tested using this method, shows that they are not maternally Barbary.</t>
  </si>
  <si>
    <t>ross.barnett@zoo.ox.ac.uk</t>
  </si>
  <si>
    <t>10.1007/s10592-005-9062-0</t>
  </si>
  <si>
    <t>does not include same spot over multiple times but same species, RC: reject bc mostly about phylogenetics/species or sub-species identification</t>
  </si>
  <si>
    <t>An American termite in Paris: temporal colony dynamics</t>
  </si>
  <si>
    <t>Baudouin, G; Dedeine, F; Bech, N; Bankhead-Dronnet, S; Dupont, S; Bagneres, AG</t>
  </si>
  <si>
    <t>Termites of the genus Reticulitermes are widespread invaders, particularly in urban habitats. Their cryptic and subterranean lifestyle makes them difficult to detect, and we know little about their colony dynamics over time. In this study we examined the persistence of Reticulitermes flavipes (Kollar) colonies in the city of Paris over a period of 15 years. The aim was (1) to define the boundaries of colonies sampled within the same four areas over two sampling periods, (2) to determine whether the colonies identified during the first sampling period persisted to the second sampling period, and (3) to compare the results obtained when colonies were delineated using a standard population genetic approach versus a Bayesian clustering method that combined both spatial and genetic information. Herein, colony delineations were inferred from genetic differences at nine microsatellite loci and one mitochondrial locus. Four of the 18 identified colonies did not show significant differences in their genotype distributions between the two sampling periods. While allelic richness was low, making it hard to reliably distinguish colony family type, most colonies appeared to retain the same breeding structure over time. These large and expansive colonies showed an important ability to fuse (39% were mixed-family colonies), contained hundreds of reproductives and displayed evidence of isolation-by-distance, suggesting budding dispersal. These traits, which favor colony persistence over time, present a challenge for pest control efforts, which apply treatment locally. The other colonies showed significant differences, but we cannot exclude the possibility that their genotype distributions simply changed over time.</t>
  </si>
  <si>
    <t>ag.bagneres@cefe.cnrs.fr</t>
  </si>
  <si>
    <t>10.1007/s10709-017-9991-9</t>
  </si>
  <si>
    <t>GENETICA</t>
  </si>
  <si>
    <t>A1C1,A1C3,A1C4,A3C1,A3C2,A4C1</t>
  </si>
  <si>
    <t>2016.01.01,2001.01.01</t>
  </si>
  <si>
    <t>20.50.20.30.20.70,10.160.10.30.30.60</t>
  </si>
  <si>
    <t>head,thorax</t>
  </si>
  <si>
    <t>Qiagen,Promega</t>
  </si>
  <si>
    <t>f-statistics,number of alleles,allelic richness,Ho,He</t>
  </si>
  <si>
    <t>FSTAT</t>
  </si>
  <si>
    <t>some colonies changed in structure across years, which was unexpected BUT difficult to read much into bc of low allelic richness (difficult to reliably distinguish colony type)</t>
  </si>
  <si>
    <t>haplotype type</t>
  </si>
  <si>
    <t>Low Genetic Variation of Red-crowned Cranes on Hokkaido Island, Japan, Over the Hundred Years</t>
  </si>
  <si>
    <t>Akiyama, T; Momose, K; Onuma, M; Matsumoto, F; Masuda, R</t>
  </si>
  <si>
    <t>The red-crowned crane (Grus japonensis) is recognized internationally as an endangered species. Migratory populations breed in eastern Russia and northeastern China, whereas the resident population inhabits the island of Hokkaido, Japan. Although the population inhabiting Hokkaido had experienced a severe bottleneck by the end of the 19th century, the population size has recovered to about 1500 and continues to increase now thanks to conservation efforts. A previous study reported that no marked genetic differences were seen in the island population, and that the genetic variation of the whole population on Hokkaido was lower than that of the continental population. However, the precise genetic structure of the island population in the past or near present remains unclear. To better understand the spatiotemporal changes in the genetic structure of the island population, we performed mitochondrial DNA (mtDNA) analyses using stuffed specimens (years 1878-2001) and tissue or blood samples (years 1970-2014). We found three haplotypes in the island population, one of which was a novel mtDNA haplotype in 1997 and 2007 samples. In addition, there was no clear difference in the haplotype frequency through the time span. These results suggest that the low genetic variation of the island population persisted for the last hundred years. It is thus nearly impossible for the island population to recover its genetic variation in isolation. Conservation plans for this species should therefore include the promotion of genetic exchanges between the continental and island populations, such as through artificial introduction to Hokkaido.</t>
  </si>
  <si>
    <t>masudary@sci.hokudai.ac.jp</t>
  </si>
  <si>
    <t>10.2108/zs160194</t>
  </si>
  <si>
    <t>ZOOLOGICAL SCIENCE</t>
  </si>
  <si>
    <t>Japan</t>
  </si>
  <si>
    <t>Hokkaido</t>
  </si>
  <si>
    <t>2012.01.01,2005.01.01,1995.01.01,1985.01.01,1928.01.01</t>
  </si>
  <si>
    <t>83,117,16,9,5</t>
  </si>
  <si>
    <t>feather,blood</t>
  </si>
  <si>
    <t>Samples grouped by decade, so took midpoint of decade (2010s all before 2014) except for last one (midpoint of 1878-1978);estimated from wikipedia</t>
  </si>
  <si>
    <t>haplotype frequency</t>
  </si>
  <si>
    <t>low haplotype number (3 total over entire time span) &amp; no real change in hap frequency over time -- suggests variation won't recover on own</t>
  </si>
  <si>
    <t>European Colonization, Not Polynesian Arrival, Impacted Population Size and Genetic Diversity in the Critically Endangered New Zealand Kakapo</t>
  </si>
  <si>
    <t>Bergner, LM; Dussex, N; Jamieson, IG; Robertson, BC</t>
  </si>
  <si>
    <t>Island endemic species are often vulnerable to decline and extinction following human settlement, and the genetic study of historical museum specimens can be useful in understanding these processes. The kakapo (Strigops habroptilus) is a critically endangered New Zealand parrot that was formerly widespread and abundant. It is well established that both Polynesian and European colonization of New Zealand impacted the native avifauna, but the timeframe and severity of impacts have differed depending on species. Here, we investigated the relative importance of the 2 waves of human settlement on kakapo decline, using microsatellites and mitochondrial DNA (mtDNA) to characterize recent kakapo genetic and demographic history. We analyzed samples from 49 contemporary individuals and 54 museum specimens dating from 1884 to 1985. Genetic diversity decreased significantly between historical and contemporary kakapo, with a decline in mean number of microsatellite alleles from 6.15 to 3.08 and in number of mtDNA haplotypes from 17 to 3. Modeling of demographic history indicated a recent population bottleneck linked to the period of European colonization (approximately 5 generations ago) but did not support a major decline linked to Polynesian settlement. Effective population size estimates were also larger for historical than contemporary kakapo. Our findings inform contemporary kakapo management by indicating the timeframe and possible cause of the bottleneck, which has implications for the management of extant genetic diversity. We demonstrate the broader utility of a historical perspective in understanding causes of decline and managing extinction risk in contemporary endangered species.</t>
  </si>
  <si>
    <t>l.bergner.1@research.gla.ac.uk</t>
  </si>
  <si>
    <t>10.1093/jhered/esw065</t>
  </si>
  <si>
    <t>1995.01.01,1934.01.01</t>
  </si>
  <si>
    <t>45,51</t>
  </si>
  <si>
    <t>blood,skin</t>
  </si>
  <si>
    <t>5% Chelex protocol,Qiagen</t>
  </si>
  <si>
    <t>1995 represents 1985-2005, 1934 represents 1884-1985, skin samples were dried but don't know how blood was stored</t>
  </si>
  <si>
    <t>number of haplotypes,pi,number of segregating sites,haplotypic diversity,Fst,isolation-by-distance,test for bottleneck,Ne</t>
  </si>
  <si>
    <t>pegas (R package),Arlequin,GENEPOP,ABC (DIYABC),NeEstimator,MSVAR</t>
  </si>
  <si>
    <t>strong decrease in genetic diversity,models indicate recent bottleneck linked to European colonization (no decline from Polynesian settlement),Ne larger for historical</t>
  </si>
  <si>
    <t>49,47</t>
  </si>
  <si>
    <t>mean allelic richness,Ho,He,Fst,isolation-by-distance,STRUCTURE,test for bottleneck,Ne</t>
  </si>
  <si>
    <t>FSTAT,GENALEX,Wilcoxon signed-ranked test,GENEPOP,STRUCTURE,ABC (DIYABC),NeEstimator,MSVAR</t>
  </si>
  <si>
    <t>History matters: contemporary versus historic population structure of bobcats in the New England region, USA</t>
  </si>
  <si>
    <t>Carroll, RP; Litvaitis, MK; Clements, SJ; Stevens, CL; Litvaitis, JA</t>
  </si>
  <si>
    <t>Habitat fragmentation and genetic bottlenecks can have substantial impacts on the health and management of wildlife species by lowering diversity and subdividing populations. Population genetic comparisons across time periods can help elucidate temporal changes in populations and the processes responsible for the changes. Bobcats (Lynx rufus) are wide-ranging carnivores and are currently increasing in abundance across an expanding range. Bobcat populations in New England have fluctuated in the past century in response to changes in their prey base, harvest pressure, and landscape development. We genotyped contemporary (2010-2017) and historic (1952-1964) bobcats from New England and Quebec, Canada at a suite of microsatellite loci and tested for differences in diversity, effective population size, and gene flow. Over 20 generations separated the sampling periods, and the intervening years were marked by drastic changes in land use and species management regimes. We found a general decrease in genetic diversity and differing population genetic structure through time. Effective population size decreased at the end of the historic period, coincident with a spike in harvest, but rebounded to greater numbers in the contemporary period. Our results suggest that bobcat populations in the region are robust, but development and range dynamics may play a significant role in population structure. Our study also highlights the benefits of a historical perspective in interpreting contemporary population genetic data.</t>
  </si>
  <si>
    <t>rorypocarroll@gmail.com</t>
  </si>
  <si>
    <t>10.1007/s10592-019-01170-8</t>
  </si>
  <si>
    <t>New Hampshire</t>
  </si>
  <si>
    <t>2014.01.01,1958.01.01</t>
  </si>
  <si>
    <t>236,59</t>
  </si>
  <si>
    <t>bone</t>
  </si>
  <si>
    <t>EDTA,1% SDS,10 mM DTT,1 mg/ul proteinase K</t>
  </si>
  <si>
    <t>took midpoint of sample date range for both timepoints</t>
  </si>
  <si>
    <t>rarified allelic  richness,private allelic richness,number of alleles,rarified Ho &amp; He,Fis,Ne</t>
  </si>
  <si>
    <t>HP-RARE,GENALEX,GENEPOP,LDNE</t>
  </si>
  <si>
    <t>contemp: 17, hist: 8</t>
  </si>
  <si>
    <t>decrease in diversity,differing pop structure, decrease in Ne at end of historic period BUT rebounded in contemp period (matches changes in landscape development/harvesting rates) -- highlights benefits of historical data (puts larger contemp Ne in context)</t>
  </si>
  <si>
    <t>Evolutionary History of the Galapagos Rail Revealed by Ancient Mitogenomes and Modern Samples</t>
  </si>
  <si>
    <t>Chaves, JA; Martinez-Torres, PJ; Depino, EA; Espinoza-Ulloa, S; Garcia-Loor, J; Beichman, AC; Stervander, M</t>
  </si>
  <si>
    <t>The biotas of the Galapagos Islands are one of the best studied island systems and have provided a broad model for insular species' origins and evolution. Nevertheless, some locally endemic taxa, such as the Galapagos Rail Laterallus spilonota, remain poorly characterized. Owing to its elusive behavior, cryptic plumage, and restricted distribution, the Galapagos Rail is one of the least studied endemic vertebrates of the Galapagos Islands. To date, there is no genetic data for this species, leaving its origins, relationships to other taxa, and levels of genetic diversity uncharacterized. This lack of information is critical given the adverse fate of island rail species around the world in the recent past. Here, we examine the genetics of Galapagos Rails using a combination of mitogenome de novo assembly with multilocus nuclear and mitochondrial sequencing from both modern and historical samples. We show that the Galapagos Rail is part of the ""American black rail clade"", sister to the Black Rail L. jamaicensis, with a colonization of Galapagos dated to 1.2 million years ago. A separate analysis of one nuclear and two mitochondrial markers in the larger population samples demonstrates a shallow population structure across the islands, possibly due to elevated island connectivity. Additionally, birds from the island Pinta possessed the lowest levels of genetic diversity, possibly reflecting past population bottlenecks associated with overgrazing of their habitat by invasive goats. The modern and historical data presented here highlight the low genetic diversity in this endemic rail species and provide useful information to guide conservation efforts.</t>
  </si>
  <si>
    <t>jachaves@sfsu.edu; pedrojosemt@hotmail.com; depinoemiliano@gmail.com; sebas_saeu@hotmail.com; brilthormaia@gmail.com; beichman@uw.edu; martin@stervander.com</t>
  </si>
  <si>
    <t>10.3390/d12110425</t>
  </si>
  <si>
    <t>DIVERSITY-BASEL</t>
  </si>
  <si>
    <t>RC: reject, while there are historical samples there is no direct temporal comparison</t>
  </si>
  <si>
    <t>Post-colonization temporal genetic variation of an introduced fly, Rhagoletis completa</t>
  </si>
  <si>
    <t>Chen, YH; Berlocher, SH; Opp, SB; Roderick, GK</t>
  </si>
  <si>
    <t>Evolutionary biologists have been puzzled by the success of introduced species: despite founder effects that reduce genetic variability, invasive species are still successful at colonizing new environments. It is possible that the evolutionary processes during the post-colonization period may increase the genetic diversity and gene flow among invasive populations over time, facilitating their long-term success. Therefore, genetic diversity and population structure would be expected to show greater temporal variation for successful introduced populations than for native populations. We studied the population genetics of the walnut husk fly, Rhagoletis completa, which was introduced into California from the Midwestern US in the early 1900s. We used microsatellites and allozymes to genotype current and historic fly populations, providing a rare perspective on temporal variability in population genetic parameters. We found that introduced populations showed greater temporal fluctuations in allele frequencies than native populations. Some introduced populations also showed an increase in genetic diversity over time, indicating multiple introductions had occurred. Population genetic structure decreased in both native and introduced populations over time. Our study demonstrates that introduced species are not at equilibrium and post-colonization processes may be important in ameliorating the loss of genetic diversity associated with biological invasions.</t>
  </si>
  <si>
    <t>Yolanda.Chen@uvm.edu</t>
  </si>
  <si>
    <t>10.1007/s10709-010-9491-7</t>
  </si>
  <si>
    <t>Hays,I-70,Junction City,Larence,Medford,Lodi,Upper Lake,San Anselmo</t>
  </si>
  <si>
    <t>2002.09.01,1976.09.01,1973.09.01</t>
  </si>
  <si>
    <t>50.50.50.50.50.50.50.50,50.50.50.50,50.50.50.50</t>
  </si>
  <si>
    <t>whole</t>
  </si>
  <si>
    <t>Only recording sites that are direct temporal comparisons; assume hist sample sizes are ~50 (based on original publication); all sites sampled in 2002, Hays, I-70, Junction City &amp; Larence in 1976, others in 1973;generation time: http://ipm.ucanr.edu/PMG/PESTNOTES/pn7430.html</t>
  </si>
  <si>
    <t>alleles/locus,He,Ho,Fst,Fis,allele frequency of most common allele</t>
  </si>
  <si>
    <t>Arlequin,AMOVA,ANOVA</t>
  </si>
  <si>
    <t>introduced pops had greater temporal allele freq changes than native pops &amp; some increased in diversity; pop structure decreased over time in all pops --&gt; introduced species not at equilibrium</t>
  </si>
  <si>
    <t>Range-wide fragmentation in a threatened fish associated with post-European settlement modification in the Murray-Darling Basin, Australia</t>
  </si>
  <si>
    <t>Cole, TL; Hammer, MP; Unmack, PJ; Teske, PR; Brauer, CJ; Adams, M; Beheregaray, LB</t>
  </si>
  <si>
    <t>Distinguishing the relative influence of historic (i.e. natural) versus anthropogenic factors in metapopulation structure is an important but often overlooked step in management programs of threatened species. Biotas in freshwater wetlands and floodplains, such as those in the Murray-Darling Basin (MDB)-one of Australia's most impacted ecosystems, are particularly susceptible to anthropogenic fragmentation. Here we present a comprehensive multilocus assessment of genetic variation in the threatened southern pygmy perch Nannoperca australis (578 individuals; 45 localities; microsatellite, allozyme and mitochondrial DNA datasets), an ecological specialist with low dispersal potential. We assess patterns of spatial structure and genetic diversity in populations spanning the highly fragmented MDB and test whether recent anthropogenic modification has disrupted range-wide connectivity. We detected strong and hierarchical population structure, very low genetic diversity and lack of contemporary gene flow across the MDB. In contrast, the apparent absence of pronounced or long-term phylogeographic structure suggests that observed population divergences generally do not reflect deeply historic natural fragmentation. Coalescent-based analyses supported this inference, revealing that divergence times between populations from the upper and lower MDB fall into the period of European settlement. It appears that the observed contemporary isolation of populations is partly explained by the severe modification of the MDB post-dating the onset of European settlement. Our integrated approach substantially improves the interpretation of how fragmentation impacts present-day biodiversity. It also provides novel contributions for risk-assessing management actions in the context of captive breeding and translocations of small freshwater fishes, a group of increasing global conservation concern.</t>
  </si>
  <si>
    <t>Luciano.Beheregaray@flinders.edu.au</t>
  </si>
  <si>
    <t>10.1007/s10592-016-0868-8</t>
  </si>
  <si>
    <t>RC: reject, while there is resampling there is no direct temporal comparison</t>
  </si>
  <si>
    <t>Museum specimens indicate genetic erosion in an endangered lizard</t>
  </si>
  <si>
    <t>Cornetti, L; Girardi, M; Ghielmi, S; Vernesi, C</t>
  </si>
  <si>
    <t>Genetic variability, one of the main factors that guarantees species persistence, and species' conservation status are generally evaluated with indices calculated at the present time. Natural history collections might help compare historical and current genetic diversity so to identify major trends. Here we analysed museum specimens of the lizard Zootoca vivipara carniolica, with a specific and stringent protocol for degraded DNA, in order to contrast its past and current genetic variability, using fragments of one mitochondrial DNA gene. Part of the distributional range of Z.v. carniolica (Po Plain, Italy), heavily impacted by human activities, was investigated. We found two previously unknown haplotypes in populations that are extinct today, suggesting the loss of these haplotypes and thus an overall shrinking of genetic variability. We argue that these results, together with the increasing threats posed by climate and land use changes, suggest that specific conservation measures for the persistence of Z. v. carniolica in Northern Italian lowlands have to be considered.</t>
  </si>
  <si>
    <t>lucacornetti@gmail.com</t>
  </si>
  <si>
    <t>10.1163/15685381-17000198</t>
  </si>
  <si>
    <t>AMPHIBIA-REPTILIA</t>
  </si>
  <si>
    <t>Reptilia</t>
  </si>
  <si>
    <t>Italy</t>
  </si>
  <si>
    <t>Palude del Busatello,Padola di Cadore.South Stefano di Cadore,Casalgrasso,Vanchiglia,Cerea,Casaleone,Legnago</t>
  </si>
  <si>
    <t>1981.01.01,1908.01.01,1885.01.01,1879.01.01,1877.01.01,1874.01.01,1862.01.01</t>
  </si>
  <si>
    <t>3,5.2,1,2,1,4,2</t>
  </si>
  <si>
    <t>ethanol,formalin</t>
  </si>
  <si>
    <t>amplified a very small portion of cytb in most individuals, only 311 bp in 6; found a few haplotypes in pop that is now extinct that have never been observed before</t>
  </si>
  <si>
    <t>Ancient DNA reveals substantial genetic diversity in the California Condor (Gymnogyps californianus) prior to a population bottleneck</t>
  </si>
  <si>
    <t>D'Elia, J; Haig, SM; Mullins, TD; Miller, MP</t>
  </si>
  <si>
    <t>Critically endangered species that have undergone severe population bottlenecks often have little remaining genetic variation, making it difficult to reconstruct population histories to apply in reintroduction and recovery strategies. By using ancient DNA techniques, it is possible to combine genetic evidence from the historical population with contemporary samples to provide a more complete picture of a species' genetic variation across its historical range and through time. Applying this approach, we examined changes in the mitochondrial DNA (mtDNA) control region (526 base pairs) of the endangered California Condor (Gymnogyps californianus). Results showed &gt;80% reduction in unique haplotypes over the past 2 centuries. We found no spatial sorting of haplotypes in the historical population; the periphery of the range contained haplotypes that were common throughout the historical range. Direct examination of mtDNA from California Condor museum specimens provided a new window into historical population connectivity and genetic diversity showing: (1) a substantial loss of haplotypes, which is consistent with the hypothesis that condors were relatively abundant in the nineteenth century, but declined rapidly as a result of human-caused mortality; and (2) no evidence of historical population segregation, meaning that the available genetic data offer no cause to avoid releasing condors in unoccupied portions of their historical range.</t>
  </si>
  <si>
    <t>jesse_delia@fws.gov</t>
  </si>
  <si>
    <t>10.1650/CONDOR-16-35.1</t>
  </si>
  <si>
    <t>California</t>
  </si>
  <si>
    <t>1987.01.01,1984.01.01,1966.01.01,1950.01.01,1947.01.01,1940.01.01,1939.01.01,1936.01.01,1923.01.01,1917.01.01,1916.01.01,1908.01.01,1906.01.01,1905.01.01,1903.01.01,1902.01.01,1901.01.01,1900.01.01,1899.01.01,1898.01.01,1897.01.01,1896.01.01,1895.01.01,1894.01.01,1893.01.01,1892.01.01,1890.01.01,1889.01.01,1885.01.01,1877.01.01,1875.01.01,1866.01.01,1859.01.01,1855.01.01,1853.01.01,1840.01.01,1835.01.01,1825.01.01</t>
  </si>
  <si>
    <t>12,1,1,1,1,1,1,1,1,1,2,1,2,5,3,4,4,3,2,4,3,5,1,1,2,2,2,1,1,1,1,1,1,1,2,1,1,1</t>
  </si>
  <si>
    <t>disease</t>
  </si>
  <si>
    <t>generation time pulled from: https://www.biologicaldiversity.org/species/birds/California_condor/natural_history.html; multi-generational for contemp only --&gt; offfspring used in place of founders 2X</t>
  </si>
  <si>
    <t>haplotype number,polymorphic sites,pi,haplotype diversity</t>
  </si>
  <si>
    <t>strong</t>
  </si>
  <si>
    <t>large loss of unique haplotypes in contemp population</t>
  </si>
  <si>
    <t>The ghost of introduction past: Spatial and temporal variability in the genetic diversity of invasive smallmouth bass</t>
  </si>
  <si>
    <t>Diedericks, G; Henriques, R; von der Heyden, S; Weyl, OLF; Hui, C</t>
  </si>
  <si>
    <t>Understanding the demographic history of introduced populations is essential for unravelling their invasive potential and adaptability to a novel environment. To this end, levels of genetic diversity within the native and invasive range of a species are often compared. Most studies, however, focus solely on contemporary samples, relying heavily on the premise that the historic population structure within the native range has been maintained over time. Here, we assess this assumption by conducting a three-way comparison of the genetic diversity of native (historic and contemporary) and invasive (contemporary) smallmouth bass (Micropterus dolomieu) populations. Analyses of a total of 572 M. dolomieu samples, representing the contemporary invasive South African range, contemporary and historical native USA range (dating back to the 1930s when these fish were first introduced into South Africa), revealed that the historical native range had higher genetic diversity levels when compared to both contemporary native and invasive ranges. These results suggest that both contemporary populations experienced a recent genetic bottleneck. Furthermore, the invasive range displayed significant population structure, whereas both historical and contemporary native US populations revealed higher levels of admixture. Comparison of contemporary and historical samples showed both a historic introduction of M. dolomieu and a more recent introduction, thereby demonstrating that undocumented introductions of this species have occurred. Although multiple introductions might have contributed to the high levels of genetic diversity in the invaded range, we discuss alternative factors that may have been responsible for the elevated levels of genetic diversity and highlight the importance of incorporating historic specimens into demographic analyses.</t>
  </si>
  <si>
    <t>diedericks.genevieve@gmail.com</t>
  </si>
  <si>
    <t>10.1111/eva.12652</t>
  </si>
  <si>
    <t>Oneida River.Hudson River (Saratoga Lake).Susquehanna River (Vestal).Susquehanna River (Oneosta).Susquehanna River (Lolliersville),Niagara River.St Lawrence River.Hudson River,Detroit River,Lake Erie.Potomac River,Auglaize River,Mosquito Creek,Allegheny River.Detroit River,Hudson River (Roundout River),Susquehanna River (Ostelic River).Shenandoah River,Cayuga Lake,Ohio River</t>
  </si>
  <si>
    <t>2015.01.01,2014.01.01,2013.01.01,1941.01.01,1940.01.01,1938.01.01,1937.01.01,1936.01.01,1935.01.01,1931.01.01,1930.01.01</t>
  </si>
  <si>
    <t>27.10.14.10.20,49.55.21,7,3.4,5,2,3.18,4,5.4,2,3</t>
  </si>
  <si>
    <t>formalin</t>
  </si>
  <si>
    <t>excluding SA sites bc from an introduction (originally reared/stocked in captivity)</t>
  </si>
  <si>
    <t>Ho,He,number of alleles,allelic richness, Fst</t>
  </si>
  <si>
    <t>FSTAT,Arlequin,ANOVA</t>
  </si>
  <si>
    <t>historical samples highest diversity (also compared to contemp invasive info not provided here), suspect bottleneck due to exploitation, lakes &amp; reservoirs lower div than rivers (where you sample matters!)</t>
  </si>
  <si>
    <t>Genetic monitoring of wild and repatriated populations of endangered razorback sucker (Xyrauchen texanus, Catostomidae, Teleostei) in Lake Mohave, Arizona-Nevada</t>
  </si>
  <si>
    <t>Dowling, TE; Marsh, PC; Kelsen, AT; Tibbets, CA</t>
  </si>
  <si>
    <t>The Native Fishes Work Group, formed in 1991, developed and implemented a protocol to enhance the dwindling razorback sucker population in Lake Mohave, Arizona-Nevada. This large, genetically diverse population is severely reduced in size as a result of recruitment failure associated with predation on larvae. To circumvent this problem, wild larvae are captured, reared in protective custody until they are large enough to escape predation, and then released back into the lake. We present results of a monitoring program designed to assess the effectiveness of the sampling design in transmitting the high genetic diversity found in wild adults. Variation in a fragment from the mitochondrial DNA gene cytochrome b was examined by analysis of single-stranded polymorphisms and direct sequencing. Samples were characterized from three life history stages. Characterization of wild adults verified previous results that identified considerable diversity and provided baseline data. Samples of larvae from several temporal collections from throughout the spawning season and four geographical areas were characterized for 7 years (1997-2003) to assess the transmission of genetic variation from wild adults to larvae. Several analyses identified significant differences among temporal collections, resulting from sampling errors associated with finite number of females spawning at a given time and place. Comparisons among areas and years failed to identify significant variation, indicating that pooled collections for each year possess the same levels and patterns of genetic variation. Examination of repatriates representing 11 years (1992-2002) also failed to identify significant differences among cohorts; however, some sample sizes were small and the AMOVA may lack sufficient power to detect differences. Contrasts of wild adults, larvae, and repatriates identified statistically significant differences among collections within these three groups; however, levels of variation are small and not biologically meaningful. More importantly, this analysis failed to detect significant differences among adults, larvae, and repatriates indicating that the program has been achieving its goal of transmitting variation from adults through the larvae and into the repatriate population. The reproductive capability of repatriates has not been examined, so it is unknown if the program will maintain genetic variation found in the original adult population. This will be most easily achieved by periodic monitoring of genetic variation in larval samples. If levels of variation become reduced in repatriates, levels and patterns of diversity in larvae are also expected to become reduced, and deviations in estimates of genetic diversity may become larger and more frequent. If this is the case, intervention may be necessary to ensure that certain individuals are not over-represented in the repatriate population.</t>
  </si>
  <si>
    <t>thomas.dowling@asu.edu</t>
  </si>
  <si>
    <t>10.1111/j.1365-294X.2004.02408.x</t>
  </si>
  <si>
    <t>TEMPORAL ANALYSIS OF MTDNA VARIATION REVEALS DECREASED GENETIC DIVERSITY IN LEAST TERNS</t>
  </si>
  <si>
    <t>Draheim, HM; Baird, P; Haig, SM</t>
  </si>
  <si>
    <t>The Least Tern (Sternula antillarum) has undergone large population declines over the last century as a result of direct and indirect anthropogenic factors. The genetic implications of these declines are unknown. We used historical museum specimens (pre-1960) and contemporary (2001-2005) samples to examine range-wide phylogeographic patterns and investigate potential loss in the species' genetic variation. We obtained sequences (522 bp) of the mitochondrial gene for NADH dehydrogenase subunit 6 (ND6) from 268 individuals from across the species' range. Phylogeographic analysis revealed no association with geography or traditional subspecies designations. However, we detected potential reductions in genetic diversity in contemporary samples from California and the Atlantic coast Least Tern from that in historical samples, suggesting that current genetic diversity in Least Tern populations is lower than in their pre-1960 counterparts. Our results offer unique insights into changes in the Least Tern's genetic diversity over the past century and highlight the importance and utility of museum specimens in studies of conservation genetics.</t>
  </si>
  <si>
    <t>draheimh@msu.edu</t>
  </si>
  <si>
    <t>10.1525/cond.2012.110007</t>
  </si>
  <si>
    <t>USA,Mexico,Netherlands Antilles,Virgin Islands</t>
  </si>
  <si>
    <t>Yankton.Woods.Tulsa.St Croix.San Diego.Pottawatomie.New Madrid.McLean.McCurtain.Knox.Kiowa.Hemphill.Harrison.Glenn.Gibson.Dallas.Cape May.Brazorta.Bolivar.Bay.Barnstable.Alameda.Accomack,Charlotte-Monroe-Collier,Baja California Sur,Suffolk,Monterey,San Diego,Veracruz,McIntosh,Virginia Beach,Curacao,Charleston.Barnstable.Nueces</t>
  </si>
  <si>
    <t>2002.01.01,1935.01.01,1929.01.01,1927.01.01,1915.01.01,1912.01.01,1904.01.01,1900.01.01,1895.01.01,1892.01.01,1885.01.01</t>
  </si>
  <si>
    <t>10.10.10.10.16.10.10.10.10.10.3.7.10.8.4.10.10.10.10.9.12.10.10,2,5,2,4,4,1,8,4,4,4.4.5</t>
  </si>
  <si>
    <t>generation time (age of sexual maturity) estimated from: https://animaldiversity.org/accounts/Sterna_antillarum/;2002 represents 2000-2004, 1935 represents 1902-1968, 1927 represents 1926-1928, 1900 represents 1885-1915, 1895 represents 1885-1905, 1885 represents 1885 (Charleston &amp; Barnstable) and 1882-1888 (Nueces)</t>
  </si>
  <si>
    <t>haplotype diversity,pi</t>
  </si>
  <si>
    <t>DNaSP,bootstrapped with Arlequin</t>
  </si>
  <si>
    <t>some loss of genetic diversity in Califorina/east coast pop groups; split pops into larger groups (California,Interior,East coast) to deal with small hist sample -- also split hist into two groups to avoid inflated diversity bc of large time period</t>
  </si>
  <si>
    <t>Full Mitogenomes in the Critically Endangered Kakapo Reveal Major Post-Glacial and Anthropogenic Effects on Neutral Genetic Diversity</t>
  </si>
  <si>
    <t>Dussex, N; von Seth, J; Robertson, BC; Dalen, L</t>
  </si>
  <si>
    <t>Understanding how species respond to population declines is a central question in conservation and evolutionary biology. Population declines are often associated with loss of genetic diversity, inbreeding and accumulation of deleterious mutations, which can lead to a reduction in fitness and subsequently contribute to extinction. Using temporal approaches can help us understand the effects of population declines on genetic diversity in real time. Sequencing pre-decline as well as post-decline mitogenomes representing all the remaining mitochondrial diversity, we estimated the loss of genetic diversity in the critically endangered kakapo (Strigops habroptilus). We detected a signal of population expansion coinciding with the end of the Pleistocene last glacial maximum (LGM). Also, we found some evidence for northern and southern lineages, supporting the hypothesis that the species may have been restricted to isolated northern and southern refugia during the LGM. We observed an important loss of neutral genetic diversity associated with European settlement in New Zealand but we could not exclude a population decline associated with Polynesian settlement in New Zealand. However, we did not find evidence for fixation of deleterious mutations. We argue that despite high pre-decline genetic diversity, a rapid and range-wide decline combined with the lek mating system, and life-history traits of kakapo contributed to a rapid loss of genetic diversity following severe population declines.</t>
  </si>
  <si>
    <t>nicolas.dussex@gmail.com; johanna.vonseth@nrm.se; bruce.robertson@otago.ac.nz; Love.Dalen@nrm.se</t>
  </si>
  <si>
    <t>10.3390/genes9040220</t>
  </si>
  <si>
    <t>GENES</t>
  </si>
  <si>
    <t>79,39</t>
  </si>
  <si>
    <t>phenol-chloroform,Qiagen</t>
  </si>
  <si>
    <t>1995 represents 1985-2005, 1934 represents 1884-1985, skin samples dried but don't know how blood samples were preserved</t>
  </si>
  <si>
    <t>haplotype diversity,pi,Tajima's D, Fu's F,loss of genetic diversity through time,demographic reconstruction,bottleneck models</t>
  </si>
  <si>
    <t>DnaSP,TempNet,BEAST,ABC (DIYABC)</t>
  </si>
  <si>
    <t>1 (mitogenome)</t>
  </si>
  <si>
    <t>loss of diversity associated with European settlement (here can't preclude New Zealand effect as opposed to Bergener et al. 2016)</t>
  </si>
  <si>
    <t>How Quaternary geologic and climatic events in the southeastern margin of the Tibetan Plateau influence the genetic structure of small mammals: inferences from phylogeography of two rodents, Neodon irene and Apodemus latronum</t>
  </si>
  <si>
    <t>Fan, ZX; Liu, SY; Liu, Y; Zhang, XY; Yue, BS</t>
  </si>
  <si>
    <t>Phylogeographical studies that focus on the southeastern margin of the Tibetan Plateau are limited. The complex terrain and unique geological history make it a particularly unusual region of the Tibetan Plateau. We carried out a phylogeographical study of two rodent species Neodon irene and Apodemus latronum using the mitochondrial cytochrome b gene sequences. High genetic diversities and deep phylogenetic splits were detected in both rodents. Some haplotypes from one sampling region fell into different evolutionary clades, but most haplotypes from the same sampling regions were clustered together with each other. The results of isolation by distance analysis further substantiated that their genetic diversities were structured along geography. Thus, there were high levels of geographical structure for both rodents. Demographic analyses implied a relatively constant population size for all samples of N. irene and A. latronum in history. However, clade B of N. irene and clade 3 of A. latronum experienced population expansions at 105-32 and 156-47 Kya, respectively. Through comparison with previous studies, we suggest the high mitochondrial DNA diversities in them are probably not a species-specific feature, but a common pattern for small mammals in this unique area. Details of the historical demography of these rodents revealed in this study could provide new insights into how rodents and possibly other small mammals in this region responded to the geological and climatic events.</t>
  </si>
  <si>
    <t>zhenxinfan@yahoo.com.cn; bsyue@yahoo.com</t>
  </si>
  <si>
    <t>10.1007/s10709-011-9553-5</t>
  </si>
  <si>
    <t>May be too phylogenetic; RC: reject bc no temporal samples</t>
  </si>
  <si>
    <t>An Efficient Method for DNA Extraction from Preserved Stoneflies (Insecta, Plecoptera)</t>
  </si>
  <si>
    <t>Gamboa, M; Arrivillaga, J</t>
  </si>
  <si>
    <t>Recent studies of ecology and taxonomy on stoneflies employed molecular sequences data based on DNA amplification used both field and museum alcohol-preserved specimens. In this study, we compared four different DNA extraction protocols based on preserved stoneflies specimens with SDS-Ethanol method, Phenol/Cloroform, Phenol/Chloroform/Isoamyl Alcohol method and modification of this last method to obtain best efficiency DNA extraction method. The absence of PCR inhibitors and the DNA quality were evaluated by PCR amplification of the mitochondrial 12S DNA gene using insects-specific primers. DNA extraction efficiency using method 4 is significantly higher with the highest quality &gt;2.19 (260/280 nm) and quantity (&gt;1370 ng/mu l) and significantly difference (P&lt; 0.05) than DNA extraction efficiency using other methods. This technique provides alternative DNA extraction methods for preserved stoneflies.</t>
  </si>
  <si>
    <t>maribetg@gmail.com</t>
  </si>
  <si>
    <t>JOURNAL OF THE ENTOMOLOGICAL RESEARCH SOCIETY</t>
  </si>
  <si>
    <t>RC: reject -- no temporal comparisons and just focuses on DNA extraction techniques</t>
  </si>
  <si>
    <t>Avian beta-defensin variation in bottlenecked populations: the Seychelles warbler and other congeners</t>
  </si>
  <si>
    <t>Gilroy, D; van Oosterhout, C; Komdeur, J; Richardson, DS</t>
  </si>
  <si>
    <t>beta-defensins are important components of the vertebrate innate immune system responsible for encoding a variety of anti-microbial peptides. Pathogen-mediated selection is thought to act on immune genes and potentially maintain allelic variation in the face of genetic drift. The Seychelles warbler, Acrocephalus sechellensis, is an endemic passerine that underwent a recent bottleneck in its last remaining population, resulting in a considerable reduction in genome-wide variation. We genotyped avian beta-defensin (AvBD) genes in contemporary (2000-2008) and museum samples (1876-1940) of the Seychelles warbler to investigate whether immunogenetic variation was lost through this bottleneck, and examined AvBD variation across four other Acrocephalus species with varying demographic histories. No variation was detected at four of the six AvBD loci screened in the post-bottleneck population of Seychelles warbler, but two silent nucleotide polymorphisms were identified at AvBD8 and one potentially functional amino-acid variation was observed at AvBD11. Variation in the Seychelles warbler was significantly lower than in the mainland migratory congeneric species investigated, but it similar to that found in other bottlenecked species. In addition, screening AvBD7 in 15 museum specimens of Seychelles warblers sampled prior to the bottleneck (1877-1905) revealed that this locus possessed two alleles previously, compared to the single allele in the contemporary population. Overall, the results show that little AvBD variation remains in the Seychelles warbler, probably as a result of having low AvBD diversity historically rather than the loss of variation due to drift associated with past demographic history. Given the limited pathogen fauna, this lack of variation at the AvBD loci may currently not pose a problem for this isolate population of Seychelles warblers, but it may be detrimental to the species' long-term survival if new pathogens reach the population in the future.</t>
  </si>
  <si>
    <t>david.richardson@uea.ac.uk</t>
  </si>
  <si>
    <t>10.1007/s10592-016-0813-x</t>
  </si>
  <si>
    <t>Seychelles</t>
  </si>
  <si>
    <t>Cousin Island,Marianne Island</t>
  </si>
  <si>
    <t>2004.01.01,1908.01.01</t>
  </si>
  <si>
    <t>20,15</t>
  </si>
  <si>
    <t>generation time pulled from: Spurgin et al. Evol. Appl. (2014); contemp samples sequenced at 6 loci, but historical only sequenced at 1 so only using info from 1; 2004 represents 2000-2008, 1908 represents 1876-1940</t>
  </si>
  <si>
    <t>number of SNPs,number of haplotypes,haplotype diversity,pi,dN,dS</t>
  </si>
  <si>
    <t>DnaSP</t>
  </si>
  <si>
    <t>AvBD7 had 2 alleles in museum, 1 allele in contemporary -- little AvBD variation in other alleles sampled in contemp population as well; results suggest loss is due to historically low diversity rather than loss due to drift from bottleneck; call for publishing invariant genes more to avoid publication bias (better able to set baseline for when diversity is just naturally low)</t>
  </si>
  <si>
    <t>Temporal Stability of Molecular Diversity Measures in Natural Populations of Drosophila pseudoobscura and Drosophila persimilis</t>
  </si>
  <si>
    <t>Gredler, JN; Hish, AJ; Noor, MAF</t>
  </si>
  <si>
    <t>Many molecular ecological and evolutionary studies sample wild populations at a single point in time, but that data represents genetic variation from a potentially unrepresentative snapshot in time. Variation across time in genetic parameters may occur quickly in species that produce multiple generations of offspring per year. Here, we compare genetic diversity in wild caught populations of Drosophila persimilis and Drosophila pseudoobscura collected 16 years apart at the same time of year and same site at 4 X-linked and 2 mitochondrial loci to assess genetic stability. We found no major changes in nucleotide diversity in either species, but we observed a drastic shift in Tajima's D between D. pseudoobscura timepoints at 1 locus associated with increased abundance of a set of related haplotypes. Our data also suggests that D. persimilis may have recently accelerated its demographic expansion. While the changes we observed were modest, this study reinforces the importance of considering potential temporal variation in genetic parameters within single populations over short evolutionary timescales.</t>
  </si>
  <si>
    <t>jennifer.gredler@duke.edu</t>
  </si>
  <si>
    <t>10.1093/jhered/esv027</t>
  </si>
  <si>
    <t>Mt. St. Helena</t>
  </si>
  <si>
    <t>2013.07.01,1997.07.01</t>
  </si>
  <si>
    <t>23,13</t>
  </si>
  <si>
    <t>single fly squish protocol (Gloor and Engels 1992)</t>
  </si>
  <si>
    <t>Drosophila pseudoobscura, mtdna</t>
  </si>
  <si>
    <t>pi,Tajima's D,Dxy (measure of molecular differentiation btwn timepoints),number of segregating sites</t>
  </si>
  <si>
    <t>DnaSP,Fisher's Exact Test</t>
  </si>
  <si>
    <t>no real change in diversity -- premise was snapshot in time sampling (one time point samples) may not realistically estimate true pop dynamics, esp in large,rapid turnover species. turns out, hypothesis largely unsupported</t>
  </si>
  <si>
    <t>25,12</t>
  </si>
  <si>
    <t>X-chromosome</t>
  </si>
  <si>
    <t>Drosophila pseudoobscura, X-linked</t>
  </si>
  <si>
    <t>no real change in diversity,large change in Tajima's D (suggest accelerating pop expansion) -- premise was snapshot in time sampling (one time point samples) may not realistically estimate true pop dynamics, esp in large,rapid turnover species. turns out, hypothesis largely unsupported</t>
  </si>
  <si>
    <t>15,7</t>
  </si>
  <si>
    <t>Drosophila persimilis, mtdna</t>
  </si>
  <si>
    <t>15,6</t>
  </si>
  <si>
    <t>Evidence of rapid change in genetic structure and diversity during range expansion in a recovering large terrestrial carnivore</t>
  </si>
  <si>
    <t>Hagen, SB; Kopatz, A; Aspi, J; Kojola, I; Eiken, HG</t>
  </si>
  <si>
    <t>Recovery of natural populations occurs often with simultaneous or subsequent range expansions. According to population genetic theory, genetic structuring emerges at the expansion front together with decreasing genetic diversity, owing to multiple founder events. Thereupon, as the expansion proceeds and connectivity among populations is established, homogenization and a resurgence of genetic diversity are to be expected. Few studies have used a fine temporal scale combined with genetic sampling to track range expansions as they proceed in wild animal populations. As a natural experiment, the historical eradication of large terrestrial carnivores followed by their recovery and recolonization may facilitate empirical tests of these ideas. Here, using brown bear (Ursus arctos) as model species, we tested predictions from genetic theory of range expansion. Individuals from all over Finland were genotyped for every year between 1996 and 2010 using 12 validated autosomal microsatellite markers. A latitudinal shift of about 110 km was observed in the distribution and delineation of genetic clusters during this period. As the range expansion proceeded, we found, as theory predicts, that the degree of genetic structure decreased, and that both genetic variation and admixture increased. The genetic consequences of range expansions may first be detected after multiple generations, but we found major changes in genetic composition after just 1.5 generations, accompanied by population growth and increased migration. These rapid genetic changes suggest an ongoing concerted action of geographical and demographic expansion combined with substantial immigration of bears from Russia during the recovery of brown bears within the large ecosystem of northern Europe.</t>
  </si>
  <si>
    <t>snorre.hagen@bioforsk.no</t>
  </si>
  <si>
    <t>10.1098/rspb.2015.0092</t>
  </si>
  <si>
    <t>Finland</t>
  </si>
  <si>
    <t>Northern Finland,Southern Finland</t>
  </si>
  <si>
    <t>2010.01.01,2009.01.01,2008.01.01,2007.01.01,2006.01.01,2005.01.01,2004.01.01,2003.01.01,2002.01.01,2001.01.01,2000.01.01,1999.01.01,1998.01.01,1997.01.01,1996.01.01</t>
  </si>
  <si>
    <t>56.30,45.24,19.21,29.24,15.23,72.17,39.14,22.16,27.20,28.31,39.16,25.27,32.21,30.21,26.10</t>
  </si>
  <si>
    <t>STR</t>
  </si>
  <si>
    <t>analyses done on N &amp; S sub-populations, so reporting data that way;assigning as anthropogenic, bc previous human exploitation drove pop size down and seeing effects of that now</t>
  </si>
  <si>
    <t>STRUCTURE,IBD,Fst,number of alleles,Ho,He,allelic richness,Fis,number of migrants per generation</t>
  </si>
  <si>
    <t>STRUCTURE,SPAGEDI,Arlequin,GENETIX,GENEPOP</t>
  </si>
  <si>
    <t>rapid change in genetic structure -- range shifted, increase pop growth from south,structuring decreased,variation increased (mostly in south)</t>
  </si>
  <si>
    <t>DNA entombed in archival seashells reveals low historical mitochondrial genetic diversity of endangered white abalone Haliotis sorenseni</t>
  </si>
  <si>
    <t>Hawk, HL; Geller, JB</t>
  </si>
  <si>
    <t>In this study we used decades-old shells of the endangered Northeast Pacific white abalone Haliotis sorenseni to produce high-quality DNA sequences for identification and historical diversity analysis. We obtained mitochondrial (mt) and nuclear DNA sequences (cytochrome c oxidase subunit I and histone H3 respectively) from shells with collection dates bracketing a period of population decline due to overexploitation, from throughout the species' range. Illustrating the potential of shellDNAfor forensic and conservation studies, we found two cases of misidentification among archival shell specimens. Diversity at the mitochondrial marker was lower in H. sorenseni throughout the 20th century than levels recently observed in two sympatric species that also suffered declines. The cause of comparatively low mtDNA diversity in white abalone is unclear; however, it cannot be exclusively linked to exploitation. DNAentombed in shells allowed us to directly establish historical genetic baselines for restoration of this endangered species. Vast repositories of shells exist in museum, aquaculture and private collections; the DNA contained within may be broadly investigated for studies of evolution, archaeology and conservation.</t>
  </si>
  <si>
    <t>heatherhawk@gmail.com</t>
  </si>
  <si>
    <t>10.1071/MF17342</t>
  </si>
  <si>
    <t>MARINE AND FRESHWATER RESEARCH</t>
  </si>
  <si>
    <t>USA,Mexico</t>
  </si>
  <si>
    <t>Northern California,Southern California,Northern Baja,Southern Baja</t>
  </si>
  <si>
    <t>2004.01.01,1960.01.01</t>
  </si>
  <si>
    <t>2.25,10.24.4.14</t>
  </si>
  <si>
    <t>shell</t>
  </si>
  <si>
    <t>2004 represents 2000-2008, 1960 represents 1940-1980; generation time (age of sexual maturity) estimated from: https://www.fisheries.noaa.gov/species/white-abalone#:~:text=Lifespan%20%26%20Reproduction,and%20sperm%20into%20the%20water.</t>
  </si>
  <si>
    <t>haplotype diversity,pop simulation for Ne estimates</t>
  </si>
  <si>
    <t>SMARTPOP</t>
  </si>
  <si>
    <t>low genetic diversity BUT not lower than other species that also suffered declines -- can't tell if due to exploitation or not</t>
  </si>
  <si>
    <t>Temporal trends in genetic data and effective population size support efficacy of management practices in critically endangered dusky gopher frogs (Lithobates sevosus)</t>
  </si>
  <si>
    <t>Hinkson, KM; Richter, SC</t>
  </si>
  <si>
    <t>Monitoring temporal changes in population genetic diversity and effective population size can provide vital information on future viability. The dusky gopher frog, Lithobates sevosus, is a critically endangered species found only in coastal Mississippi, with low genetic variability as a consequence of isolation and population size reduction. Conservation management practices have been implemented, but their efficacy has not been addressed. We genotyped individuals collected 1997-2014 to determine temporal trends in population genetic variation, structure, and effective size. Observed and expected heterozygosity and allelic richness revealed temporally stable, but low, levels of genetic variation. Positive levels of inbreeding were found in each year. There was weak genetic structure among years, which can be attributed to increased effects of genetic drift and inbreeding in small populations. L. sevosus exhibited an increase in effective population size, and currently has an estimated effective size of 33.0-58.6 individuals, which is approximately half the census size. This large ratio could possibly be explained by genetic compensation. We found that management practices have been effective at maintaining and improving effective size and genetic diversity, but that additional strategies need to be implemented to enhance viability of the species.</t>
  </si>
  <si>
    <t>kristin_hinkson1@mymail.eku.edu</t>
  </si>
  <si>
    <t>10.1002/ece3.2084</t>
  </si>
  <si>
    <t>RC: super cool study but rejecting bc reared larvae in captivity (headstart program)</t>
  </si>
  <si>
    <t>No Signs of Genetic Erosion in a 19th Century Genome of the Extinct Paradise Parrot (Psephotellus pulcherrimus)</t>
  </si>
  <si>
    <t>Irestedt, M; Ericson, PGP; Johansson, US; Oliver, P; Joseph, L; Blom, MPK</t>
  </si>
  <si>
    <t>The Paradise Parrot, Psephotellus pulcherrimus, was a charismatic Australian bird that became extinct around 1928. While many extrinsic factors have been proposed to explain its disappearance, it remains unclear as to what extent genetic erosion might have contributed to the species' demise. In this study, we use whole-genome resequencing to reconstruct a 15x coverage genome based on a historical museum specimen and shed further light on the evolutionary history that preceded the extinction of the Paradise Parrot. By comparing the genetic diversity of this genome with genomes from extant endangered birds, we show that during the species' dramatic decline in the second half of the 19th century, the Paradise Parrot was genetically more diverse than individuals from species that are currently classified as endangered. Furthermore, demographic analyses suggest that the population size of the Paradise Parrot changed with temperature fluctuations during the last glacial cycle. We also confirm that the Golden-shouldered Parrot, Psephotellus chrysopterygius, is the closest living relative of this extinct parrot. Overall, our study highlights the importance of museum collections as repositories of biodiversity across time and demonstrates how historical specimens can provide a broader context on the circumstances that lead to species extinctions.</t>
  </si>
  <si>
    <t>martin.irestedt@nrm.se; per.ericson@nrm.se; ulf.johansson@nrm.se; p.oliver@griffith.edu.au; Leo.Joseph@csiro.au; mozes.blom@gmail.com</t>
  </si>
  <si>
    <t>10.3390/d11040058</t>
  </si>
  <si>
    <t>RC: rejecting bc no temporal comparisons to same species</t>
  </si>
  <si>
    <t>Low genetic variation in the heath hen prior to extinction and implications for the conservation of prairie-chicken populations</t>
  </si>
  <si>
    <t>Johnson, JA; Dunn, PO</t>
  </si>
  <si>
    <t>Low genetic variation is often considered to contribute to the extinction of species when they reach small population sizes. In this study we examined the mitochondrial control region from museum specimens of the Heath Hen (Tympanuchus cupido cupido), which went extinct in 1932. Today, the closest living relatives of the Heath Hen, the Greater (T. c. pinnatus), Attwater's (T. c. attwateri) and Lesser (T. pallidicinctus) Prairie-chicken, are declining throughout most of their range in Midwestern North America, and loss of genetic variation is a likely contributor to their decline. Here we show that 30 years prior to their extinction, Heath Hens had low levels of mitochondrial genetic variation when compared with contemporary populations of prairie-chickens. Furthermore, some current populations of Greater Prairie-chickens are isolated and losing genetic variation due to drift. We estimate that these populations will reach the low levels of genetic variation found in Heath Hens within the next 40 years. Genetic variation and fitness can be restored with translocation of individuals from other populations; however, we also show that choosing an appropriate source population for translocation can be difficult without knowledge of historic population bottlenecks and their effect on genetic structure.</t>
  </si>
  <si>
    <t>jeffai@umich.edu</t>
  </si>
  <si>
    <t>10.1007/s10592-005-7856-8</t>
  </si>
  <si>
    <t>Mead,Paul Olson,Buena Vista,Leola</t>
  </si>
  <si>
    <t>1999.01.01,1953.01.01,1951.01.01</t>
  </si>
  <si>
    <t>20.20.20.20,18.19,19.17</t>
  </si>
  <si>
    <t>phenol/chloroform</t>
  </si>
  <si>
    <t>Only recording Wisconsin pops as these are direct temporal comparison;1951-1954:Mead.Paul Olson,1951:Buena Vista.Leola;generation time pulled from: Bellinger et al. (2003) Cons. Biol.; 1953 represents 1951-1954</t>
  </si>
  <si>
    <t>haplotype diversity,pi,TGajima's D,Ne,genetic distances between sampled populations</t>
  </si>
  <si>
    <t>DNAsp,MLNE,Arlequin</t>
  </si>
  <si>
    <t>some contemp pops approaching low levels of diversity found in historical Heath Hens (not reported here); genetic diversity declining sig along with sharp decline in pop size -- point out that strong drift after bottleneck can lead to large increases in genetic distance (temporal replicates looking very diff), which can challenge analysis of phylogeographic relationships</t>
  </si>
  <si>
    <t>Molecular comparison of historical and contemporary pine marten (Martes martes) populations in the British Isles: evidence of differing origins and fates, and implications for conservation management</t>
  </si>
  <si>
    <t>Jordan, NR; Messenger, J; Turner, P; Croose, E; Birks, J; O'Reilly, C</t>
  </si>
  <si>
    <t>We investigated the origins and persistence of European pine marten (Martes martes) populations across the British Isles by identifying mitochondrial DNA (mtDNA) sequences from contemporary populations (sampled since 1981) and comparing these with those of older 'historical' museum specimens (pre-1981) originally collected from the same geographic areas. Excluding Scotland, where the haplotype composition of populations appears to be unchanged, haplotypes found in contemporary and historical marten populations elsewhere differed both temporally and geographically. While these data suggest that the contemporary Irish population is descended from a relict population that passed through an early to mid 1900s bottleneck, the historical and contemporary English and Welsh populations differ in their abundance of specific mtDNA control region haplotypes. These data appear to suggest that particular haplotypes may have been lost from England and Wales at some point in the early to mid 1900s, but further nuclear DNA work is required to determine whether this shift has occurred by rapid genetic drift in the mtDNA control region or whether relict populations have been replaced by pine martens from elsewhere. If the reported shifts in mtDNA haplotypes reflect population extirpation events, historical pine marten populations of England and Wales would appear to have become extinct in the twentieth century (in Wales after 1950 and in England after 1924). Additionally, the recent occurrence of haplotypes originating from continental Europe, and of M. americana, suggest that relict populations of England and Wales have been replaced by, or hybridised with, occasional released, escaped and/or translocated animals. The implications of these results for pine marten conservation, and particularly reintroduction, are discussed.</t>
  </si>
  <si>
    <t>neilrjordan@gmail.com</t>
  </si>
  <si>
    <t>10.1007/s10592-012-0365-7</t>
  </si>
  <si>
    <t>England,Ireland,Scotland,Wales</t>
  </si>
  <si>
    <t>2011.01.01,2010.01.01,2009.01.01,2007.01.01,2005.07.01,2005.06.19,2004.06.24,2004.06.16,2004.04.02,2004.01.01,2003.12.14,2003.01.01,2002.01.01,2000.01.01,1997.06.01,1996.01.01,1995.06.07,1995.01.01,1994.12.16,1994.07.16,1994.07.08,1994.01.01,1993.05.30,1993.05.05,1993.04.12,1993.01.08,1993.01.01,1990.01.01,1977.07.20,1975.01.01,1963.01.01,1956.08.06,1952.01.01,1950.11.21,1950.01.01,1948.05.01,1940.01.01,1931.01.01,1930.01.01,1929.09.02,1929.01.01,1927.03.01,1927.01.01,1925.01.01,1924.11.25,1920.03.14,1915.07.07,1912.08.30,1912.08.06,1912.06.06,1912.06.02,1912.05.25,1910.09.09,1902.05.13,1902.01.01,1886.01.01,1864.01.01</t>
  </si>
  <si>
    <t>1,1.2,2,1,1,1,22,1,1,1,8,1,1,1,1,1,1,1,2,1,1,1,2,1,1,1,1,1.1,1,1,1,1,1,1,1,1,1,2,1,1,1,1,1,1,1.1,1,1,1,1,1,1,1,1,1,1,1,1,1,1</t>
  </si>
  <si>
    <t>hair,skin,fecal,bone</t>
  </si>
  <si>
    <t>Qiagen,ZR Genomic DNA extraction kit</t>
  </si>
  <si>
    <t>2010.01.01:England.Scotland,1993.01.01:England.Scotland,1925.01.01:Scotland.Wales;"on average 29 +/- 16 yrs separated "historical" (pre 1981) from "contemporary" (post 1981) samples in the same country</t>
  </si>
  <si>
    <t>haplotype distribution</t>
  </si>
  <si>
    <t>R</t>
  </si>
  <si>
    <t>Scotland unchanged, Ireland gone through bottleneck, England/Wales hist &amp; contemp haplotypes differ BUT unclear what has happened -- is genetic drift post bottlenec k OR hybridization with translocated animals from America/cont. Europe -- need more markers (nuc DNA) to tease apart (note: England &amp; Wales smallest sample size by far)</t>
  </si>
  <si>
    <t>Conservation genetics of the loggerhead shrike (Lanius ludovicianus) in central and eastern North America</t>
  </si>
  <si>
    <t>Vallianatos, M; Lougheed, SC; Boag, PT</t>
  </si>
  <si>
    <t>This study examines genetic structure of central and eastern North American Loggerhead Shrike (Lanius ludovicianus) populations. Samples derived from 27 populations (n = 206) covering the range of three recognized subspecies: L. l. migrans, L. l. ludovicianus, and L. l. excubitorides, and included locales from a putative intergrade zone between two subspecies. For L. l. migrans, samples include both those from extant populations and from museum specimens spanning approximately 130 years. For all samples we obtained 267 base pairs of mitochondrial control region sequence and identified a total of 23 distinct haplotypes. For a subset of samples representing a locale centered on the Canadian portion of an intergrade zone between migrans and excubitorides and locales on alternate sides of the intergrade, we obtained additional sequence for an intron of the nuclear glyceraldehyde-3-phosphate dehydrogenase gene. Analyses of temporal trends in control region diversity of L. l. migrans populations indicate a diminution coincident with the decline in population numbers. Results from an Analysis of Molecular Variance on the control region data showed that a significant amount of total control region spatial variation was apportioned among the three subspecies (24.42%; P &lt; 0.01). Further analyses indicated statistically significant differences between eastern and western populations of L l. migrans. We found no significant differences among considered populations in frequencies of six identified Gpdh alleles, although this result is preliminary because of small sample sizes. However, both the mitochondrial and intron data suggest a higher genetic diversity in the intergrade zone. Based on our analyses we define four management units for eastern and central populations of Loggerhead Shrikes.</t>
  </si>
  <si>
    <t>10.1023/A:1014232326576</t>
  </si>
  <si>
    <t>East Coast</t>
  </si>
  <si>
    <t>1972.01.01,1922.01.01,1913.01.01</t>
  </si>
  <si>
    <t>27,18,14</t>
  </si>
  <si>
    <t>feather,skin,muscle,liver</t>
  </si>
  <si>
    <t>Qiagen,phenol-chloroform</t>
  </si>
  <si>
    <t>Timepoints represent mid-points in 3 temporal ranges (1865-1902,1902-1943,1943-2002); generation time pulled from: "Habitat selection and reproductive biology of the loggerhead shrike in eastern Ontario and Quebec" Chabot (1994)</t>
  </si>
  <si>
    <t>haplotype diversity,haplotype number,pi,theta</t>
  </si>
  <si>
    <t>Arlequin</t>
  </si>
  <si>
    <t>temporal decline in genetic diversity paired with decline in pop size</t>
  </si>
  <si>
    <t>ARIADNA: machine learning method for ancient DNA variant discovery</t>
  </si>
  <si>
    <t>Kawash, JK; Smith, SD; Karaiskos, S; Grigoriev, A</t>
  </si>
  <si>
    <t>Ancient DNA (aDNA) studies often rely on standard methods of mutation calling, optimized for high-quality contemporary DNA but not for excessive contamination, time-or environment-related damage of aDNA. In the absence of validated datasets and despite showing extreme sensitivity to aDNA quality, these methods have been used in many published studies, sometimes with additions of arbitrary filters or modifications, designed to overcome aDNA degradation and contamination problems. The general lack of best practices for aDNA mutation calling may lead to inaccurate results. To address these problems, we present ARIADNA (ARtificial Intelligence for Ancient DNA), a novel approach based on machine learning techniques, using specific aDNA characteristics as features to yield improved mutation calls. In our comparisons of variant callers across several ancient genomes, ARIADNA consistently detected higher-quality genome variants with fast runtimes, while reducing the false positive rate compared with other approaches.</t>
  </si>
  <si>
    <t>andrey.grigoriev@rutgers.edu</t>
  </si>
  <si>
    <t>10.1093/dnares/dsy029</t>
  </si>
  <si>
    <t>DNA RESEARCH</t>
  </si>
  <si>
    <t>RC: reject bc ancient dna</t>
  </si>
  <si>
    <t>Origin and status of the Great Lakes wolf</t>
  </si>
  <si>
    <t>Koblmuller, S; Nord, M; Wayne, RK; Leonard, JA</t>
  </si>
  <si>
    <t>An extensive debate concerning the origin and taxonomic status of wolf-like canids in the North American Great Lakes region and the consequences for conservation politics regarding these enigmatic predators is ongoing. Using maternally, paternally and biparentally inherited molecular markers, we demonstrate that the Great Lakes wolves are a unique population or ecotype of gray wolves. Furthermore, we show that the Great Lakes wolves experienced high degrees of ancient and recent introgression of coyote and western gray wolf mtDNA and Y-chromosome haplotypes, and that the recent demographic bottleneck caused by persecution and habitat depletion in the early 1900s is not reflected in the genetic data.</t>
  </si>
  <si>
    <t>10.1111/j.1365-294X.2009.04176.x</t>
  </si>
  <si>
    <t>mitochondrial DNA + nuclear and Y-chromosome microsats; RC: only one temporal analysis -- rejecting bc can't get sampling dates for "modern" wolf samples and don't feel comfortable estimating dates (could be anywhere in a 30 yr span)</t>
  </si>
  <si>
    <t>A set of primers conserved in genus Parnassius (Lepidoptera, Papilionidae) for amplification and sequencing of 1016 bp fragment of cytochrome oxidase subunit I from museum specimens</t>
  </si>
  <si>
    <t>Konopinski, MK</t>
  </si>
  <si>
    <t>Four short, overlapping amplicons covering a 1016 bp fragment of mitochondrial cytochrome oxidase subunit I were developed. All four fragments were successfully amplified and sequenced in eight species of butterflies belonging to the genus Parnassius including over 100-year-old DNA from pinned museum specimens. The fragment contains sufficient variation for both inter- and intraspecific analyses. A total of 105 sites were polymorphic within 52 haplotypes found in 186 samples from Parnassius mnemosyne.</t>
  </si>
  <si>
    <t>konopinski@iop.krakow.pl</t>
  </si>
  <si>
    <t>10.1111/j.1471-8286.2007.02045.x</t>
  </si>
  <si>
    <t>RC: reject bc no temporal comparisons, more of a methods paper</t>
  </si>
  <si>
    <t>Northern range expansion of European populations of the wasp spider Argiope bruennichi is associated with global warmingcorrelated genetic admixture and population-specific temperature adaptations</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</si>
  <si>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</si>
  <si>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</si>
  <si>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</si>
  <si>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</si>
  <si>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Arachnida</t>
  </si>
  <si>
    <t>Uzbekistan,Iran,China,Japan,Germany,Poland,Czech Republic,Sweden,Lithuania,Latvia,Austria,Denmark,Finland,Italy,Morocco,Turkey,Croatia,Switzerland,Spain,France,Greece,Hungary,Macedonia,Tunesia,Slovenia,Portugal,Netherlands,,Lebanon,Belgium,Algeria,Syria,Romania,Bulgaria,Ukraine,Russia,Azerbaijan,Caucasus,Georgia</t>
  </si>
  <si>
    <t>see paper (supp. table 1) for lat/lon</t>
  </si>
  <si>
    <t>1986.01.01,1890.01.01</t>
  </si>
  <si>
    <t>1966, 368</t>
  </si>
  <si>
    <t>5 PRIME ArchivePure DNA</t>
  </si>
  <si>
    <t>generation time: Leborgne &amp; Pasquet (2005) Eur. J. Entomol.; 1986 represents 1961-2011, 1890 represents 1820-1960; leg taken from historical specimen and stored in ethanol but might have been preserved differently beforehand?</t>
  </si>
  <si>
    <t>pi</t>
  </si>
  <si>
    <t>higher diversity in contemp, expanding pop (due to admixture of isolated lineages?), admixture also contributing to adaptation to novel env (2 waves of invasion -- larger/later one saw morphological shifts too)</t>
  </si>
  <si>
    <t>362, 126</t>
  </si>
  <si>
    <t>SNaPshot Multiplex SNP assay</t>
  </si>
  <si>
    <t>STRUCTURE</t>
  </si>
  <si>
    <t>higher diversity in contemp, expanding pop (due to admixture of isolated lineages?)</t>
  </si>
  <si>
    <t>Genetic monitoring to evaluate reintroduction attempts of a highly endangered rodent</t>
  </si>
  <si>
    <t>La Haye, MJJ; Reiners, TE; Raedts, R; Verbist, V; Koelewijn, HP</t>
  </si>
  <si>
    <t>The ultimate strategy to prevent species extinction is captive breeding followed by reintroduction of individuals into the wild. Unfortunately, overall success of reintroductions is poor and in most cases conservation breeding is applied for species where individual numbers, population numbers and genetic diversity is strongly reduced. In addition, reintroductions inevitably result in small populations with poor genetic status. Systematic demographic and genetic monitoring is needed to optimize conservation actions. Here we show how genetic monitoring was useful and informative in a reintroduction project for the highly endangered Common hamster (Cricetus cricetus) in the Netherlands and Belgium. Using well defined breeding lines of original relict populations combined with a systematic reintroduction scheme including consecutive supplementations made it possible to infer success of reintroduction, supplementation and following admixture of populations. An initial loss of genetic diversity could be detected in some of the reintroduced populations, but it could be shown that due to following supplementation of populations, genetic diversity and also effective population size in the wild stabilized or even increased. Multivariate (DAPC) and Bayesian inference (STRUCTURE) revealed admixture of supplemented individuals with wild-born individuals. Although population size estimates differed strongly between populations, a link between census size, breeding lines, effective population size and genetic diversity could not be proven. This study highlights that genetic monitoring is not only descriptive but also reveals detailed information on reintroduction success, admixture and population development. We recommend that genetic monitoring should be a basic element of reintroductions and should be used to optimize reintroduction attempts.</t>
  </si>
  <si>
    <t>maurice.lahaye@wur.nl</t>
  </si>
  <si>
    <t>10.1007/s10592-017-0940-z</t>
  </si>
  <si>
    <t>RC: reject bc captive breeding program -- non-wildlife</t>
  </si>
  <si>
    <t>Changes in phenotype and genotype of Austrian Salmo trutta populations during the last century</t>
  </si>
  <si>
    <t>Lahnsteiner, F; Jagsch, A</t>
  </si>
  <si>
    <t>We studied the phenotype and genotype of Austrian wild and hatchery Salmo trutta populations and compared with museum samples from the 19th century (1863--1909) using morphometric and genetic (RFLP of mtDNA) markers. We found significant differences between the populations from the 19th century, the current wild populations, and the hatchery populations in morphometric parameters (mainly shape of pectoral, ventral and anal fins) and the RFLP pattern of mtDNA. We could not find the typical phenotypes and genotypes from the 19th century in either of the current populations. This phenotypic and genotypic replacement is considered to be due to anthropogenic activities.</t>
  </si>
  <si>
    <t>franz.lahnsteiner@sbg.ac.at</t>
  </si>
  <si>
    <t>10.1007/s10641-005-4420-9</t>
  </si>
  <si>
    <t>ENVIRONMENTAL BIOLOGY OF FISHES</t>
  </si>
  <si>
    <t>Menage a trois on Macquarie Island: hybridization among three species of fur seal (Arctocephalus spp.) following historical population extinction</t>
  </si>
  <si>
    <t>Lancaster, ML; Gemmell, NJ; Negro, S; Goldsworthy, S; Sunnucks, P</t>
  </si>
  <si>
    <t>Human-induced changes to natural systems can cause major disturbances to fundamental ecological and population processes and result in local extinctions and secondary contacts between formerly isolated species. Extensive fur seal harvesting during the nineteenth century on Macquarie Island (subantarctic) resulted in extinction of the original population. Recolonization by three species has been slow and complex, characterized by the establishment of breeding groups of Antarctic and subantarctic fur seals (Arctocephalus gazella and Arctocephalus tropicalis) and presumed nonbreeding (itinerant) male New Zealand fur seals (Arctocephalus forsteri). One thousand and seven pups from eight annual cohorts (1992-2003) were analysed using mitochondrial control region data (RFLP) and 10 microsatellite loci to estimate species composition and hybridization. Antarctic fur seals predominated, but hybridization occurred between all three species (17-30% of all pups). Involvement of New Zealand fur seals was unexpected as females are absent and males are not observed to hold territories during the breeding season. The proportion of hybrids in the population has fallen over time, apparently owing to substantial influxes of pure Antarctic and subantarctic individuals and non-random mating. Over 50% of New Zealand hybrids and 43% of Antarctic-subantarctic hybrids were not F-1, which indicates some degree of hybrid reproductive success, and this may be underestimated: simulations showed that hybrids become virtually undetectable by the third generation of backcrossing. While human impacts seem to have driven novel hybridization in this population, the present 'time slices' analysis suggests some biological resistance to complete homogenization.</t>
  </si>
  <si>
    <t>melanie.lancaster@sci.monash.edu.au</t>
  </si>
  <si>
    <t>10.1111/j.1365-294X.2006.03041.x</t>
  </si>
  <si>
    <t>Australia (Tasmania)</t>
  </si>
  <si>
    <t>Macquarie Island</t>
  </si>
  <si>
    <t>2003.01.01,2001.01.01,1999.01.01,1998.01.01,1996.01.01,1995.01.01,1994.01.01,1992.01.01</t>
  </si>
  <si>
    <t>162,149,141,135,125,117,104,74</t>
  </si>
  <si>
    <t>DMSO,ethanol</t>
  </si>
  <si>
    <t>CTAB protocol (Murray &amp; Thompson 1980)</t>
  </si>
  <si>
    <t>LI-COR IR2 two-dye</t>
  </si>
  <si>
    <t>bc hybridization study, not splitting into multiple rows for each species (really all species are being analyzed "together");generation time estimated from: Paijmans et al. (2020) Scientific Reports</t>
  </si>
  <si>
    <t>Slow motion extinction: inbreeding, introgression, and loss in the critically endangered mangrove finch (Camarhynchus heliobates)</t>
  </si>
  <si>
    <t>Lawson, LP; Fessl, B; Vargas, FH; Farrington, HL; Cunninghame, HF; Mueller, JC; Nemeth, E; Sevilla, PC; Petren, K</t>
  </si>
  <si>
    <t>The critically endangered mangrove finch is now limited to one small population on the west coast of Isabela Island in the Galapagos, but 100 years ago multiple populations were found on the islands of Isabela and Fernandina. By accessing genetic datasets through museum sampling, we are able to put current levels of genetic diversity and hybridization with congenerics into a historical context for enhanced conservation. In this study, we compared neutral genetic diversity of the now extinct Fernandina population to historical and current diversity of the Isabela population using 14 microsatellite markers. We found that current genetic diversity of the last remnant population (similar to 80-100 individuals) is far below levels 100 years ago, with only about half of the allelic diversity retained. Current genetic diversity is close to levels in the Fernandina population that went extinct by the 1970s. Bottleneck analysis did not show a strong signature of recent decline, and instead implies that this species may have consistently had low population sizes with wide fluctuations. Hybridization with congeneric woodpecker finches was found in the modern Isabela population, implying that some individuals within the few remaining breeding pairs are finding mates with woodpecker finches. Within the context of historical low population sizes and wide fluctuations, current conservation efforts may help the mangrove finch face current extinction threats and avoid the fate of the Fernandina population. However, this historically small lineage will likely continue to face challenges associated with small specialist species surrounded by a widely-distributed sister lineage producing viable hybrids.</t>
  </si>
  <si>
    <t>lucinda.lawson@uc.edu</t>
  </si>
  <si>
    <t>10.1007/s10592-016-0890-x</t>
  </si>
  <si>
    <t>Galapagos</t>
  </si>
  <si>
    <t>Isabela,Fernandina</t>
  </si>
  <si>
    <t>2006.01.01,1906.01.01,1899.01.01</t>
  </si>
  <si>
    <t>95,12,17</t>
  </si>
  <si>
    <t>GeneClean Ancient DNA</t>
  </si>
  <si>
    <t>Isabela: 1899 &amp; 2006 (midpoint of sampling from 1999-2014), Fernandina: 1906; generation time pulled from: Rands et al. (2013) BMC Genomics</t>
  </si>
  <si>
    <t>STRUCTURE,Ne,allele number, allelic richness,Fis,allele frequency/locus,Ho,He,total number of alleles,mean number of alleles,Garza-Williamson index,evidence of bottleneck</t>
  </si>
  <si>
    <t>STRUCTURE,NeEstimator,FSTAT,Genepop,Arlequin,BOTTLENECK</t>
  </si>
  <si>
    <t>current genetic diversity much lower than historical pop (similar to that of historical Fernandina pop that went extinct in 70s), no signature of recent decline (constant low, fluctuating Ne), hybridization in modern pop with woodpeckers -- historical context of similar pop helpful to assess baseline that pop can return to and future challenges (will likely always struggle)</t>
  </si>
  <si>
    <t>Legacy lost: genetic variability and population size of extirpated US grey wolves (Canis lupus)</t>
  </si>
  <si>
    <t>Leonard, JA; Vila, C; Wayne, RK</t>
  </si>
  <si>
    <t>By the mid 20th century, the grey wolf (Canis lupus) was exterminated from most of the conterminous United States (cUS) and Mexico. However, because wolves disperse over long distances, extant populations in Canada and Alaska might have retained a substantial proportion of the genetic diversity once found in the cUS. We analysed mitochondrial DNA sequences of 34 pre-extermination wolves and found that they had more than twice the diversity of their modern conspecifics, implying a historic population size of several hundred thousand wolves in the western cUS and Mexico. Further, two-thirds of the haplotypes found in the historic sample are unique. Sequences from Mexican grey wolves (C. l. baileyi) and some historic grey wolves defined a unique southern clade supporting a much wider geographical mandate for the reintroduction of Mexican wolves than currently planned. Our results highlight the genetic consequences of population extinction within Ice Age refugia and imply that restoration goals for grey wolves in the western cUS include far less area and target vastly lower population sizes than existed historically.</t>
  </si>
  <si>
    <t>Jennifer.Leonard@ebc.uu.se</t>
  </si>
  <si>
    <t>10.1111/j.1365-294X.2004.02389.x</t>
  </si>
  <si>
    <t>Canada,USA,Mexico</t>
  </si>
  <si>
    <t>Labrador,USA,Mexico</t>
  </si>
  <si>
    <t>1990.01.01,1897.01.01,1886.01.01</t>
  </si>
  <si>
    <t>3.87.6,4,22.8</t>
  </si>
  <si>
    <t>RC: can't get exact dates for "modern" samples, estimating to be around 1990; USA &amp; Mexico historical samples from 1856-1916, Labrador from 1882-1912; generation time from: Mech et al. PLoS ONE (2016); 1897 represents 1882-1912, 1886 represents 1856-1916</t>
  </si>
  <si>
    <t>haplotype number,Ne</t>
  </si>
  <si>
    <t>rarefaction curves,Arlequin</t>
  </si>
  <si>
    <t>thought modern samples would have most diversity of historical, instead found much higher diversity in historical samples with many unique haplotypes (also estimated large historic pop sizes)</t>
  </si>
  <si>
    <t>Mitochondrial DNA control region diversity and population structure of Pacific herring (Clupea pallasii) in the Yellow Sea and the Sea of Japan</t>
  </si>
  <si>
    <t>Liu, M; Gao, TX; Yasunori, S; Jia, N; Zhao, LL; Du, XA; Jiang, Q; Lu, ZC</t>
  </si>
  <si>
    <t>To investigate the genetic variation and population structure of Pacific herring in the Yellow Sea and the genetic differentiation between the Yellow Sea and the Sea of Japan, fragments of 479-bp mitochondrial DNA control region were sequenced for 110 individuals collected from three different periods in the Yellow Sea and one locality in the Sea of Japan. High haplotype diversity and moderate nucleotide diversity were observed in Pacific herring. AMOVA and exact test of population differentiation showed no significant genetic differentiations among the three populations of the Yellow Sea and suggested the populations can be treated as a single panmictic stock in the Yellow Sea. However, a large and significant genetic differentiation (Phi(ST)=0.11; P=0.00) was detected between the populations in the Yellow Sea and the Sea of Japan. The high sea water temperature in the Tsushima Strait was thought a barrier to block the gene exchange between populations of the two sea areas. The neutrality tests and mismatch distribution indicated recent population expansion in Pacific herring.</t>
  </si>
  <si>
    <t>gaozhang@ouc.edu.cn</t>
  </si>
  <si>
    <t>10.1007/s00343-011-0008-8</t>
  </si>
  <si>
    <t>CHINESE JOURNAL OF OCEANOLOGY AND LIMNOLOGY</t>
  </si>
  <si>
    <t>Yellow Sea</t>
  </si>
  <si>
    <t>2008.03.01,2007.11.01,2003.06.01</t>
  </si>
  <si>
    <t>26,21,39</t>
  </si>
  <si>
    <t>Sambrook et al 1989</t>
  </si>
  <si>
    <t>generation time estimated from age at sexual maturity (https://www.adfg.alaska.gov/index.cfm?adfg=herring.main#:~:text=Pacific%20herring%20are%20sexually%20mature,in%20intertidal%20and%20subtidal%20zones.)</t>
  </si>
  <si>
    <t>haplotype diversity,pi,average pairwise difference among individuals (k),pairwise Fst</t>
  </si>
  <si>
    <t>Arlequin,AMOVA</t>
  </si>
  <si>
    <t>no genetic differentiation among years/no change in diversity (diff years represent diff spawning sites); panmictic pop</t>
  </si>
  <si>
    <t>Museum collections reveal that Buff-breasted Sandpipers (Calidris subruficollis) maintained mtDNA variability despite large population declines during the past 135 years</t>
  </si>
  <si>
    <t>Lounsberry, ZT; Almeida, JB; Lanctot, RB; Liebezeit, JR; Sandercock, BK; Strum, KM; Zack, S; Wisely, SM</t>
  </si>
  <si>
    <t>A principal goal of conservation efforts for threatened and endangered taxa is maintenance of genetic diversity. Modern and historic processes that limit population size can contribute to a loss of genetic variation that can reduce future adaptability of a species. Buff-breasted Sandpipers (Calidris subruficollis) are a Neotropical migratory shorebird that experienced rapid, large-scale declines in population numbers (population bottleneck) due to intensive market hunting at the turn of the 20th century. Market hunting ended shortly after the passage of the Migratory Bird Treaty Act in 1918, but subsequent population losses have occurred due to continued anthropogenic disturbances throughout the species' migratory range. To assess the impact of population declines on the genetic variation of Buff-breasted Sandpipers, we surveyed two mitochondrial DNA (mtDNA) markers, the control region and cytochrome b, from 209 museum specimens collected between 1874 and 1983 and 460 modern samples collected between 1993 and 2009. Measures of mtDNA variation did not change significantly among individuals sampled before and after the ban on market hunting, nor among four temporal groups (Pre-Act, Early Post-Act, Late Post-Act, and Modern; trend analysis: chi (2) = 0.171, P = 0.679). Similarly, we did not observe loss of common haplotypes, implying that there was no substantial reduction in unique matrilineal units during our 135-year study period. Using Bayesian Skyline reconstruction of temporal changes in effective population size of females (N (ef)), we concluded that N (ef) has been stable for the past century. Results of resampling suggest that diversity estimators can be imprecise and we emphasize the importance of a well-rounded analytical approach to addressing conservation genetic hypotheses. Considering all of the evidence it appears that genetic variation and N (ef) were stable despite the pressures of market hunting early in the 20th century and habitat loss and degradation in the latter half of the 20th century. Conservation efforts should continue to focus on maintaining the population size of Buff-breasted Sandpipers to avoid reaching a threshold where genetic variability is lost.</t>
  </si>
  <si>
    <t>wisely@ufl.edu</t>
  </si>
  <si>
    <t>10.1007/s10592-014-0611-2</t>
  </si>
  <si>
    <t>Canada,USA,Costa Rica,Ecuador,Paraguay,Uraguay,Brazil,Argentina</t>
  </si>
  <si>
    <t>Americas</t>
  </si>
  <si>
    <t>2001.01.01,1971.01.01,1939.01.01,1896.01.01</t>
  </si>
  <si>
    <t>51,55,51,46</t>
  </si>
  <si>
    <t>feather,skin</t>
  </si>
  <si>
    <t>bc migrating species, just pooled all samples from all countries together; 1896 represents 1874-1919, 1939 represents 1920-1959, 1971 represents 1960-1983, 2001 represents 1993-2009; 2001 "modern" samples were actually 460 individuals, but bootstrapped down to 51 to get similar sample size as historical ones; generation time pulled from: https://www.registrelep-sararegistry.gc.ca/virtual_sara/files/cosewic/sr_becasseau_roussatre_buffbreasted_sandpiper_1012_e.pdf</t>
  </si>
  <si>
    <t>loss of matrilines,change in haplotype distribution,number of haplotypes,haplotype diversity,pi,unique haplotypes/individuals,Watterson's theta</t>
  </si>
  <si>
    <t>Tempnet R package,DnaSP,AMOVA,Arlequin</t>
  </si>
  <si>
    <t>no real change in diversity OR Ne among any of the temporal periods -- pooled samples based on major human actions that could have impacted them (before v. after Migratory Bird Act, etc.); resampling effects suggest that diversity estimators can be imprecise so make sure analytics are well-thought-out (esp if large discrepancies in sample sizes)</t>
  </si>
  <si>
    <t>Recent mitochondrial lineage extinction in the critically endangered Javan rhinoceros</t>
  </si>
  <si>
    <t>Margaryan, A; Sinding, MHS; Liu, SL; Vieira, FG; Chan, YL; Nathan, SKSS; Moodley, Y; Bruford, MW; Gilbert, MTP</t>
  </si>
  <si>
    <t>The Javan rhinoceros (Rhinoceros sondaicus) is one of five extant rhinoceros species and among the rarest large mammals on Earth. Once widespread across Southeast Asia, it is now on the verge of extinction, with only one wild population remaining (estimated at similar to 60 individuals) on the island of Java, Indonesia. To assess the past genetic diversity of the female lineage of R. sondaicus, we generated mitochondrial genome data from eight museum specimens dating back to the 19th century, before the range of the Javan rhinoceros was dramatically reduced, for comparison against mitochondrial DNA (mtDNA) sequences of current R. sondaicus and other rhinoceros species. We succeeded in reconstructing five full and three partial ancient mitogenomes from the eight samples. We used BEAST to assess the phylogenetic relationship of the five extant rhinoceros species and the historical samples. The results show that the oldest and most diverse mtDNA lineages of R. sondaicus are found in historical samples, indicating a significant reduction of mtDNA diversity in modern Javan rhinos. We anticipate that the newly sequenced data will represent a useful resource for improving our understanding of evolutionary history of this species, should future studies be able to increase the available dataset. We hope this information may help in conservation efforts for this species.</t>
  </si>
  <si>
    <t>ashotmarg2004@gmail.com</t>
  </si>
  <si>
    <t>ZOOLOGICAL JOURNAL OF THE LINNEAN SOCIETY</t>
  </si>
  <si>
    <t>good paper from ZOOLOGICAL JOURNAL OF THE LINNEAN SOCIETY; RC: rejecting bc can't get dates on some historical samples and no dates for the modern samples</t>
  </si>
  <si>
    <t>Low genetic diversity in an endangered species: recent or historic pattern?</t>
  </si>
  <si>
    <t>Matocq, MD; Villablanca, FX</t>
  </si>
  <si>
    <t>Examining patterns of genetic diversity has become an integral component of many management plans concerning endangered species, yet interpreting the processes underlying such patterns remains challenging. We demonstrate low genetic diversity in a critically endangered small mammal population. A common interpretation of this pattern would be that it is the result of a known, recent decline in this population. We test this interpretation and find it to be incorrect. Instead, by using museum voucher specimens, we show that the pattern of low genetic diversity is historical. This study demonstrates the importance of choosing appropriate reference groups by which to interpret modern levels of genetic diversity in endangered species. We conclude that analysis of archival specimens may be essential in cases where genetic diversity is driving conservation management decisions because it may allow us to distinguish the effects of low genetic diversity from the process of losing diversity. We recognize that this approach can be limited due to several sampling issues: archival material may not be available, statistical power needs to be evaluated, sample sizes and sequence lengths may be suboptimal due to intrinsic difficulties associated with amplification of degraded DNA. These issues are discussed and possible solutions identified. (C) 2001 Elsevier Science Ltd. All rights reserved.</t>
  </si>
  <si>
    <t>10.1016/S0006-3207(00)00142-7</t>
  </si>
  <si>
    <t>Morro Bay</t>
  </si>
  <si>
    <t>1987.01.01,1918.01.01</t>
  </si>
  <si>
    <t>8,8</t>
  </si>
  <si>
    <t>proteinase K/Chelex</t>
  </si>
  <si>
    <t>generation time (age of sexual maturity) estimated from: Kofron &amp; Villablanca (2016) J. Fish &amp; Wildlife Management; 1987 represents 1986-1987</t>
  </si>
  <si>
    <t>theta,Tajima's D,Ne</t>
  </si>
  <si>
    <t>FLUCTUATE</t>
  </si>
  <si>
    <t>low genetic diversity in both contemp and historical pop -- paper discusses importance of choosing correct baseline/comparison populations</t>
  </si>
  <si>
    <t>Genetic Uniformity of Japanese Giant Salamander (Amphibia, Caudata) from Kiso River, Central Japan</t>
  </si>
  <si>
    <t>Matsui, M; Komada, N; Yamada, K; Takada, M; Nishikawa, K; Tominaga, A; Tanaka-Ueno, T</t>
  </si>
  <si>
    <t>The Japanese giant salamander, Andrias japonicus, is known to exhibit very low genetic diversity, but the number of individuals surveyed in a population is limited by now. We investigated partial sequences (673 bp) of mitochondrial cytochrome b gene in 180 specimens of a population from the Inuyama Head Works on the Kiso River, Central Japan, over nine years so as to clarify the degree of genetic diversity. The result again confirmed a tendency of lack of diversity; only one individual differed from the remaining 179 with an uncorrected p-distance of only 1.5%. The individual had the sequence identical with that reported for an individual from San'in District of Western Japan, far from the Kiso River, and is thought to have been introduced artificially. The healthy condition of the salamander population in spite of highly reduced genetic diversities might be due to possible decrease of inbreeding depression, resulting from the past purging effect of ancestral inbreeding wherein deleterious recessive alleles were eliminated from the gene pool.</t>
  </si>
  <si>
    <t>fumi@zoo.zool.kyoto-u.ac.jp</t>
  </si>
  <si>
    <t>10.5358/hsj.37.23</t>
  </si>
  <si>
    <t>CURRENT HERPETOLOGY</t>
  </si>
  <si>
    <t>RC: reject bc no temporal comparisons</t>
  </si>
  <si>
    <t>Demographic mechanisms underpinning genetic assimilation of remnant groups of a large carnivore</t>
  </si>
  <si>
    <t>Mikle, N; Graves, TA; Kovach, R; Kendall, KC; Macleod, AC</t>
  </si>
  <si>
    <t>Current range expansions of large terrestrial carnivores are occurring following human-induced range contraction. Contractions are often incomplete, leaving small remnant groups in refugia throughout the former range. Little is known about the underlying ecological and evolutionary processes that influence how remnant groups are affected during range expansion. We used data from a spatially explicit, long-term genetic sampling effort of grizzly bears (Ursus arctos) in the Northern Continental Divide Ecosystem (NCDE), USA, to identify the demographic processes underlying spatial and temporal patterns of genetic diversity. We conducted parentage analysis to evaluate how reproductive success and dispersal contribute to spatio-temporal patterns of genetic diversity in remnant groups of grizzly bears existing in the southwestern (SW), southeastern (SE) and east-central (EC) regions of the NCDE. A few reproductively dominant individuals and local inbreeding caused low genetic diversity in peripheral regions that may have persisted for multiple generations before eroding rapidly (approx. one generation) during population expansion. Our results highlight that individual-level genetic and reproductive dynamics play critical roles during genetic assimilation, and show that spatial patterns of genetic diversity on the leading edge of an expansion may result from historical demographic patterns that are highly ephemeral.</t>
  </si>
  <si>
    <t>nmikle@usgs.gov</t>
  </si>
  <si>
    <t>10.1098/rspb.2016.1467</t>
  </si>
  <si>
    <t>EC_Glacier NP, SE_Glacier NP, SW_Glacier NP</t>
  </si>
  <si>
    <t>2012.01.01,2010.01.01,2004.01.01</t>
  </si>
  <si>
    <t>120.72.32,104.64.32,98.45.28</t>
  </si>
  <si>
    <t>hair</t>
  </si>
  <si>
    <t>2012 represents 2011-2012 &amp; 2010 represents 2009-2010; library prep/sequencing method not described either in original paper or in cited paper so leaving blank</t>
  </si>
  <si>
    <t>allelic richness,Ho,He,Fis</t>
  </si>
  <si>
    <t>bootstrapped changes through time (between time periods) of genetic metrics,parentage analysis</t>
  </si>
  <si>
    <t>parentage analysis to evaluate how reproductive success and dispersal contribute to genetic diversity -- few reproductively dominant individuals and inbreeding caused low diversity that may have persisted for a while before disappearing during expansion -- ties historical demographic patterns to current spatial dynamics</t>
  </si>
  <si>
    <t>Genetic structure of introduced American mink (Neovison vison) in Patagonia: colonisation insights and implications for control and management strategies</t>
  </si>
  <si>
    <t>Mora, M; Medina-Vogel, G; Sepulveda, MA; Noll, D; Alvarez-Varas, R; Vianna, JA</t>
  </si>
  <si>
    <t>Context. Biological invasions have caused dramatic changes in native biodiversity and ecosystem function. Studies of genetic variation and evolutionary changes are useful for understanding population dynamics during biological invasions, and shed light on management, prevention and restoration strategies. Aims. This study aimed to investigate the structure and genetic variability of American mink (Neovison vison) an invasive species in southern South America, introduced for fur farming in the 1930s. Methods. Samples from 153 mink were obtained from 12 locations in southern Chile to sequence the mitochondria) DNA (mtDNA) control region and to genotype 11 polymorphic microsatellite loci. Key results. The highest mtDNA diversity was detected in Puerto Cisnes, suggesting multiple introductions and/or the most probable area where mink was first introduced. The latter is also supported by microsatellite data, because a high percentage of individuals from different locations were assigned to this location. All other locations showed low or no mtDNA diversity, possibly due to founder effect. The results also indicate marked population structure, with three genetic clusters coincident with the main historical introduction points, with low dispersal among them. Conclusions. The results suggest that control strategies for American mink in southern Chile should be concentrated on these three genetically differentiated management units, and particularly on source populations and locations with low effective population size and restricted connectivity.</t>
  </si>
  <si>
    <t>jvianna@uc.cl</t>
  </si>
  <si>
    <t>10.1071/WR18026</t>
  </si>
  <si>
    <t>WILDLIFE RESEARCH</t>
  </si>
  <si>
    <t>Low major histocompatibility complex diversity in the Tasmanian devil predates European settlement and may explain susceptibility to disease epidemics</t>
  </si>
  <si>
    <t>Morris, K; Austin, JJ; Belov, K</t>
  </si>
  <si>
    <t>The Tasmanian devil (Sarcophilus harrisii) is at risk of extinction owing to the emergence of a contagious cancer known as devil facial tumour disease (DFTD). The emergence and spread of DFTD has been linked to low genetic diversity in the major histocompatibility complex (MHC). We examined MHC diversity in historical and ancient devils to determine whether loss of diversity is recent or predates European settlement in Australia. Our results reveal no additional diversity in historical Tasmanian samples. Mainland devils had common modern variants plus six new variants that are highly similar to existing alleles. We conclude that low MHC diversity has been a feature of devil populations since at least the Mid-Holocene and could explain their tumultuous history of population crashes.</t>
  </si>
  <si>
    <t>kathy.belov@sydney.edu.au</t>
  </si>
  <si>
    <t>10.1098/rsbl.2012.0900</t>
  </si>
  <si>
    <t>Tasmania</t>
  </si>
  <si>
    <t>2005.01.01,1954.01.01</t>
  </si>
  <si>
    <t>387,7</t>
  </si>
  <si>
    <t>modern samples from another paper (Siddle et al. (2010) Proc. R. Soc B) - estimating "modern" samples as from around 2000-2010 (all must be post-1996 when disease first appeared); 1954 represents midpoint btwn 1922-1987; generation time pulled from: Guiler (1970) Aust. J. Zool.</t>
  </si>
  <si>
    <t>Spatio-temporal variation in parasite communities maintains diversity at the major histocompatibility complex class II in the endangered Rio Grande silvery minnow</t>
  </si>
  <si>
    <t>Osborne, MJ; Pilger, TJ; Lusk, JD; Turner, TF</t>
  </si>
  <si>
    <t>Climate change will strongly impact aquatic ecosystems particularly in arid and semi-arid regions. Fish-parasite interactions will also be affected by predicted altered flow and temperature regimes, and other environmental stressors. Hence, identifying environmental and genetic factors associated with maintaining diversity at immune genes is critical for understanding species' adaptive capacity. Here, we combine genetic (MHC class II and microsatellites), parasitological and ecological data to explore the relationship between these factors in the remnant wild Rio Grande silvery minnow (Hybognathus amarus) population, an endangered species found in the southwestern United States. Infections with multiple parasites on the gills were observed and there was spatio-temporal variation in parasite communities and patterns of infection among individuals. Despite its highly endangered status and chronically low genetic effective size, Rio Grande silvery minnow had high allelic diversity at MHC class II with more alleles recognized at the presumptive DAB1 locus compared to the DAB3 locus. We identified significant associations between specific parasites and MHC alleles against a backdrop of generalist parasite prevalence. We also found that individuals with higher individual neutral heterozygosity and higher amino acid divergence between MHC alleles had lower parasite abundance and diversity. Taken together, these results suggest a role for fluctuating selection imposed by spatio-temporal variation in pathogen communities and divergent allele advantage in maintenance of high MHC polymorphism. Understanding the complex interaction of habitat, pathogens and immunity in protected species will require integrated experimental, genetic and field studies.</t>
  </si>
  <si>
    <t>mosborne@unm.edu</t>
  </si>
  <si>
    <t>10.1111/mec.13936</t>
  </si>
  <si>
    <t>Bernalillo,Alameda,Los Padillas,Los Lunas,La Joya,San Antonio</t>
  </si>
  <si>
    <t>2008.07.01,2006.07.01</t>
  </si>
  <si>
    <t>30.30.14.30.30.29,30.30.13.30.30.30</t>
  </si>
  <si>
    <t>Hillis et al. 1996</t>
  </si>
  <si>
    <t>generation time pulled from: https://www.wildlife.state.nm.us/download/education/conservation/wildlife-notes/aquatic/Rio-Grande-silvery-minnow.pdf</t>
  </si>
  <si>
    <t>allelic richness,mean number of alleles,Fis,proportion of het loci for each individual,Ho,He</t>
  </si>
  <si>
    <t>Fstat</t>
  </si>
  <si>
    <t>no real change in microsat/genome diversity across years</t>
  </si>
  <si>
    <t>26.25.12.25.28.25,21.19.13.20.18.20</t>
  </si>
  <si>
    <t>gills</t>
  </si>
  <si>
    <t>Trizol Reagent (invitrogen)</t>
  </si>
  <si>
    <t>pi,number of synonymous &amp; nonsynonymous substitutions,allelic richness,mean number of alleles, total number of alleles</t>
  </si>
  <si>
    <t>Genhet</t>
  </si>
  <si>
    <t>individuals with higher diversity had lower parasite load = consistent signal across years</t>
  </si>
  <si>
    <t>Temporal variation of genetic composition in Atlantic salmon populations from the Western White Sea Basin: influence of anthropogenic factors?</t>
  </si>
  <si>
    <t>Ozerov, MY; Veselov, AE; Lumme, J; Primmer, CR</t>
  </si>
  <si>
    <t>Background: Studies of the temporal patterns of population genetic structure assist in evaluating the consequences of demographic and environmental changes on population stability and persistence. In this study, we evaluated the level of temporal genetic variation in 16 anadromous and 2 freshwater salmon populations from the Western White Sea Basin (Russia) using samples collected between 1995 and 2008. To assess whether the genetic stability was affected by human activity, we also evaluated the effect of fishing pressure on the temporal genetic variation in this region. Results: We found that the genetic structure of salmon populations in this region was relatively stable over a period of 1.5 to 2.5 generations. However, the level of temporal variation varied among geographical regions: anadromous salmon of the Kola Peninsula exhibited a higher stability compared to that of the anadromous and freshwater salmon from the Karelian White Sea coast. This discrepancy was most likely attributed to the higher census, and therefore effective, population sizes of the populations inhabiting the rivers of the Kola Peninsula compared to salmon of the Karelian White Sea coast. Importantly, changes in the genetic diversity observed in a few anadromous populations were best explained by the increased level of fishing pressure in these populations rather than environmental variation or the negative effects of hatchery escapees. The observed population genetic patterns of isolation by distance remained consistent among earlier and more recent samples, which support the stability of the genetic structure over the period studied. Conclusions: Given the increasing level of fishing pressure in the Western White Sea Basin and the higher level of temporal variation in populations exhibiting small census and effective population sizes, further genetic monitoring in this region is recommended, particularly on populations from the Karelian rivers.</t>
  </si>
  <si>
    <t>mikhail.ozerov@utu.fi</t>
  </si>
  <si>
    <t>10.1186/1471-2156-14-88</t>
  </si>
  <si>
    <t>BMC GENETICS</t>
  </si>
  <si>
    <t>Russia</t>
  </si>
  <si>
    <t>Kachkovka,Ponoi,Danilovka,Sosnovka,Babya,Likhodeevka,Pulonga (Kola), Pyalitsa,Chaporna,Strelna,Chavanga,Indera,Varzuga,Nilma,Pulonga (Karelia),Pongoma,Pisto,Kamennaya</t>
  </si>
  <si>
    <t>2008.01.01,2005.01.01,2001.01.01,1999.01.01,1995.01.01</t>
  </si>
  <si>
    <t>66.93.43.46.41.46.76.26.49.63.41.60.51,32.56.41.39.29,41.44,37.42.43.50.55.57,38</t>
  </si>
  <si>
    <t>salt (Aljanabi &amp; Martinez 1999); silica-based (Elphinstone et al. 2003)</t>
  </si>
  <si>
    <t>some pops considered freshwater (Pisto &amp; Kamennaya); some data taken from Tonteri et al. (2009) Can. J. Fish. Aquat. Sci. (2001 samples for Kachkovka, Danilovka, Babya, Likhodeevka, Pulonga (both), Nilma, Pongoma); most sites sampled in 2008 in 2001 - Ponoi in 08 &amp; 95, Indera in 08 &amp; 99, Nilma, Pulonga (Karelia), Pongoma, Pisto &amp; Kamennaya in 05 &amp; 99 (lat/lon provided in table 1 in paper)</t>
  </si>
  <si>
    <t>allelic richness,Ho,He,Fis,theta,Fst,PCA,AMOVA,Ne</t>
  </si>
  <si>
    <t>FSTAT,GENEPOP,PCA-GEN,AMOVA (ARLEQUIN),POWSIM,Mantel's test (GenAlEx) to look at effect of fishing pressure on genetic diversity</t>
  </si>
  <si>
    <t>anadramous pops higher genetic stability than freshwater (likely due to larger Ne), what changes were observed in anadramous were best explained by increasing fishing pressure rather than env variation or hatchery escapes</t>
  </si>
  <si>
    <t>Genetic diversity loss in a biodiversity hotspot: ancient DNA quantifies genetic decline and former connectivity in a critically endangered marsupial</t>
  </si>
  <si>
    <t>Pacioni, C; Hunt, H; Allentoft, ME; Vaughan, TG; Wayne, AF; Baynes, A; Haouchar, D; Dortch, J; Bunce, M</t>
  </si>
  <si>
    <t>The extent of genetic diversity loss and former connectivity between fragmented populations are often unknown factors when studying endangered species. While genetic techniques are commonly applied in extant populations to assess temporal and spatial demographic changes, it is no substitute for directly measuring past diversity using ancient DNA (aDNA). We analysed both mitochondrial DNA (mtDNA) and nuclear microsatellite loci from 64 historical fossil and skin samples of the critically endangered Western Australian woylie (Bettongia penicillata ogilbyi), and compared them with 231 (n=152 for mtDNA) modern samples. In modern woylie populations 15 mitochondrial control region (CR) haplotypes were identified. Interestingly, mtDNA CR data from only 29 historical samples demonstrated 15 previously unknown haplotypes and detected an extinct divergent clade. Through modelling, we estimated the loss of CR mtDNA diversity to be between 46% and 91% and estimated this to have occurred in the past 2000-4000years in association with a dramatic population decline. In addition, we obtained near-complete 11-loci microsatellite profiles from 21 historical samples. In agreement with the mtDNA data, a number of new' microsatellite alleles was only detected in the historical populations despite extensive modern sampling, indicating a nuclear genetic diversity loss &gt;20%. Calculations of genetic diversity (heterozygosity and allelic rarefaction) showed that these were significantly higher in the past and that there was a high degree of gene flow across the woylie's historical range. These findings have an immediate impact on how the extant populations are managed and we recommend the implementation of an assisted migration programme to prevent further loss of genetic diversity. Our study demonstrates the value of integrating aDNA data into current-day conservation strategies.</t>
  </si>
  <si>
    <t>michael.bunce@curtin.edu.au</t>
  </si>
  <si>
    <t>10.1111/mec.13430</t>
  </si>
  <si>
    <t>RC: ancient dna used, difficult to parse "historical" &lt;200 yrs old from ancient - all used in same analyses</t>
  </si>
  <si>
    <t>Digging into the Genomic Past of Swiss Honey Bees by Whole-Genome Sequencing Museum Specimens</t>
  </si>
  <si>
    <t>Parejo, M; Wragg, D; Henriques, D; Charriere, JD; Estonba, A</t>
  </si>
  <si>
    <t>Historical specimens in museum collections provide opportunities to gain insights into the genomic past. For the Western honey bee, Apis mellifera L., this is particularly important because its populations are currently under threat worldwide and have experienced many changes in management and environment over the last century. Using Swiss Apis mellifera mellifera as a case study, our research provides important insights into the genetic diversity of native honey bees prior to the industrial-scale introductions and trade of non-native stocks during the 20th century-the onset of intensive commercial breeding and the decline of wild honey bees following the arrival of Varroa destructor. We sequenced whole-genomes of 22 honey bees from the Natural History Museum in Bern collected in Switzerland, including the oldest A. mellifera sample ever sequenced. We identify both, a historic and a recent migrant, natural or human-mediated, which corroborates with the population history of honey bees in Switzerland. Contrary to what we expected, we find no evidence for a significant genetic bottleneck in Swiss honey bees, and find that genetic diversity is not only maintained, but even slightly increased, most probably due to modern apicultural practices. Finally, we identify signals of selection between historic and modern honey bee populations associated with genes enriched in functions linked to xenobiotics, suggesting a possible selective pressure from the increasing use and diversity of chemicals used in agriculture and apiculture over the last century.</t>
  </si>
  <si>
    <t>melanie.parejo@ehu.eus</t>
  </si>
  <si>
    <t>10.1093/gbe/evaa188</t>
  </si>
  <si>
    <t>GENOME BIOLOGY AND EVOLUTION</t>
  </si>
  <si>
    <t>2014.01.01,1919.01.01</t>
  </si>
  <si>
    <t>40,22</t>
  </si>
  <si>
    <t>phenol-chloroform-isoamyl alcohol (Ausubel 1988)</t>
  </si>
  <si>
    <t>Whole_genome</t>
  </si>
  <si>
    <t>1919 represents midpoint between 1879-1959; "modern" samples from Parejo et al. (2016);rejecting bc modern samples from apiaries (non-wildlife) &amp; that has direct implications for results -- think diversity increased bc of monitored breeding efforts</t>
  </si>
  <si>
    <t>Fst,ADMIXTURE,PCA,He,pi,LD</t>
  </si>
  <si>
    <t>VCFtools,Plink,ADMIXTURE</t>
  </si>
  <si>
    <t>high</t>
  </si>
  <si>
    <t>no evidence for genetic bottleneck -- diversity actually increased slightly (likely due to modern practices), id signals of selection associated with genes that play a role in xenobiotics (link to increasing use of chemicals/pesticides)</t>
  </si>
  <si>
    <t>Temporal Population Genetics and COI Phylogeography of the Sandhopper Macarorchestia remyi (Amphipoda: Talitridae)</t>
  </si>
  <si>
    <t>Pavesi, L; De Matthaeis, E; Tiedemann, R; Ketmaier, V</t>
  </si>
  <si>
    <t>Laura Pavesi, Elvira De Matthaeis, Ralph Tiedemann, and Valerio Ketmaier (2011) Temporal population genetics and COI phylogeography of the sandhopper Macarorchestia remyi (Amphipoda: Talitridae). Zoological Studies 50(2): 220-229. In this study we assessed levels of genetic divergence and variability in 208 individuals of the supralittoral sandhopper Macarorchestia remyi, a species strictly associated with rotted wood stranded on sand beaches, by analyzing sequence polymorphisms in a fragment of the mitochondrial DNA (mtDNA) gene coding cytochrome oxidase subunit I (COI). The geographical distribution and ecology of the species are poorly known. The study includes 1 Tyrrhenian and 2 Adriatic populations sampled along the Italian peninsula plus a single individual found on Corfu Is. (Greece). The Tyrrhenian population was sampled monthly for 1 yr. Genetic data revealed a deep phylogeographic break between the Tyrrhenian and Adriatic populations with no shared haplotypes. The single individual collected on Corfu Is. carried the most common haplotype found in the Tyrrhenian population. A mismatch analysis could not reject the hypothesis of a sudden demographic expansion in almost all but 2 monthly samples. When compared to previous genetic data centered on a variety of Mediterranean talitrids, our results place M. remyi among those species with profound intraspecific divergence (sandhoppers) and dissimilar from beachfleas, which generally display little population genetic structuring. http://zoolstud.sinica.edu.tw/Journals/50.2/220.pdf</t>
  </si>
  <si>
    <t>laura.pavesi@uniroma1.it</t>
  </si>
  <si>
    <t>ZOOLOGICAL STUDIES</t>
  </si>
  <si>
    <t>Malacostraca</t>
  </si>
  <si>
    <t>Principina a Mare</t>
  </si>
  <si>
    <t>2007.04.01,2007.03.01,2007.02.01,2007.01.01,2006.12.01,2006.11.01,2006.10.01,2006.09.01,2006.08.01,2006.07.01,2006.06.01,2006.05.01</t>
  </si>
  <si>
    <t>15,15,15,15,15,15,15,14,15,15,15,14</t>
  </si>
  <si>
    <t>sandhopper (lives on beaches and semi-terrestrial?); generation time pulled from: https://link.springer.com/article/10.1007/s10750-009-9909-3</t>
  </si>
  <si>
    <t>haplotype number,polymorphic sites,pi,haplotype diversity,Fst</t>
  </si>
  <si>
    <t>ARLEQUIN,AMOVA</t>
  </si>
  <si>
    <t>some yearly cycling of genetic diversity levels, tied to breeding peaks</t>
  </si>
  <si>
    <t>Temporal Variation in Genetic Composition of MigratoryHelicoverpa Zeain Peripheral Populations</t>
  </si>
  <si>
    <t>Perera, OP; Fescemyer, HW; Fleischer, SJ; Abel, CA</t>
  </si>
  <si>
    <t>Migrant populations ofHelicoverpa zea(Boddie) captured during 2002, 2005, 2016, and 2018 from Landisville and Rock Springs in Pennsylvania, USA were genotyped using 85 single nucleotide polymorphism (SNP) markers. Samples (n = 702) genotyped were divided into 16 putative populations based on collection time and site. Fixation indices (F-statistics), analysis of molecular variance, and discriminant analysis of principal components were used to examine within and among population genetic variation. The observed and expected heterozygosity in putative populations ranged from 0.317-0.418 and 0.320-0.359, respectively. Broad range ofF(ST)(0.0-0.2742) andF(IS)(0.0-0.2330) values indicated different genotype frequencies between and within the populations, respectively. High genetic diversity within and low genetic differentiation between populations was found in 2002 and 2005. Interestingly, high genetic differentiation between populations from two collection sites observed in 2018 populations was not evident in within-site comparisons of putative populations collected on different dates during the season. The shift ofH. zeapopulation genetic makeup in 2018 may be influenced by multiple biotic and abiotic factors including tropical storms. Continued assessment of these peripheral populations ofH. zeawill be needed to assess the impacts of genetic changes on pest control and resistance management tactics.</t>
  </si>
  <si>
    <t>op.perera@usda.gov; hif1@psu.edu; sjf4@psu.edu; craig.abel@ars.usda.gov</t>
  </si>
  <si>
    <t>10.3390/insects11080463</t>
  </si>
  <si>
    <t>INSECTS</t>
  </si>
  <si>
    <t>Rock Springs,Landisville</t>
  </si>
  <si>
    <t>2018.08.30,2018.08.27,2018.08.23,2018.08.20,2018.08.13,2018.08.06,2016.09.03,2016.09.01,2005.09.03,2005.08.24,2005.08.19,2002.09.03,2002.08.27,2002.08.20,2002.08.12</t>
  </si>
  <si>
    <t>25,24,29,20,22,26.23,83,87,92,52,35,114,23,24,23</t>
  </si>
  <si>
    <t>MasterPure</t>
  </si>
  <si>
    <t>Fluidigm EP1</t>
  </si>
  <si>
    <t>If 2 samples in a year, it's RS first then Landisville (RS: 2002,2016.09.01,2018.08.06,2018.08.23,2018.08.30; L: all others); gen time estimated from: https://entnemdept.ufl.edu/creatures/veg/corn_earworm.htm</t>
  </si>
  <si>
    <t>Genetic variability in the mitochondrial DNA of the Danish Pine marten</t>
  </si>
  <si>
    <t>Pertoldi, C; Munoz, J; Madsen, AB; Barker, JSF; Andersen, DH; Baagoe, HJ; Birch, M; Loeschcke, V</t>
  </si>
  <si>
    <t>Here we study genetic differentiation and changes over time in genetic variability in the rare pine marten Martes martes. Samples from three isolated geographic regions: Jutland and Sealand (Denmark) and southern Scania (southernmost Sweden), were genotyped by sequencing the hypervariable domain of the mitochondria control region. Both recent and museum samples were analysed in order to evaluate any temporal loss of genetic variability. Eight haplotypes were found. Two were main haplotypes shared by individuals from all three regions, and in all localities unique haplotypes were found. When comparing the data with previous haplotype analysis, our results suggest that at least three different haplotype groups exist in central and Northern Europe, with the samples from southern Scania being differentiated from samples previously analysed from central Sweden, and the genotypic data for Jutland and Sealand suggest a recent independent evolutionary history for the Danish pine marten.</t>
  </si>
  <si>
    <t>biocp@nf.au.dk</t>
  </si>
  <si>
    <t>10.1111/j.1469-7998.2008.00432.x</t>
  </si>
  <si>
    <t>JOURNAL OF ZOOLOGY</t>
  </si>
  <si>
    <t>Denmark</t>
  </si>
  <si>
    <t>Jutland.Sealand</t>
  </si>
  <si>
    <t>2004.01.01,1959.01.01</t>
  </si>
  <si>
    <t>47.16,5.10</t>
  </si>
  <si>
    <t>hair,teeth</t>
  </si>
  <si>
    <t>chloroform/CTAB,microconcentrators</t>
  </si>
  <si>
    <t>2004 represents 2001-2006, 1959 represents 1951-1966</t>
  </si>
  <si>
    <t>haplotype diversity,nucleotide,Fst</t>
  </si>
  <si>
    <t>really doesn't talk much about temporal analyses, doesn't look like much loss/change in diversity though hard to tell</t>
  </si>
  <si>
    <t>Spatial and temporal genetic diversity of the Texas kangaroo rat, Dipodomys elator (Rodentia: Heteromyidae)</t>
  </si>
  <si>
    <t>Pfau, RS; Goetze, JR; Martin, RE; Matocha, KG; Nelson, AD</t>
  </si>
  <si>
    <t>The Texas kangaroo rat (Dipodomys elator) is listed as a threatened species in Texas because of its scarcity and small geographic range. We assessed patterns of genetic diversity in D. elator that could affect extinction risk or influence management decisions. Specific objectives included: 1) document levels of genetic diversity, 2) document the degree and patterns of genetic divergence among localities, and 3) compare levels of genetic diversity between different time periods at the same locality. Portions of the mitochondrial genome (mtDNA; control region, cytochrome c oxidase subunit I, and cytochrome b) were sequenced and nuclear microsatellites were examined. Low mtDNA diversity was observed, which could be explained by an historical, species-wide genetic bottleneck. In contrast, microsatellites exhibited ample variation, and analyses were conducted using data from 11 loci and four populations (designated Quanah, Iowa Park, Vernon, and Harrold). Allelic diversity and heterozygosity were similar between populations and temporal samples. Estimates of effective population size (Ne) ranged from 5 to 856, depending on method and population, with Iowa Park showing consistently lower values than Quanah. All methods addressing population structure indicated that the Iowa Park population was divergent from the others, with Vernon and Harrold showing a somewhat intermediate relationship but with a closer affiliation with Quanah than Iowa Park, despite their closer proximity to Iowa Park. This pattern did not conform to isolation by distance, thus genetic drift appears to have played a greater role than gene flow in establishing genetic structure. There was much less difference between temporal samples compared to geographic samples, indicating that genetic drift has had only minimal impacts in shifting allelic frequencies over the time periods examined (17-36 years).</t>
  </si>
  <si>
    <t>pfau@tarleton.edu</t>
  </si>
  <si>
    <t>10.1093/jmammal/gyz090</t>
  </si>
  <si>
    <t>Iowa Park,Quanah,Quanah,Iowa Park</t>
  </si>
  <si>
    <t>2007.01.01,1986.01.01,1970.01.01,1968.01.01</t>
  </si>
  <si>
    <t>32,49,41,30</t>
  </si>
  <si>
    <t>2007 represents 05-08, 1986 represents 85-86, 1970 represents 69-70, 1968 represents 1966-1969</t>
  </si>
  <si>
    <t>number haplotypes</t>
  </si>
  <si>
    <t>mtdna suggests strong bottleneck many generations ago (PRIOR to European invasion) -- v. few haplotypes</t>
  </si>
  <si>
    <t>Illumina_MiSeq</t>
  </si>
  <si>
    <t>number alleles/locus,Ho,He,allelic richness,Ne,F-statistics,STRUCTURE</t>
  </si>
  <si>
    <t>GenAlEx,HP-RARE,GENEPOP,NeEstimator,COLONY,BOTTLENECK,STRUCTURE</t>
  </si>
  <si>
    <t>more geographic than temporal variation, low Ne but msat diversity moderate in all time points (paper suggests strength of mtdna is it's susceptibility to bottlenecks bc of lower effective Ne relative to nuclear DNA)</t>
  </si>
  <si>
    <t>Population genetic structure and connectivity in the widespread coral-reef fish Abudefduf saxatilis: the role of historic and contemporary factors</t>
  </si>
  <si>
    <t>Pineros, VJ; Gutierrez-Rodriguez, C</t>
  </si>
  <si>
    <t>We assessed geographic patterns of genetic variation and connectivity in the widely distributed coral reef fish Abudefduf saxatilis at different temporal scales. We sequenced two mitochondrial regions (cytochrome b and control region) and genotyped 12 microsatellite loci in a total of 296 individuals collected from 14 reefs in two biogeographic provinces in the tropical western Atlantic Ocean and from three provinces within the Caribbean Sea. We used phylogeography, population genetics and coalescent methods to assess the potential effects of climatic oscillations in the Pleistocene and contemporary oceanographic barriers on the population genetic structure and connectivity of the species. Sequence analyses indicated high genetic diversity and a lack of genetic differentiation throughout the Caribbean and between the two biogeographic provinces. Different lines of evidence depicted demographic expansions of A. saxatilis populations dated to the Pleistocene. The microsatellites exhibited high genetic diversity, and no genetic differentiation was detected within the Caribbean; however, these markers identified a genetic discontinuity between the two western Atlantic biogeographic provinces. Migration estimates revealed gene flow across the Amazon Orinoco Plume, suggesting that genetic divergence may be promoted by differential environmental conditions on either side of the barrier. The climatic oscillations of the Pleistocene, together with oceanographic barriers and the dispersal potential of the species, constitute important factors determining the geographic patterns of genetic variation in A. saxatilis.</t>
  </si>
  <si>
    <t>carla.gutierrez@inecol.mx</t>
  </si>
  <si>
    <t>10.1007/s00338-017-1579-4</t>
  </si>
  <si>
    <t>CORAL REEFS</t>
  </si>
  <si>
    <t>RC: no temporal samples</t>
  </si>
  <si>
    <t>Restitution of vimba (Vimba vimba, Cyprinidae) in Poland: genetic variability of existing and restored populations</t>
  </si>
  <si>
    <t>Popovic, D; Panagiotopoulou, H; Kleszcz, M; Baca, M; Rutkowski, R; Heese, T; Weglenski, P; Stankovic, A</t>
  </si>
  <si>
    <t>Until 1960s, vimba was found abundantly in Polish rivers and was an important species for the fishing industry. Overfishing, water pollution and dam constructions brought most of the vimba populations close to extinction. We analyzed the genetic variability of several remnant vimba populations in the Vistula and Oder river basins. The 305-bp fragment encompassing the 5'-end of the mtDNA control region was sequenced in a total of 202 wild specimens derived from six populations. Six different haplotypes were distinguished. The population of Barycz River was found to be the most polymorphic and was chosen as a source of breeding material for the vimba restitution program. In the years 2000-2008 fishes from this river were caught, spawned in captivity and released to the same river. The number of fishes returning to the Barycz River spawning grounds was monitored in the following years. In 2008, it was almost 70 times higher than the number of fishes recorded in 2003, when the lowest population size was observed. The haplotype and nucleotide diversities of the restored population were similar to those of the original population.</t>
  </si>
  <si>
    <t>anams@ibb.waw.pl</t>
  </si>
  <si>
    <t>10.1007/s10228-012-0326-7</t>
  </si>
  <si>
    <t>ICHTHYOLOGICAL RESEARCH</t>
  </si>
  <si>
    <t>mtDNA only, looking at effects of stocking on genetic diversity in fish; RC: not actually doing temporal comparisons -- after stocking didn't take DNA, just estimated catch/pop size</t>
  </si>
  <si>
    <t>Genetic erosion and escalating extinction risk in frogs with increasing wildfire frequency</t>
  </si>
  <si>
    <t>Potvin, DA; Parris, KM; Date, KLS; Keely, CC; Bray, RD; Hale, J; Hunjan, S; Austin, JJ; Melville, J</t>
  </si>
  <si>
    <t>1. Wildfires are increasing in both frequency and intensity in many ecosystems, with climate change models predicting further escalations in fire-prone environments. Set against this background is the global decline of amphibians, with up to 40% of species facing extinction from multiple additive threats. Despite these disturbing figures, it is currently unclear how increasing fire frequency may impact the long-term persistence of frog populations. 2. Following a severe wildfire in south-eastern Australia in 2009, field surveys indicated healthy tree frog populations. However, the 2009 fire had significant impacts on genetic diversity, including increased levels of inbreeding and declines in effective population size. 3. Using stochastic population modelling under a range of fire-frequency scenarios, we demonstrate that amphibian populations in fire-prone environments may be increasingly vulnerable to extinction, particularly where rates of immigration are low. 4. Synthesis and applications. This study of amphibian population genetics before and after a major wildfire emphasizes the importance of integrating both ecological and genetic data into population models. This will help managers make more appropriate conservation decisions regarding fire management of natural environments, especially those containing threatened populations. Priorities for agencies involved in planning controlled burns should consider carefully the timing of controlled burns, along with maintaining habitat connectivity.</t>
  </si>
  <si>
    <t>dominique.potvin@anu.edu.au</t>
  </si>
  <si>
    <t>10.1111/1365-2664.12809</t>
  </si>
  <si>
    <t>JOURNAL OF APPLIED ECOLOGY</t>
  </si>
  <si>
    <t>Amphibia</t>
  </si>
  <si>
    <t>Glenburn</t>
  </si>
  <si>
    <t>2013.08.01,2012.08.01,2011.08.01,2010.08.01,2009.08.01,2008.08.01,2007.08.01</t>
  </si>
  <si>
    <t>62,81,61,49,75,52,42</t>
  </si>
  <si>
    <t>chloroform isoamyl alcohol procedure,Qiagen</t>
  </si>
  <si>
    <t>LE; field work conducted btwn June-Oct each year;generation time estimated from other litoria spp</t>
  </si>
  <si>
    <t>Gis,allelic richness,Fst,STRUCTURE,Ne</t>
  </si>
  <si>
    <t>GENODIVE,STRUCTURE,GENELAND,NeEstimator</t>
  </si>
  <si>
    <t>connectivity decreased post-wildfires,pop size decreases and prob of extinction goes up as fire frequency goes up (less sensitive of two species),Ne lower, genetic diversity lower (richness), more inbreeding post-fire -- THESE EFFECTS NOT PICKED UP WITH CENSUS DATA ALONE</t>
  </si>
  <si>
    <t>9,7,27,26,17,18,31</t>
  </si>
  <si>
    <t>LP; field work conducted btwn June-Oct each year;generation time estimated from other litoria spp</t>
  </si>
  <si>
    <t>connectivity decreased post-wildfires,pop size decreases and prob of extinction goes up as fire frequency goes up (more sensitive of two species),Ne lower, genetic diversity lower (richness), more inbreeding post-fire -- THESE EFFECTS NOT PICKED UP WITH CENSUS DATA ALONE</t>
  </si>
  <si>
    <t>Genetic diversity of wild and managed honey bees (Apis mellifera) in Southwestern Pennsylvania, and prevalence of the microsporidian gut pathogens Nosema ceranae and N. apis</t>
  </si>
  <si>
    <t>Rangel, J; Traver, B; Stoner, M; Hatter, A; Trevelline, B; Garza, C; Shepherd, T; Seeley, TD; Wenzel, J</t>
  </si>
  <si>
    <t>The populations of wild honey bee (Apis mellifera) colonies in the USA were decimated after the arrival of a parasitic mite Varroa destructor in the 1980s. However, in some places, wild honey bee colonies survived. In this 3-year study, we analyzed 32 wild and 11 managed colonies in Southwestern Pennsylvania for their maternal genetic ancestries and their levels of Nosema spp. infection. We detected nine mtDNA haplotypes in the 32 wild colonies sampled: six belonged to the Eastern European lineage (C) and three belonged to the Western European lineage (M). We found only three mtDNA haplotypes in the eleven managed colonies sampled, all belonging to the C lineage. Infection levels of N. ceranae were relatively high and fluctuated over time while those of N. apis remained relatively low and constant. There were no differences in N. ceranae or N. apis levels between wild and managed colonies. This study shows that wild honey bee colonies can represent old lineages despite being susceptible to Nosema.</t>
  </si>
  <si>
    <t>jrangel@tamu.edu</t>
  </si>
  <si>
    <t>10.1007/s13592-020-00762-5</t>
  </si>
  <si>
    <t>APIDOLOGIE</t>
  </si>
  <si>
    <t>Powdermill Nature Reserve</t>
  </si>
  <si>
    <t>2017.01.01,2015.01.01,2014.01.01</t>
  </si>
  <si>
    <t>24,18,30</t>
  </si>
  <si>
    <t>thorax</t>
  </si>
  <si>
    <t>generation time pulled from: Parejo et al. (2020) Genome Biology &amp; Evolution; actually use RFLP for some of samples (2014 &amp; 2016); not including managed colonies here</t>
  </si>
  <si>
    <t>haplotype number</t>
  </si>
  <si>
    <t>just looked at what haplotypes were present over the years -- no real change, wild colonies more diversity than managed</t>
  </si>
  <si>
    <t>Biodiversity lost: The phylogenetic relationships of a complete mitochondrial DNA genome sequenced from the extinct wolf C population of Sicily</t>
  </si>
  <si>
    <t>Reale, S; Randi, E; Cumbo, V; Sammarco, I; Bonanno, F; Spinnato, A; Seminara, S</t>
  </si>
  <si>
    <t>Using next-generation sequencing, we obtained for the first time a complete mitochondrial DNA genome from a museum specimen of the extinct wolf (Canis lupus) population of the island of Sicily (Italy). Phylogenetic analyses indicated that this genome, which was aligned with a number of historical and extant wolf and dog mitogenomes sampled worldwide, was closely related to an Italian wolf mtDNA genome (the observed proportion of nucleotide sites at which the two sequences are different was p = 0.0012), five to seven times shorter than divergence among Sicilian and any other known wolf mtDNA genomes (p range = 0.0050 - 0.0070). Sicilian and Italian mitogenomes joined a basal clade belonging to the mtDNA haplogroup-2 of ancient western European wolf populations (Pilot et al., 2010). Bayesian calibration of divergence times indicated that this clade coalesced at MRCA = 13.400 years (with 95% HPD = 4000 - 21.230 years). These findings suggest that wolves probably colonized Sicily from southern Italy towards the end of the last Pleistocene glacial maximum when the Strait of Messina was almost totally dry. Additional mtDNA and genomic data will further clarify the origin and population dynamics before the extinction of wolves in Sicily. (C) 2019 Published by Elsevier GmbH on behalf of Deutsche Gesellschaft fur Saugetierkunde.</t>
  </si>
  <si>
    <t>stefano.reale@izssicilia.it; ettore.randi@unibo.it; valentina.cumbo@gmail.com; netsamma@gmail.com; floriana.bonanno5@gmail.com; antoniospinnato@libero.it; salvatore.seminara@izssicilia.it</t>
  </si>
  <si>
    <t>10.1016/j.mambio.2019.06.002</t>
  </si>
  <si>
    <t>MAMMALIAN BIOLOGY</t>
  </si>
  <si>
    <t>this is from a single mitochondrial genome of an extinct population; RC: reject bc essentially phylogenetic study</t>
  </si>
  <si>
    <t>HIGH LEVELS OF RELATEDNESS BETWEEN BROWN-HEADED COWBIRD (MOLOTHRUS ATER) NESTMATES IN A HEAVILY PARASITIZED HOST COMMUNITY</t>
  </si>
  <si>
    <t>Rivers, JW; Young, S; Gonzalez, EG; Horton, B; Lock, J; Fleischer, RC</t>
  </si>
  <si>
    <t>Multiple parasitism of host nests by generalist brood parasites reflects the decisions of laying females and may influence the development and behavior of parasitic young. We used microsatellite and mtDNA control-region haplotype data to examine the relatedness of Brown-headed Cowbird (Molothrus ater) offspring in multiply parasitized nests sampled from a heavily parasitized host community in northeastern Kansas. We also examined how host nest availability influenced the degree of multiple parasitism, and used community-wide parasitism data to explore whether female cowbirds were constrained in their laying decisions. Relatedness estimates for all suitable pairwise comparisons (n = 94 from 41 multiply parasitized nests) found that the mean likelihood than an individual cowbird in a multiply parasitized nest shared its nest with a full sibling was 40.4% (95% confidence interval: 28.4-52.4%), indicating that many cowbird offspring were reared with full siblings. Extensive community-wide parasitism data revealed that most cowbird offspring shared the nest with &gt;= 1 other conspecific. Additionally, we found that the proportion of available host nests increased steeply at the start of the breeding season and remained high for most of the breeding season, but that the degree of multiple parasitism was unrelated to the number of new nests. We found evidence that laying decisions of female cowbirds were constrained, which suggests that heavy parasitism levels were due to a high degree of competition for host nests. This intense competition for host nests, in turn, results in cowbird offspring often competing with conspecifics in our population, including full siblings, for host parental care. Received 14 October 2011, accepted 13 July 2012.</t>
  </si>
  <si>
    <t>jim.rivers@oregonstate.edu</t>
  </si>
  <si>
    <t>10.1525/auk.2012.11236</t>
  </si>
  <si>
    <t>AUK</t>
  </si>
  <si>
    <t>RC: reject bc no temporal comparisons (also mostly looking at relatedness)</t>
  </si>
  <si>
    <t>Molecular phylogenetics of the spider family Micropholcommatidae (Arachnida : Araneae) using nuclear rRNA genes (18S and 28S)</t>
  </si>
  <si>
    <t>Rix, MG; Harvey, MS; Roberts, JD</t>
  </si>
  <si>
    <t>The spider family Micropholcommatidae is an enigmatic taxon of uncertain limits and uncertain affinities. Various phylogenetic hypotheses have been proposed for the family, but these hypotheses have never been tested with a robust phylogenetic analysis. The existence of similar Australasian and New World taxa, the possibility of morphological convergence associated with extreme 'smallness', and the apparent paucity of synapomorphic morphological characters, have all clouded generic relationships in this group. We used fragments from two nuclear ribosomal RNA genes (18S and 28S) to test the monophyly and phylogenetic position of the Micropholcommatidae. The analyses incorporated 50 ingroup spider species, including 23 micropholcommatid species and representatives from 14 other spider families. Ribosomal RNA secondary structures were inferred for the V3-V5 region of the 18S rRNA gene, and Domain 11 of the 28S rRNA gene of Hickmania troglodytes [Higgins, E.T., Petterd, W.F., 1883. Description of a new cave-inhabiting spider, together with notes on mammalian remains from a recently discovered cave in the Chudleigh district. Pap. Proc. R. Soc. Tasman. 1882, 191-192]. These secondary structures were used to guide multiple sequence alignments, and determine the position and nature of indels in different taxa. Secondary structure information was also incorporated into a structurally partitioned rRNA analysis in MrBayes Version 3.1.2, using a doublet model of nucleotide substitution. This structurally partitioned rRNA analysis provided a less resolved but more conservative and informative estimate of phylogeny than an otherwise identical, unpartitioned rDNA analysis. With the exception of the Chilean species Teutoniella cekalovici [Platnick, N.I., Forster, R.R., 1986. On Teutoniella, an American genus of the spider family Micropholcommatidae (Araneae, Palpimanoidea). Am. Mus. Novit. 2854, 1-9], the family Micropholcommatidae was found to be monophyletic with three monophyletic sub-lineages-congruent with the Micropholcommatinae, Textricellinae, and a group of 'taphiassine' species. Teutoniella cekalovici never grouped with the other micropholcommatid taxa, and could not be assigned to any family group with confidence. (c) 2007 Elsevier Inc. All rights reserved.</t>
  </si>
  <si>
    <t>rixm0l@student.uwa.edu.au; mark.harvey@museum.wa.gov.au; droberts@cyllene.uwa.edu.au</t>
  </si>
  <si>
    <t>10.1016/j.ympev.2007.11.001</t>
  </si>
  <si>
    <t>RC: reject bc phylogenetics</t>
  </si>
  <si>
    <t>A portrait of a sucker using landscape genetics: how colonization and life history undermine the idealized dendritic metapopulation</t>
  </si>
  <si>
    <t>Salisbury, SJ; Mccracken, GR; Keefe, D; Perry, R; Ruzzante, DE</t>
  </si>
  <si>
    <t>Dendritic metapopulations have been attributed unique properties by in silico studies, including an elevated genetic diversity relative to a panmictic population of equal total size. These predictions have not been rigorously tested in nature, nor has there been full consideration of the interacting effects among contemporary landscape features, colonization history and life history traits of the target species. We tested for the effects of dendritic structure as well as the relative importance of life history, environmental barriers and historical colonization on the neutral genetic structure of a longnose sucker (Catostomus catostomus) metapopulation in the Kogaluk watershed of northern Labrador, Canada. Samples were collected from eight lakes, genotyped with 17 microsatellites, and aged using opercula. Lakes varied in differentiation, historical and contemporary connectivity, and life history traits. Isolation by distance was detected only by removing two highly genetically differentiated lakes, suggesting a lack of migration-drift equilibrium and the lingering influence of historical factors on genetic structure. Bayesian analyses supported colonization via the Kogaluk's headwaters. The historical concentration of genetic diversity in headwaters inferred by this result was supported by high historical and contemporary effective sizes of the headwater lake, T-Bone. Alternatively, reduced allelic richness in headwaters confirmed the dendritic structure's influence on gene flow, but this did not translate to an elevated metapopulation effective size. A lack of equilibrium and upstream migration may have dampened the effects of dendritic structure. We suggest that interacting historical and contemporary factors prevent the achievement of the idealized traits of a dendritic metapopulation in nature.</t>
  </si>
  <si>
    <t>Sarah.Salisbury@Dal.ca</t>
  </si>
  <si>
    <t>10.1111/mec.13757</t>
  </si>
  <si>
    <t>Single base errors in PCR products from avian museum specimens and their effect on estimates of historical genetic diversity</t>
  </si>
  <si>
    <t>Sefc, KM; Payne, RB; Sorenson, MD</t>
  </si>
  <si>
    <t>Conservation genetic studies often employ DNA extracts from museum specimens for comparisons with extant populations to monitor temporal changes in genetic diversity. Here, we report on artifact base changes in mitochondrial DNA sequences amplified from relatively recent (&lt;= 35 years) museum specimens of indigobirds (Vidua spp.). Single base errors were confirmed by replicate sequencing and included both double peaks and artifact substitutions at rates of similar to 3 x 10(-4) and similar to 1 x 10(-4) per base- pair, respectively, resulting in one or more errors or ambiguities in an 1100 base pair sequence in 21% of 219 samples. Most errors involved C -&gt; T changes on the L-strand, presumably due to deamination of cytosine in the template. The error rates encountered here bias comparisons of haplotype number between historical and extant populations, such that the `loss' of artifact haplotypes present in a historical sample could be incorrectly attributed to a population decline or bottleneck. Sequencing errors due to miscoding lesions in template DNA have so far been reported only from ancient and formalin-fixed tissue, but they may also affect relatively recent museum samples, as shown here, and perhaps also non-invasive samples that typically yield low-quality DNA.</t>
  </si>
  <si>
    <t>kristina.sefc@uni-graz.at</t>
  </si>
  <si>
    <t>10.1007/s10592-006-9240-8</t>
  </si>
  <si>
    <t>South Africa,Zimbabwe,Zambia,Malawi,Botswana</t>
  </si>
  <si>
    <t>Africa</t>
  </si>
  <si>
    <t>1996.01.01,1969.01.01</t>
  </si>
  <si>
    <t>modern samples from other study (Sorenson et al. (2003) Nature); 1996 represents 1991-2000, 1969 represents 1966-1973; generation time pulled from: Bird et al. (2020) Conservation Biology</t>
  </si>
  <si>
    <t>haplotype number,haplotype diversity,pi,Ne</t>
  </si>
  <si>
    <t>DnaSP,TMVP2P</t>
  </si>
  <si>
    <t>really looking at effect of base changes/errors in historical samples -- provides method for correcting historical calls, and suggests that, if uncorrected, could lead to overestimating historical diversity and incorrectly assuming bottlenecks, etc. (when corrected, haplotype number &amp; Ne much more similar among hist &amp; contemp)</t>
  </si>
  <si>
    <t>Complete loss of MHC genetic diversity in the Common Hamster (Cricetus cricetus) population in The Netherlands. Consequences for conservation strategies</t>
  </si>
  <si>
    <t>Smulders, MJM; Snoek, LB; Booy, G; Vosman, B</t>
  </si>
  <si>
    <t>The Common Hamster (Cricetus cricetus L.) has suffered from changes in agricultural practices. In some Western European countries the populations have become so small and scattered that they are threatened with extinction. We studied the genetic diversity of mitochondrial and major histoincompatibility complex (MHC) loci in the few animals left in the South of the Netherlands and in three animals from the Alsace region in France, and compared it to the diversity in Dutch animals in the past (samples taken from stuffed animals in museum collections dating back to the period 1924-1956) and in a large present-day population from Czech Republic. For the mitochondrial cytochrome b gene, SNP mapping demonstrated a total of nine alleles among 14 Czech samples, of which one (possibly two) was present in the Dutch museum samples, and only one in the current Dutch animals. For the MHC genes, DQA exon 2 and 3 showed no variation, while 14 different alleles were found at DRB exon 2. The Czech population contained 13 different alleles in 15 animals sampled, and most animals were heterozygous (H-o = 0.80, H-e = 0.91). Therefore, the solitary living Hamster maintains, in nature, a large diversity at this MHC locus. The Dutch museum samples contained eight different alleles in 20 samples, and they were slightly less heterozygous (H-o = 0.60, H-e = 0.75). All but one of these alleles were also found in the Czech samples. In contrast, the present Dutch and French animals (a total of 16 samples) contained only one of these alleles, and all animals were genetically identical and homozygous. We conclude that the remaining animals have lost all diversity at this MHC locus. This is probably the result of a severe bottleneck, which may have been quite severe, reducing diversity in many loci. In addition, the remaining Dutch animals are partly derived from one family. These animals are now part of a breeding program. Options for restocking the genetic diversity are discussed.</t>
  </si>
  <si>
    <t>10.1023/A:1024767114707</t>
  </si>
  <si>
    <t>RC: reject bc non-wildlife (modern Dutch samples from breeding program, all same litter)</t>
  </si>
  <si>
    <t>Long-term changes in the chromosomal inversion polymorphism of Drosophila subobscura. I. Mediterranean populations from Southwestern Europe</t>
  </si>
  <si>
    <t>Sole, E; Balanya, J; Sperlich, D; Serra, L</t>
  </si>
  <si>
    <t>The chromosomal polymorphism of seven Mediterranean populations of Drosophila subobscura has been compared with that of the same populations collected 26 to 35 years ago. Significant latitudinal clines for the frequencies of A(ST), E-ST, O-ST, and U-ST chromosomal arrangements have been detected in the old and new samples. Standard gene arrangements are frequent in the north and decrease in frequency towards the south. Significant negative regression coefficients between latitude and transformed Frequency have also been observed for the snore frequent nonstandard gene arrangements. The pattern of the clines is practically the same in the old and new collections. Furthermore, the frequencies of acne arrangements of all chromosomes have changed significantly during this period in a systematic way: an increase in the frequency of those arrangements typical of southern latitudes and a decrease for those more common in northern latitudes is observed in all populations. These changes could be due to climatic factors that arc correlated with latitude, making the chromosomal composition of this species more ""southern.""</t>
  </si>
  <si>
    <t>lluis@bio.ub.es</t>
  </si>
  <si>
    <t>EVOLUTION</t>
  </si>
  <si>
    <t>RC: reject, non-genomic study (looking at karyotypes)</t>
  </si>
  <si>
    <t>Temporal variation in genetic structure within the threatened spectacled eider</t>
  </si>
  <si>
    <t>Sonsthagen, S; Haughey, C; Sexson, M; Solovyeva, D; Petersen, M; Powell, A</t>
  </si>
  <si>
    <t>We examined the genetic structure of the threatened spectacled eider 14-18 years after the initial assessment to evaluate the influence of population recovery on diversity. Concordant with the initial assessment, spectacled eiders were highly structured at mitochondrial (mt) DNA and lacked differentiation at microsatellite loci. The degree and spatial pattern of structure has changed at mtDNA; a 33.0-40.3% reduction in overall F-ST and phi(ST), respectively, and a marked reduction in pairwise F-ST (- 83.1 to - 91.4%) among Alaska sites. Reduction in genetic structure is suggestive of increased female dispersal within Alaska. These findings highlight the importance of reevaluating genetic diversity as species recover from declines as microevolutionary and demographic processes are dynamic and continually shape associations among populations.</t>
  </si>
  <si>
    <t>ssonsthagen@usgs.gov</t>
  </si>
  <si>
    <t>10.1007/s10592-019-01234-9</t>
  </si>
  <si>
    <t>Russia,USA</t>
  </si>
  <si>
    <t>Chaun Delta,Utqiagvik,Colville River,Yukon-Kuskokwim Delta,Yukon-Kuskokwim Delta,Indigirka Delta.Prudhoe Bay</t>
  </si>
  <si>
    <t>2012.01.01,2011.01.01,2010.01.01,2008.01.01,1996.01.01,1995.01.01</t>
  </si>
  <si>
    <t>67,68,38,20,23,14.20</t>
  </si>
  <si>
    <t>proteinase-K,Chelex</t>
  </si>
  <si>
    <t>Y-K Delta sampled in both 1996&amp;2008</t>
  </si>
  <si>
    <t>haplotype diversity,pi,Fst,theta</t>
  </si>
  <si>
    <t>genetic structure decreased between sampling periods (more dispersal)</t>
  </si>
  <si>
    <t>Sequencing historical specimens: successful preparation of small specimens with low amounts of degraded DNA</t>
  </si>
  <si>
    <t>Sproul, JS; Maddison, DR</t>
  </si>
  <si>
    <t>Despite advances that allow DNA sequencing of old museum specimens, sequencing small-bodied, historical specimens can be challenging and unreliable as many contain only small amounts of fragmented DNA. Dependable methods to sequence such specimens are especially critical if the specimens are unique. We attempt to sequence small-bodied (3-6mm) historical specimens (including nomenclatural types) of beetles that have been housed, dried, in museums for 58-159years, and for which few or no suitable replacement specimens exist. To better understand ideal approaches of sample preparation and produce preparation guidelines, we compared different library preparation protocols using low amounts of input DNA (1-10ng). We also explored low-cost optimizations designed to improve library preparation efficiency and sequencing success of historical specimens with minimal DNA, such as enzymatic repair of DNA. We report successful sample preparation and sequencing for all historical specimens despite our low-input DNA approach. We provide a list of guidelines related to DNA repair, bead handling, reducing adapter dimers and library amplification. We present these guidelines to facilitate more economical use of valuable DNA and enable more consistent results in projects that aim to sequence challenging, irreplaceable historical specimens.</t>
  </si>
  <si>
    <t>johnssproul@gmail.com</t>
  </si>
  <si>
    <t>10.1111/1755-0998.12660</t>
  </si>
  <si>
    <t>RC: good methods paper, but no actual temporal analyses (just about library prep w/a bit of phylogenetics)</t>
  </si>
  <si>
    <t>The origin of recently established red fox populations in the United States: translocations or natural range expansions?</t>
  </si>
  <si>
    <t>Statham, MJ; Sacks, BN; Aubry, KB; Perrine, JD; Wisely, SM</t>
  </si>
  <si>
    <t>Red foxes (Vulpes vulpes) are native to boreal and western montane portions of North America but their origins are unknown in many lowland areas of the United States. Red foxes were historically absent from much of the East Coast at the time of European settlement and did not become common until the mid-1800s. Some early naturalists described an apparent southward expansion of native foxes that coincided with anthropogenic habitat changes in the region. Alternatively, red foxes introduced from Europe during Colonial times may have become established in the east and subsequently expanded their range westward. The red fox also was absent historically from most lowland areas of the western United States. Extant populations of red foxes in those areas are considered to have arisen from intentional introductions from the east (and by extension are putatively European), escapes or releases from fur farms, or range expansions by native populations. To test these hypotheses we compared mitochondrial DNA sequences (cytochrome b and D-loop) from 110 individuals from 6 recently established populations to 327 native (primarily historical) individuals from Eurasia, Alaska, Canada, the northeastern United States, and montane areas in the western contiguous United States, and to 38 individuals from fur farms. We found no Eurasian haplotypes in North America, but found native haplotypes in recently established populations in the southeastern United States and in parts of the western United States. Red foxes from the southeastern United States were closely related to native populations in eastern Canada and the northeastern United States, suggesting that they originated from natural range expansions, not from translocation of European lineages, as was widely believed prior to this study. Similarly, recently established populations in the Great Basin and in western Oregon originated primarily from native populations in western montane regions, but also contained a few nonnative North American haplotypes. In contrast, populations in western Washington and southern California contained nonnative, highly admixed stock that clearly resulted from intracontinental translocations. Several common haplotypes in these populations originated in regions where fur-farm stocks originated. Although European red foxes translocated to the eastern United States during Colonial times may have contributed genetically to extant populations in that region, our findings suggest that most of the matrilineal ancestry of eastern red foxes originated in North America.</t>
  </si>
  <si>
    <t>10.1644/11-MAMM-A-033.1</t>
  </si>
  <si>
    <t>check for fit; RC: reject bc no temporal comparisons</t>
  </si>
  <si>
    <t>Noninvasive genetic analyses for estimating population size and genetic diversity of the remaining Far Eastern leopard (Panthera pardus orientalis) population</t>
  </si>
  <si>
    <t>Sugimoto, T; Aramilev, VV; Kerley, LL; Nagata, J; Miquelle, DG; McCullough, DR</t>
  </si>
  <si>
    <t>Understanding and monitoring the population status of endangered species is vital for developing appropriate management interventions. We used noninvasive genetic analyses to obtain ecological and genetic data on the last remaining Far Eastern leopard population in the world. During seven winters from 2000-2001 to 2007-2008, we collected feces, hair, and saliva from most of the leopard habitat. Of the 239 leopard samples collected during the study period, 155 were successfully genotyped at 13 microsatellite loci and 37 individuals (18 males and 19 females) were identified. Population size estimates based on the Capwire model were 28 (95 % CI 19-38) in 2002-03 and 26 (95 % CI 13-33) in 2007-2008. The leopard population had a low level of genetic diversity (expected and observed heterozygosity = 0.43; average number of alleles per locus = 2.62), and effective population size was estimated to be low (N (e) = 7-16) by two genetic-based methods. We observed little improvement in the genetic diversity during the study period and did find an indication of allele loss compared with individuals from the mid-1990s, suggesting that the remaining population will continue to suffer loss of genetic diversity. Given the small population size and the low genetic diversity, with little expectation of replenishment of the genetic variation by natural immigration, successful expansion of available habitat and development of a second population based on captive individuals may be crucial for persistence of this leopard subspecies in the wild.</t>
  </si>
  <si>
    <t>tasugi@ees.hokudai.ac.jp</t>
  </si>
  <si>
    <t>10.1007/s10592-013-0558-8</t>
  </si>
  <si>
    <t>Southwest Primorskii Krai</t>
  </si>
  <si>
    <t>2007.01.01,2002.01.01</t>
  </si>
  <si>
    <t>18,23</t>
  </si>
  <si>
    <t>fecal</t>
  </si>
  <si>
    <t>GuSCN/silica method</t>
  </si>
  <si>
    <t>20-30 years between samples.  Same pop?; RC: Only 2001-2003 and 2006-2008 samples were compared temporally; 2007.01.01 represents 2006.12.01-2008.03.01, 2002.01.01 represents 2001.11.01-2003.02.01 (only sampled winter months)</t>
  </si>
  <si>
    <t>alleles/locus,Ho,He,effective number of alleles,allelic richness</t>
  </si>
  <si>
    <t>GENEPOP,FSTAT</t>
  </si>
  <si>
    <t>genetic diversity was low and stayed low, Ne was low and stayed low</t>
  </si>
  <si>
    <t>Temporal patterns of genetic diversity in Baetis tricaudatus (Ephemeroptera:Baetidae) from the Russian River, northern California</t>
  </si>
  <si>
    <t>Stauffer-Olsen, NJ; O'Grady, PM; Resh, VH</t>
  </si>
  <si>
    <t>The mayfly Baetis tricaudatus is an abundant, widespread, and ecologically important multivoltine benthic macroinvertebrate that is found throughout most of North America. Baetis tricaudatus belongs to the Baetis rhodani species group, which is known to have cryptic species. Some investigators have found that B. tricaudatus morphospecies have cytochrome oxidase I (COI) diversity &gt;20%. However, no investigators have examined whether this diversity is structured temporally, with some haplotypes being more common in certain years or seasons than others. We sequenced COI from 371 B. rhodani specimens. The 371 rhodani species group sequences generated fell into 2 well-supported clades, one with 38 Baetis adonis specimens and another with 333 B. tricaudatus specimens, which were the focus of our study. We examined the temporal and spatial dynamics of genetic diversity in B. tricaudatus populations from northern California using COI haplotype networks. The maximum genetic diversity among B. tricaudatus specimens was 1.7% and was found at a single site (Austin Creek). The same 2 dominant haplotypes of B. tricaudatus were consistent through years, sites, and seasons, and Phi(ST) values were correspondingly low. In 2 intensive sampling events, each with &gt;40 individuals examined, intrapopulational divergence was 1.2 to 1.4%. This result suggests that most of the genetic diversity for this species in this system could be captured in 1 high-effort sampling event rather than in smaller, long-term monitoring events. Our results suggest that, based on the sites examined, Russian River populations of B. tricaudatus constitute a single species with no evidence of cryptic diversity.</t>
  </si>
  <si>
    <t>natjst@berkeley.edu; ogrady@drosophilaevolution.com; resh@berkeley.edu</t>
  </si>
  <si>
    <t>10.1086/691973</t>
  </si>
  <si>
    <t>FRESHWATER SCIENCE</t>
  </si>
  <si>
    <t>Rsusian River</t>
  </si>
  <si>
    <t>2015.01.01,2014.01.01,2013.01.01,2012.01.01</t>
  </si>
  <si>
    <t>127,113,89,4</t>
  </si>
  <si>
    <t>generation time estimated from: http://www.ephemeroptera-galactica.com/pubs/pub_b/pubbrittainj1982p119.pdf (roughly 3 generations/year)</t>
  </si>
  <si>
    <t>phi,number of haplotypes,number of unique haplotypes</t>
  </si>
  <si>
    <t>POPART,rarified data to account for uneven sample sizes across years</t>
  </si>
  <si>
    <t>dominant haplotypes and diversity consistent across cohorts and years, no "cryptic" temporal structure -- can accurately represent pop with just one large sample effort</t>
  </si>
  <si>
    <t>Genetic implications of bottleneck effects of differing severities on genetic diversity in naturally recovering populations: An example from Hawaiian coot and Hawaiian gallinule</t>
  </si>
  <si>
    <t>Sonsthagen, SA; Wilson, RE; Underwood, JG</t>
  </si>
  <si>
    <t>The evolutionary trajectory of populations through time is influenced by the interplay of forces (biological, evolutionary, and anthropogenic) acting on the standing genetic variation. We used microsatellite and mitochondrial loci to examine the influence of population declines, of varying severity, on genetic diversity within two Hawaiian endemic waterbirds, the Hawaiian coot and Hawaiian gallinule, by comparing historical (samples collected in the late 1800s and early 1900s) and modern (collected in 2012-2013) populations. Population declines simultaneously experienced by Hawaiian coots and Hawaiian gallinules differentially shaped the evolutionary trajectory of these two populations. Within Hawaiian coot, large reductions (between -38.4% and -51.4%) in mitochondrial diversity were observed, although minimal differences were observed in the distribution of allelic and haplotypic frequencies between sampled time periods. Conversely, for Hawaiian gallinule, allelic frequencies were strongly differentiated between time periods, signatures of a genetic bottleneck were detected, and biases in means of the effective population size were observed at microsatellite loci. The strength of the decline appears to have had a greater influence on genetic diversity within Hawaiian gallinule than Hawaiian coot, coincident with the reduction in census size. These species exhibit similar life history characteristics and generation times; therefore, we hypothesize that differences in behavior and colonization history are likely playing a large role in how allelic and haplotypic frequencies are being shaped through time. Furthermore, differences in patterns of genetic diversity within Hawaiian coot and Hawaiian gallinule highlight the influence of demographic and evolutionary processes in shaping how species respond genetically to ecological stressors.</t>
  </si>
  <si>
    <t>10.1002/ece3.3530</t>
  </si>
  <si>
    <t>Oahu</t>
  </si>
  <si>
    <t>2013.01.01,1901.01.01</t>
  </si>
  <si>
    <t>34,13</t>
  </si>
  <si>
    <t>coot; 2013 represents 2012-2013, 1901 represents 1835-1939 (not perfect midpoint, but most samples from 1895 &amp; 1907 and 1901 is midpoint for those years)</t>
  </si>
  <si>
    <t>allelic richness,Ho,He,HWE,LD,Fst,STRUCTURE,Ne,fluctuations in population demography</t>
  </si>
  <si>
    <t>FSTAT,Arlequin,STRUCTURE,NeEstimator,BOTTLENECK</t>
  </si>
  <si>
    <t>large reduction in mtdna diversity observed BUT distribution of allele/haplotype frequencies didn't differ substantially among time periods</t>
  </si>
  <si>
    <t>33,12</t>
  </si>
  <si>
    <t>haplotype diversity,pi,Fu's Fs,Tajima's D,phist</t>
  </si>
  <si>
    <t>2013.01.01,1915.01.01</t>
  </si>
  <si>
    <t>29,23</t>
  </si>
  <si>
    <t>gallinule; 2013 represents 2012-2013, 1915 represents 1893-1938</t>
  </si>
  <si>
    <t>allele frequencies strongly differed between timepoints, signatures of bottleneck -- strength of decline stronger &amp; larger census size decline -- likely due to diff in behaviors (moves less and lower starting diversity than coots)</t>
  </si>
  <si>
    <t>27,20</t>
  </si>
  <si>
    <t> </t>
  </si>
  <si>
    <t>Historic and contemporary levels of genetic variation in two New Zealand passerines with different histories of decline</t>
  </si>
  <si>
    <t>Taylor, SS; Jamieson, IG; Wallis, GP</t>
  </si>
  <si>
    <t>We compared historic and contemporary genetic variation in two threatened New Zealand birds (saddlebacks and robins) with disparate bottleneck histories. Saddlebacks showed massive loss of genetic variation when extirpated from the mainland, but no significant loss of variation following a severe bottleneck in the 1960s when the last population was reduced from similar to 1000 to 36 birds. Low genetic variation was probably characteristic of this isolated island population: considerably more genetic variation would exist in saddlebacks today if a mainland population had survived. In contrast to saddlebacks, contemporary robin populations showed only a small decrease in genetic variation compared with historical populations. Genetic variation in robins was probably maintained because of their superior ability to disperse and coexist with introduced predators. These results demonstrate that contemporary genetic variation may depend more greatly on the nature of the source population and its genetic past than it does on recent bottlenecks.</t>
  </si>
  <si>
    <t>ian.jamieson@stonebow.otago.ac.nz</t>
  </si>
  <si>
    <t>10.1111/j.1420-9101.2007.01362.x</t>
  </si>
  <si>
    <t>JOURNAL OF EVOLUTIONARY BIOLOGY</t>
  </si>
  <si>
    <t>Big Island.Kaimohu Island,Big South Cape Island,Mainland</t>
  </si>
  <si>
    <t>2005.01.01,1948.01.01,1888.01.01</t>
  </si>
  <si>
    <t>35.16,20,24</t>
  </si>
  <si>
    <t>Saddlebacks; 1948 represents 1931-1965, 1888 represents 1877-1898</t>
  </si>
  <si>
    <t>number polymorphic loci,number alleles,alleles/locus,allelic richness,Ho,He</t>
  </si>
  <si>
    <t>Fstat,Wilcoxon signed-rank test</t>
  </si>
  <si>
    <t>historic mainland pop have much higher diversity than islands, but contemp islands similar to historic --&gt; bottleneck in 1960s didn't reduce diversity much</t>
  </si>
  <si>
    <t>Mainland.Offshore Islands</t>
  </si>
  <si>
    <t>2003.01.01,1914.01.01</t>
  </si>
  <si>
    <t>203.80,32.8</t>
  </si>
  <si>
    <t>Robins; generation time from: http://datazone.birdlife.org/species/factsheet/south-island-robin-petroica-australis/details; 2003 represents 2000-2005, 1914 represents 1873-1955</t>
  </si>
  <si>
    <t>small decrease in diversity in contemp pops, likely bc mainland pop able to persist (coped better with introduced predators)</t>
  </si>
  <si>
    <t>Reduced genetic variation of the Red Sea fish, Randall's threadfin bream Nemipterus randalli, invasive in the Mediterranean Sea</t>
  </si>
  <si>
    <t>Tikochinski, Y; Barak, N; Beiralas, R; Nepevny, V; Raanan, A; Golani, D</t>
  </si>
  <si>
    <t>Randall's threadfin bream (Nemipterus randalli) is a Red Sea species that has successfully invaded the Mediterranean via the Suez Canal (Lessepsian migrant). It has established a large population in its new region, shortly after arriving to the Mediterranean. In the present study, the mitochondrial DNA D-loop (control region) of Red Sea specimens of N. randalli was compared to that of specimens from the Mediterranean. A pronounced decrease in genetic variability was observed in the Mediterranean fish, indicating a bottleneck effect. Ten different haplotypes were found among 14 Red Sea specimens, while only six haplotypes were found among 42 Mediterranean specimens. The Simpson's Index of Diversity was significantly larger for the Red Sea than for the Mediterranean fish. In addition, the average genetic distance between any pair of individuals was significantly lower in the Mediterranean samples (4.526 x 10(-3)) than that of the Red Sea samples (6.239 x 10(-3)). It can be concluded that the decrease in genetic variability did not hinder the success of the Lessepsian migrant Nemipterus randalli settlement in the eastern Mediterranean.</t>
  </si>
  <si>
    <t>yaront@ruppin.ac.il</t>
  </si>
  <si>
    <t>10.3391/ai.2019.14.4.10</t>
  </si>
  <si>
    <t>AQUATIC INVASIONS</t>
  </si>
  <si>
    <t>Rapid assembly of taxonomically validated mitochondrial genomes from historical insect collections</t>
  </si>
  <si>
    <t>Timmermans, MJTN; Viberg, C; Martin, G; Hopkins, K; Vogler, AP</t>
  </si>
  <si>
    <t>Polymerase chain reaction approaches for DNA sequencing from dried collection specimens of insects usually suffer from contamination, short fragment length, and limited phylogenetic power. As an alternative, we use shotgun metagenomic sequencing from mixed pools of DNA, from which mitochondrial sequences are filtered in silico. We extracted DNA from a single leg of 35 species of British butterflies that had been stored in the Natural History Museum for between 9 and 35 years. Illumina MiSeq (1/3 of flow cell) produced mitogenome sequences of &gt; 10 kb for ten species, of which six were (almost) complete. In addition, full or partial barcode sequences for 31 species were recovered, which, in almost all cases, showed perfect (100%) identity to sequences available in the BOLD database under the same taxon name. The mean length of sequence reads was 167 bp (putative mitochondrial reads) and 153 bp (all reads). Assembly of contigs &gt; 10 kb from these short reads was apparently error free, except in the case of two closely-related species of Pieris that formed chimeras. Contiguous sequences are difficult to obtain from degraded DNA with Sanger technology but the Illumina short reads are a natural fit for dry-collection specimens. The obvious possibility for scaling up this protocol provides exciting prospects for the large-scale indexing of natural history collections using partial or full mitochondrial genomes. (C) 2015 The Linnean Society of London,</t>
  </si>
  <si>
    <t>m.timmermans@mdx.ac.uk</t>
  </si>
  <si>
    <t>10.1111/bij.12552</t>
  </si>
  <si>
    <t>species_identification</t>
  </si>
  <si>
    <t>RC: reject bc no temporal comparisons &amp; barcoding study (from museum specimens)</t>
  </si>
  <si>
    <t>A study of genetic variations, population size, and population dynamics of the catadromous Japanese eel Anguilla japonica (Pisces) in northern Taiwan</t>
  </si>
  <si>
    <t>Tseng, MC; Kao, HW; Hung, YH; Lee, TL</t>
  </si>
  <si>
    <t>Japanese eels are widely distributed in northeast Asian countries, and they have a catadromous life history. In this article, we explored whether Japanese elvers have temporal genetic structure and whether the population went through population expansion during the Pleistocene. In total, 273 specimens were collected from the Tanshui River estuary, northern Taiwan, in 1989-2008. The highly variable region of the mitochondrial DNA D-loop was cloned and sequenced. A genealogy was reconstructed based on the Neighbor-joining method, and results showed an unobvious yearly clade and a high level of haplotype diversity, but low mean nucleotide diversity among samples. Most of the pairwise F (ST) appeared statistically insignificant. These genetic parameters suggested a lack of temporal population structure combined with a sustainable high effective population size of Japanese eels. Negative values of Tajima's D and Fu's F (s) appeared in all samples with high significance. The mismatch distribution, skyline plot, and minimum spanning network indicated that historical population expansion of the Japanese eel could be traced back to the Pleistocene. Results of this study imply the Japanese eel has a complex life history, and the temporal structure of Japanese eels should be continually monitored in the future.</t>
  </si>
  <si>
    <t>mctseng@mail.npust.edu.tw</t>
  </si>
  <si>
    <t>10.1007/s10750-011-0958-z</t>
  </si>
  <si>
    <t>HYDROBIOLOGIA</t>
  </si>
  <si>
    <t>Taiwan</t>
  </si>
  <si>
    <t>Tanshui River</t>
  </si>
  <si>
    <t>2008.01.01,2007.01.01,2005.01.01,2003.01.01,2000.01.01,1995.01.01,1991.02.01,1990.12.01,1989.01.01</t>
  </si>
  <si>
    <t>31,32,30,30,32,29,28,30,31</t>
  </si>
  <si>
    <t>PUREGENE DNA purification kit</t>
  </si>
  <si>
    <t>number of polymorphic sites,haplotype diversity,pairwise nucleotide divergence,pi,Ne,Tajima's D,Fu's F</t>
  </si>
  <si>
    <t>Arlequin,DnaSP</t>
  </si>
  <si>
    <t>lack of temporal population structure &amp; high Ne = despite decline in catch size, pop seems stable</t>
  </si>
  <si>
    <t>The effect of host social system on parasite population genetic structure: comparative population genetics of two ectoparasitic mites and their bat hosts</t>
  </si>
  <si>
    <t>van Schaik, J; Kerth, G; Bruyndonckx, N; Christe, P</t>
  </si>
  <si>
    <t>Background: The population genetic structure of a parasite, and consequently its ability to adapt to a given host, is strongly linked to its own life history as well as the life history of its host. While the effects of parasite life history on their population genetic structure have received some attention, the effect of host social system has remained largely unstudied. In this study, we investigated the population genetic structure of two closely related parasitic mite species (Spinturnix myoti and Spinturnix bechsteini) with very similar life histories. Their respective hosts, the greater mouse-eared bat (Myotis myotis) and the Bechstein's bat (Myotisbechsteinii) have social systems that differ in several substantial features, such as group size, mating system and dispersal patterns. Results: We found that the two mite species have strongly differing population genetic structures. In S. myoti we found high levels of genetic diversity and very little pairwise differentiation, whereas in S. bechsteini we observed much less diversity, strongly differentiated populations and strong temporal turnover. These differences are likely to be the result of the differences in genetic drift and dispersal opportunities afforded to the two parasites by the different social systems of their hosts. Conclusions: Our results suggest that host social system can strongly influence parasite population structure. As a result, the evolutionary potential of these two parasites with very similar life histories also differs, thereby affecting the risk and evolutionary pressure exerted by each parasite on its host.</t>
  </si>
  <si>
    <t>jvschaik@orn.mpg.de</t>
  </si>
  <si>
    <t>10.1186/1471-2148-14-18</t>
  </si>
  <si>
    <t>Germany</t>
  </si>
  <si>
    <t>Einsiedeln,Guttenberg,Gramschatz,Hochberg,Irtenberg</t>
  </si>
  <si>
    <t>11.20.22.20.38,16.15.25.21.23</t>
  </si>
  <si>
    <t>proteinase K-phenol chloroform</t>
  </si>
  <si>
    <t>only S. bechsteini pops used in temporal analysis; lat lon coordinates provided in paper (table 2); generation time estimated from: Schaik et al. (2015) Mol Ecol</t>
  </si>
  <si>
    <t>number of alleles/locus,allelic richness,Ho,He,FIS,number of private alleles,Fst</t>
  </si>
  <si>
    <t>Mantel test,FSTAT</t>
  </si>
  <si>
    <t>strong temporal turnover (large differences in Fst), not much change in amount of diversity</t>
  </si>
  <si>
    <t>not much change in amount of diversity</t>
  </si>
  <si>
    <t>Persistence of an endangered native duck, feral mallards, and multiple hybrid swarms across the main Hawaiian Islands</t>
  </si>
  <si>
    <t>Wells, CP; Lavretsky, P; Sorenson, MD; Peters, JL; DaCosta, JM; Turnbull, S; Uyehara, KJ; Malachowski, CP; Dugger, BD; Eadie, JM; Engilis, A</t>
  </si>
  <si>
    <t>Interspecific hybridization is recognized as an important process in the evolutionary dynamics of both speciation and the reversal of speciation. However, our understanding of the spatial and temporal patterns of hybridization that erode versus promote species boundaries is incomplete. The endangered, endemic koloa maoli (or Hawaiian duck, Anas wyvilliana) is thought to be threatened with genetic extinction through ongoing hybridization with an introduced congener, the feral mallard (A. platyrhynchos). We investigated spatial and temporal variation in hybrid prevalence in populations throughout the main Hawaiian Islands, using genomic data to characterize population structure of koloa, quantify the extent of hybridization, and compare hybrid proportions over time. To accomplish this, we genotyped 3,308 double-digest restriction-site-associated DNA (ddRAD) loci in 425 putative koloa, mallards, and hybrids from populations across the main Hawaiian Islands. We found that despite a population decline in the last century, koloa genetic diversity is high. There were few hybrids on the island of KauaModified Letter Turned Commai, home to the largest population of koloa. By contrast, we report that sampled populations outside of KauaModified Letter Turned Commai can now be characterized as hybrid swarms, in that all individuals sampled were of mixed koloa x mallard ancestry. Further, there is some evidence that these swarms are stable over time. These findings demonstrate spatial variation in the extent and consequences of interspecific hybridization, and highlight how islands or island-like systems with small population sizes may be especially prone to genetic extinction when met with a congener that is not reproductively isolated.</t>
  </si>
  <si>
    <t>caitlin.wells@rams.colostate.edu</t>
  </si>
  <si>
    <t>10.1111/mec.15286</t>
  </si>
  <si>
    <t>Hawaii</t>
  </si>
  <si>
    <t>Hanalei,Kii,Hamakua,Kanaha</t>
  </si>
  <si>
    <t>2003.01.01,2013.01.01</t>
  </si>
  <si>
    <t>126.19.7.6,29.16.56.4</t>
  </si>
  <si>
    <t>only temporal comparison was hybridization rates so not recording div stats; lat long provided in paper (supplemental material); 2003 represents 1998-2007, 2013 represents 2011-2015; generation time (for mallards) estimated from Lavretsky et al. (2019) Mol Ecol</t>
  </si>
  <si>
    <t>The loss of genetic diversity in Sichuan Taimen as revealed by DNA fingerprinting</t>
  </si>
  <si>
    <t>Wu, XC</t>
  </si>
  <si>
    <t>Species endangerment often derives from the ""endangerment"" of genetic diversity, thus loss of genetic diversity is an important cause of Species extinction. Since historical specimens were unavailable, previous studies mainly described the genetic diversity status in the current population rather than the loss of genetic variation over time. In this study, we collected samples during 1998-1999 and obtained historical specimens from 1957 to 1958. Based on the two sets of fish, we determined the changes in genetic diversity of Sichuan taimen using DNA fingerprinting. The differences in genetic parameters between the present samples and historical taimens revealed their loss of genetic variation. As a result, the existing populations have lower viability, and proper management has to be implemented to preserve genetic diversity.</t>
  </si>
  <si>
    <t>xuechangwu@yahoo.com.cn</t>
  </si>
  <si>
    <t>10.1007/s10528-006-9021-6</t>
  </si>
  <si>
    <t>RC: reject bc DNA fingerprinting -- RFLP/banding analysis</t>
  </si>
  <si>
    <t>Genetic characterization of the Critically Endangered hawksbill turtle (Eretmochelys imbricata) from the Mexican Pacific region</t>
  </si>
  <si>
    <t>Zuniga-Marroquin, T; de los Monteros, AE</t>
  </si>
  <si>
    <t>The hawksbill turtle (Eretmochelys imbricata) is a Critically Endangered species and has been a species of interest for decades. Only in recent years attention has been focused on the populations of the Eastern Pacific Ocean. We present a genetic characterization of this species in the Mexican Pacific, based on mitochondrial DNA sequences. Six localities were sampled along the Pacific Coast, from the Gulf of California to Chiapas, between 2002 and 2007. Seventeen individuals found in marine habitats at six localities and six nests laid at three nesting sites were sampled along the Mexican Pacific. Our results show five haplotypes of 766 bp, three previously identified and two that to date were not reported. Genetic diversity indices indicate moderate to low variation for this region. Even with the small sample size reported here, our results show important relationships between the Mexican Pacific hawksbills and nesting populations of Central America and foraging areas along the Eastern and Indo-Pacific. These results, along with updated information on ecology and behavior, are essential for the future approach to conservation and management programs resulting in the recovery of this species in the Eastern Pacific.</t>
  </si>
  <si>
    <t>alejandro.espinosa@inecol.mx</t>
  </si>
  <si>
    <t>10.3856/vol45-issue3-fulltext-5</t>
  </si>
  <si>
    <t>LATIN AMERICAN JOURNAL OF AQUATIC RESEARCH</t>
  </si>
  <si>
    <t>Genetic differentiation of island spotted skunks, Spilogale gracilis amphiala</t>
  </si>
  <si>
    <t>Floyd, CH; Van Vuren, DH; Crooks, KR; Jones, KL; Garcelon, DK; Belfiore, NM; Dragoo, JW; May, B</t>
  </si>
  <si>
    <t>The island spotted skunk (Spilogale gracilis amphiala) is endemic to the 2 largest California Channel Islands, Santa Cruz and Santa Rosa. Unlike the island fox (Urocyon littoralis) and island subspecies of the deer mouse (Peromyscus maniculatus), the island spotted skunk shows no morphological differentiation between islands and is differentiated only weakly from mainland subspecies, suggesting recent colonization. However, the islands have been isolated from each other and the mainland throughout the Quaternary Period. We used 8 microsatellite loci to investigate the distribution of genetic variation within and among populations of spotted skunks from 8 localities (the 2 islands and 6 mainland localities), representing 4 subspecies. Tissue samples were obtained from 66 fresh specimens collected from 2000 to 2002 and 142 museum specimens collected from 1906 to 1994. Allelic richness and heterozygosity in island spotted skunk populations was approximately 30% lower than that found in mainland localities or subspecies. All localities or subspecies were significantly differentiated (mean F-ST was 0.17 and 0.13 for localities and subspecies, respectively). Contrary to comparisons based on morphological data, genetic differentiation was especially strong between islands and between island and mainland localities or subspecies. Patterns of differentiation suggest that skunks colonized the Channel Islands shortly before rising sea levels separated Santa Cruz and Santa Rosa islands (11,500 years ago). Our results indicate that the taxonomic status of the island spotted skunk should be reconsidered and that both island populations might constitute evolutionarily significant units worthy of conservation.</t>
  </si>
  <si>
    <t>floydch@uwec.edu</t>
  </si>
  <si>
    <t>10.1644/09-MAMM-A-204.1</t>
  </si>
  <si>
    <t>West coast</t>
  </si>
  <si>
    <t>1980.01.01,1927.01.01</t>
  </si>
  <si>
    <t>113,99</t>
  </si>
  <si>
    <t>GenElute</t>
  </si>
  <si>
    <t>only recording results from full dataset (not Santa Rosa Island bc subset of full dataset and showed same pattern); 1980 represents 1961-2000, 1927 represnts 1906-1949; generation time (age of first breeding) estimated from: https://mdc.mo.gov/discover-nature/field-guide/eastern-spotted-skunk</t>
  </si>
  <si>
    <t>Ho,He,allelic richness</t>
  </si>
  <si>
    <t>TFPGA,FSTAT</t>
  </si>
  <si>
    <t>no change in diversity over time frame</t>
  </si>
  <si>
    <t>Bottlenecks, isolation, and life at the northern range limit: Peary caribou on Ellesmere Island, Canada</t>
  </si>
  <si>
    <t>Petersen, SD; Manseau, M; Wilson, PJ</t>
  </si>
  <si>
    <t>During his expeditions to the North Pole Robert Peary harvested at least 233 Peary caribou (Rangifer tarandus pearyi) from the northeast (NE) portion of Ellesmere Island, Nunavut, Canada. To assess the impact of this intensive local harvest we compared historic and contemporary samples. We explored 2 models of repopulation for this region. In the recovery model animals not hunted by Peary were the source of the current population. In the recolonization model animals from adjacent regions contributed to the current population. A genetic assessment of mitochondria] DNA (mtDNA) diversity comparing historic specimens (n = 12) to contemporary samples from the same region (n = 22) indicates the loss of I major mtDNA haplogroup. In this region historic and contemporary samples were significantly differentiated from one another. Combined mtDNA (n = 121) and 9 nuclear DNA loci (n = 151) indicate that the contemporary NE animals are most similar to those in adjacent regions to the south. We interpret this as supporting our recolonization model and suggest that, following Peary, animals dispersed north from central Ellesmere. Animals from the region to the west (NW) of NE showed the greatest differentiation from all other regions, suggesting that although proximate in distance, movement between the NW and NE might always have been limited. The NW region was unique in that it contained 1 predominant mtDNA haplotype at high frequency (0.88), the lowest observed heterozygosity (H(o) = 0.50), and the highest mean relatedness (R = 0.063). Our combined results highlight the sensitivity of populations at the range limit to stochastic events and the potential limits to recovery following significant perturbations. DOI: 10.1644/09-MAMM-A-231.1.</t>
  </si>
  <si>
    <t>stephendpetersen@gmail.com</t>
  </si>
  <si>
    <t>10.1644/09-MAMM-A-231.1</t>
  </si>
  <si>
    <t>Canada</t>
  </si>
  <si>
    <t>Ellesmere Island</t>
  </si>
  <si>
    <t>2005.01.01,1907.01.01</t>
  </si>
  <si>
    <t>121,12</t>
  </si>
  <si>
    <t>phenol-chloroform &amp; Qiagen (sequential)</t>
  </si>
  <si>
    <t>only recording results from full dataset (not just contemp NE bc subset of full dataset and showed same pattern); 2005 represents 2004-2006, 1907 represents 1905-1908; generation time pulled from: https://www.registrelep-sararegistry.gc.ca/virtual_sara/files/public/PearyCaribou.pdf</t>
  </si>
  <si>
    <t>haplotype frequency,gene diversity,pi,mean number of pairwise differences,Fst,bottleneck detection</t>
  </si>
  <si>
    <t>Arlequin,FSTAT,BOTTLENECK</t>
  </si>
  <si>
    <t>loss of a major mtDNA haplogroup, historic pop significantly differentiated from ALL contemp pops (repopulation of NE Ellesmere (where hist specimen were taken) from elsewhere on island (S/central)) -- highlights sensitivity of pops at range limits (limited in who can replenish/diversity present)</t>
  </si>
  <si>
    <t>Parental and hybrid Daphnia from the D.longispina complex: long-term dynamics in genetic structure and significance of overwintering modes</t>
  </si>
  <si>
    <t>Griebel, J; Giessler, S; Yin, M; Wolinska, J</t>
  </si>
  <si>
    <t>In recent decades, hybridization has become a focus of attention because of its role in evolutionary processes. However, little is known about changes in genetic structure within and between parental species and hybrids over time. Here, we studied processes of genetic change in parental species and hybrids from the Daphnia longispina complex (Crustacea, Cladocera) over a period of six years across ten habitats. These cyclical parthenogens respond to fluctuating environments by switching from asexual to sexual reproduction. Importantly, sexually produced diapausing eggs, which resist extreme conditions such as low temperatures and serve as dispersal stages, are produced to a lower extent by hybrids. Long-term microsatellite data revealed clear differences between hybrids and parental species. In hybrids, clonal diversity values were lower, whereas heterozygosity and linkage disequilibrium values were higher compared to parental species. Clonal diversity of hybrids responded to the strength of the winter, with cold winters resulting in few genotypes in the following spring. In time windows when only asexual hybrid females survive, priority effects will favour the establishment of the hybrid offspring before hatchlings from parental diapause eggs can enter the community. The constant high levels of heterozygosity maintained by clonal reproduction in hybrids might lead to their successful establishment over time, when they are able to escape competition from both parental species. Although we found evidence that hybrids diversity depends on fluctuating environments, a direct link between hybrid abundance and the strength of winter was missing. Because of reduced adaptability in clonally reproducing hybrids, multiple factors must contribute to promoting their long-term success in fluctuating environments.</t>
  </si>
  <si>
    <t>griebel@igb-berlin.de</t>
  </si>
  <si>
    <t>10.1111/jeb.12828</t>
  </si>
  <si>
    <t>Branchiopoda</t>
  </si>
  <si>
    <t>Fasaneriesee.Feringasee.HeimstettnerSee.LangwiederSee.LerchenauerSee.Waldschwaigsee, Fasaneriesee.FeldmochingerSee.Feringasee.HeimstettnerSee.LangwiederSee.LerchenauerSee.Lusssee.OlchingerSee.Waldschwaigsee, BohmerWeiher.Fasaneriesee.FeldmochingerSee.Feringasee.HeimstettnerSee.LangwiederSee.LerchenauerSee.Lusssee.OlchingerSee.Waldschwaigsee, FeldmochingerSee.Feringasee.Waldschwaigsee, FeldmochingerSee.Feringasee.Waldschwaigsee, BohmerWeiher.Fasaneriesee.FeldmochingerSee.Feringasee.HeimstettnerSee.LangwiederSee.LerchenauerSee.Lusssee.OlchingerSee.Waldschwaigsee</t>
  </si>
  <si>
    <t>2013.04.01, 2012.04.01, 2011.04.01, 2010.06.01, 2009.05.01, 2008.07.01</t>
  </si>
  <si>
    <t>40.69.72.81.49.51, 74.54.72.70.77.92.80.82.80, 16.93.92.90.94.88.92.50.92.88, 188.84.88, 171.86.87, 91.89.168.74.91.92.87.93.47.171</t>
  </si>
  <si>
    <t>Brede_etal_2006, Yin_etal_2010</t>
  </si>
  <si>
    <t>Table with sample sizes does not define abbreviations, so I added N1+N2 for all species/hybrids to get sample size for each site/year (methods mention they sampled at 2 sites in each pond), generation time from https://mycocosm.jgi.doe.gov/Dappu1/Dappu1.home.html, no info in paper on extraction/preservation/tissue sampled but this is not needed anyways as these are not historical samples</t>
  </si>
  <si>
    <t>Effective size and genetic composition of two exploited, migratory whitefish (Coregonus lavaretus lavaretus) populations</t>
  </si>
  <si>
    <t>McCairns, RJS; Kuparinen, A; Panda, B; Jokikokko, E; Merila, J</t>
  </si>
  <si>
    <t>Large scale harvesting and other anthropogenic activities have caused severe population declines in many commercially important fish populations, but accurate information about census and effective population size is often hard to come by. Available evidence suggests that in marine fishes, effective population size (N-e) is often several orders of magnitude smaller than census size, such that intensively harvested populations may be particularly vulnerable to loss of genetic diversity. The European whitefish (Coregonus lavaretus) has a long history of heavy exploitation in the Baltic Sea, and the Finnish commercial catch of the species has been substantially reduced, despite high fishing effort. We investigated the temporal genetic stability of migratory whitefish populations from two Finnish rivers (Tornionjoki and Kiiminkijoki), sampled at least twice between 1981 and 2006, by assaying variability in 21 microsatellite loci. Our results suggest a small, albeit significant (F-ST = 0.004; p = 0.008) and temporally stable, degree of differentiation between rivers. However, in contrast to earlier reports, heterochronous runs (ascending groups) from Tornionjoki did not exhibit significant genetic divergence. Bayesian estimates of N-e suggest substantial declines from historic levels dating to ca 250 years. Yet despite a probable decrease in census population size over the study period, we detected no significant change in contemporary N-e. Within group genetic diversity appeared largely unchanged over this time frame; however, we detected a trend towards decreased differentiation between spawning groups (rivers) since the 1980s. These results are discussed in light of stocking programs and conservation of genetic diversity of natural populations.</t>
  </si>
  <si>
    <t>scott.mccairns@helsinki.fi</t>
  </si>
  <si>
    <t>10.1007/s10592-012-0394-2</t>
  </si>
  <si>
    <t>RC: reject bc non-wildlife (stocked populations)</t>
  </si>
  <si>
    <t>The Genomic Signature of Population Reconnection Following Isolation: From Theory to HIV</t>
  </si>
  <si>
    <t>Alcala, N; Jensen, JD; Telenti, A; Vuilleumier, S</t>
  </si>
  <si>
    <t>Ease of worldwide travel provides increased opportunities for organisms not only to colonize new environments but also to encounter related but diverged populations. Such events of reconnection and secondary contact of previously isolated populations are widely observed at different time scales. For example, during the quaternary glaciation, sea water level fluctuations caused temporal isolation of populations, often to be followed by secondary contact. At shorter time scales, population isolation and reconnection of viruses are commonly observed, and such events are often associated with epidemics and pandemics. Here, using coalescent theory and simulations, we describe the temporal impact of population reconnection after isolation on nucleotide differences and the site frequency spectrum, as well as common summary statistics of DNA variation. We identify robust genomic signatures of population reconnection after isolation. We utilize our development to infer the recent evolutionary history of human immunodeficiency virus 1 (HIV-1) in Asia and South America, successfully retrieving the successive HIV subtype colonization events in these regions. Our analysis reveals that divergent HIV-1 subtype populations are currently admixing in these regions, suggesting that HIV-1 may be undergoing a process of homogenization, contrary to popular belief.</t>
  </si>
  <si>
    <t>nalcala@stanford.edu</t>
  </si>
  <si>
    <t>10.1534/g3.115.024208</t>
  </si>
  <si>
    <t>G3-GENES GENOMES GENETICS</t>
  </si>
  <si>
    <t>theoretical</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</si>
  <si>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</si>
  <si>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</si>
  <si>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</si>
  <si>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</si>
  <si>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</si>
  <si>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</si>
  <si>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Parentage-based pedigree reconstruction reveals female matrilineal clusters and male-biased dispersal in nongregarious Asian great apes, the Bornean orang-utans (Pongo pygmaeus)</t>
  </si>
  <si>
    <t>Arora, N; van Noordwijk, MA; Ackermann, C; Willems, EP; Nater, A; Greminger, M; Nietlisbach, P; Dunkel, LP; Atmoko, SSU; Pamungkas, J; Perwitasari-Farajallah, D; van Schaik, CP; Krutzen, M</t>
  </si>
  <si>
    <t>Philopatry and sex-biased dispersal have a strong influence on population genetic structure, so the study of species dispersal patterns and evolutionary mechanisms shaping them are of great interest. Particularly nongregarious mammalian species present an underexplored field of study: despite their lower levels of sociality compared to group-living species, interactions among individuals do occur, providing opportunities for cryptic kin selection. Among the least gregarious primates are orang-utans (genus: Pongo), in which preferential associations among females have nevertheless been observed, but for which the presence of kin structures was so far unresolved because of the equivocal results of previous genetic studies. To clarify relatedness and dispersal patterns in orang-utans, we examined the largest longitudinal set of individuals with combined genetic, spatial and behavioural data. We found that males had significantly higher mitochondrial DNA (mtDNA) variation and more unique haplotypes, thus underscoring their different maternal ancestries compared to females. Moreover, pedigree reconstruction based on 24 highly polymorphic microsatellite markers and mtDNA haplotypes demonstrated the presence of three matrilineal clusters of generally highly related females with substantially overlapping ranges. In orang-utans and possibly other nongregarious species, comparing average biparental relatedness (r) of males and females to infer sex-biased dispersal is extremely problematic. This is because the opportunistic sampling regime frequently employed in nongregarious species, combined with overlapping space use of distinct matrilineal clusters, leads to a strong downward bias when mtDNA lineage membership is ignored. Thus, in nongregarious species, correct inferences of dispersal can only be achieved by combining several genetic approaches with detailed spatial information.</t>
  </si>
  <si>
    <t>n.arora@aim.uzh.ch</t>
  </si>
  <si>
    <t>10.1111/j.1365-294X.2012.05608.x</t>
  </si>
  <si>
    <t>Introgressive hybridization and species turnover in reservoirs: a case study involving endemic and invasive basses (Centrarchidae: Micropterus) in southeastern North America</t>
  </si>
  <si>
    <t>Bangs, MR; Oswald, KJ; Greig, TW; Leitner, JK; Rankin, DM; Quattro, JM</t>
  </si>
  <si>
    <t>Invasive species threaten native taxa with extirpation and extinction via several biological mechanisms. One such mechanism, hybridization and subsequent introgression of invasive alleles into native genomes is a serious concern, especially for taxa displaying weak reproductive barriers, as is the case for black basses. Black basses introduced outside of their native ranges thus pose elevated threats to endemic congeners, particularly in the southern United States where restricted ranges preclude refuge from introgression. The recently delineated Bartram's bass (M. sp. cf M. coosae) is endemic to the upper regions of the Savannah River basin, throughout which anthropogenic modification, including impoundment, has been extensive. Non-native Alabama bass (M. henshalli) and smallmouth bass (M. dolomieu) have been introduced into this system on multiple occasions and now threaten Bartram's bass via introgression. In this study we sampled four reservoirs (Jocassee, Keowee, Hartwell, and Russell) in the upper Savannah River during 2004 and 2010. Results from three codominant nuclear loci and one mitochondrial locus revealed extensive introgression between Alabama and Bartram's bass. Results show that Alabama bass have replaced Bartram's bass in lakes Keowee and Russell, where they were first introduced, while the frequencies of hybrids in lakes Jocassee and Hartwell are increasing. Hybridization involving Bartram's bass with native largemouth bass and introduced smallmouth bass was detected in very low frequencies. Results highlight the importance of continual study over geographic and temporal scales to inform management and conservation of rare fishes threatened with extinction via interspecific hybridization.</t>
  </si>
  <si>
    <t>maxbangs@gmail.com</t>
  </si>
  <si>
    <t>10.1007/s10592-017-1018-7</t>
  </si>
  <si>
    <t>iffy - mostly uses microsats (plus one mitochondrial marker) to characterize hybridization over time)</t>
  </si>
  <si>
    <t>When can refuges mediate the genetic effects of fire regimes? A simulation study of the effects of topography and weather on neutral and adaptive genetic diversity in fire-prone landscapes</t>
  </si>
  <si>
    <t>Banks, SC; Davies, ID; Cary, GJ</t>
  </si>
  <si>
    <t>Understanding how landscape heterogeneity mediates the effects of fire on biodiversity is increasingly important under global changes in fire regimes. We used a simulation experiment to investigate how fire regimes interact with topography and weather to shape neutral and selection-driven genetic diversity under alternative dispersal scenarios, and to explore the conditions under which microrefuges can maintain genetic diversity of populations exposed to recurrent fire. Spatial heterogeneity in simulated fire frequency occurred in topographically complex landscapes, with fire refuges and fire-prone hotspots apparent. Interannual weather variability reduced the effect of topography on fire patterns, with refuges less apparent under high weather variability. Neutral genetic diversity was correlated with long-term fire frequency under spatially heterogeneous fire regimes, being higher in fire refuges than fire-prone areas, except under high dispersal or low fire severity (low mortality). This generated different spatial genetic structures in fire-prone and fire-refuge components of the landscape, despite similar dispersal. In contrast, genetic diversity was only associated with time since the most recent fire in flat landscapes without predictable refuges and hotspots. Genetic effects of selection driven by fire-related conditions depended on selection pressure, migration distance and spatial heterogeneity in fire regimes. Allele frequencies at a locus conferring higher fitness under successional environmental conditions followed a pattern of temporal adaptation to contemporary conditions under strong selection pressure and high migration. However, selected allele frequencies were correlated with spatial variation in long-term mean fire frequency (relating to environmental predictability) under weak dispersal, low selection pressure and strong spatial heterogeneity in fire regimes.</t>
  </si>
  <si>
    <t>Sam.Banks@anu.edu.au</t>
  </si>
  <si>
    <t>10.1111/mec.14250</t>
  </si>
  <si>
    <t>Introductions over introductions: the genomic adulteration of an early genetically valuable alien species in the United Kingdom</t>
  </si>
  <si>
    <t>Barbanera, F; Forcina, G; Cappello, A; Guerrini, M; van Grouw, H; Aebischer, NJ</t>
  </si>
  <si>
    <t>Invasive alien species are a major cause of biodiversity loss. Nevertheless, non-native species can also contribute to conservation objectives. In 1673, the red-legged partridge (Alectoris rufa), a galliform native to southwest Europe, was introduced from France (A. r. rufa) into the UK for hunting purposes. Nowadays, hunters constantly supplement natural populations of A. rufa in its native range with stocks of captive-bred individuals. Such birds are usually genetically unscreened, and human-mediated hybridization with the exotic chukar (Alectoris chukar) has undermined genomic integrity of the species. Alectoris rufa in the UK has never been genetically investigated, and birds from East Anglian estates with no modern history of supplementation offer a potential genomic backup for the highly polluted native-range A. r. rufa. We genotyped modern and ancient (1824-1934) birds at the mitochondrial DNA (mtDNA) level to determine present and past kinship between East Anglian and native-range A. rufa. We used Short Tandem Repeats (STR) and Random Amplified Polymorphic DNA (RAPD) markers to identify A. rufa x A. chukar hybrids. The kinship of East Anglian birds with A. r. rufa was confirmed. No A. chukar introgression was found in ancient East Anglian A. rufa. Among modern partridges, we found birds with A. chukar mtDNA, and both STRs and RAPDs disclosed many A. rufa 9 A. chukar hybrids. While the genetic analysis pointed to the increase of diversity and decline of disparity over time within and among A. rufa populations, respectively, the conservation value of the resource historically introduced to the UK proved to have been quashed by three decades of recent releases of A. chukar and its A. rufa hybrids.</t>
  </si>
  <si>
    <t>filippo.barbanera@unipi.it</t>
  </si>
  <si>
    <t>10.1007/s10530-014-0739-5</t>
  </si>
  <si>
    <t>BIOLOGICAL INVASIONS</t>
  </si>
  <si>
    <t>From regionally predictable to locally complex population structure in a freshwater top predator: river systems are not always the unit of connectivity in Northern Pike Esox lucius</t>
  </si>
  <si>
    <t>Bekkevold, D; Jacobsen, L; Hemmer-Hansen, J; Berg, S; Skov, C</t>
  </si>
  <si>
    <t>Contemporary genetic diversity is the product of both historical and contemporary forces, such as climatic and geological processes affecting range distribution and continuously moulded by evolutionary forces selection, gene flow and genetic drift. Predatory freshwater fishes, such as Northern Pike Esox lucius, commonly exhibit small population sizes, and several local populations are considered endangered. Pike inhabit diverse habitat types, including lakes, rivers and brackish marine waters, thus spanning from small isolated patches to large open marine systems. However, pike population structure from local to regional scales is relatively poorly described, in spite of its significance to developing conservation measures. We analysed microsatellite variation in a total of 1185 North European pike from 46 samples collected across both local and regional scales, as well as over time, to address two overarching questions: Is pike population structure associated with local and/or regional connectivity patterns, and which factors likely have the main influence on the contemporary distribution of genetic diversity? To answer this, we combined estimators of population diversity and structure to assess evidence of whether populations within (i) habitats, (ii) drainage systems and (iii) geographical regions are closer related than among these ranges, and whether patterns are temporally stable. Contrasting previous predictions that genetic drift obscures signals of postglacial colonisation history, we identified clear regional differences in population genetic signatures, suggesting a major effect of drainage divides on colonisation history and connectivity. However, several populations deviated from the general pattern, showing that local processes may be complex and need to be examined case-by-case.</t>
  </si>
  <si>
    <t>db@aqua.dtu.dk</t>
  </si>
  <si>
    <t>10.1111/eff.12149</t>
  </si>
  <si>
    <t>ECOLOGY OF FRESHWATER FISH</t>
  </si>
  <si>
    <t>Unlocking the vault: next-generation museum population genomics</t>
  </si>
  <si>
    <t>Bi, K; Linderoth, T; Vanderpool, D; Good, JM; Nielsen, R; Moritz, C</t>
  </si>
  <si>
    <t>Natural history museum collections provide unique resources for understanding how species respond to environmental change, including the abrupt, anthropogenic climate change of the past century. Ideally, researchers would conduct genome-scale screening of museum specimens to explore the evolutionary consequences of environmental changes, but to date such analyses have been severely limited by the numerous challenges of working with the highly degraded DNA typical of historic samples. Here, we circumvent these challenges by using custom, multiplexed, exon capture to enrich and sequence similar to 11000 exons (similar to 4Mb) from early 20th-century museum skins. We used this approach to test for changes in genomic diversity accompanying a climate-related range retraction in the alpine chipmunks (Tamias alpinus) in the high Sierra Nevada area of California, USA. We developed robust bioinformatic pipelines that rigorously detect and filter out base misincorporations in DNA derived from skins, most of which likely resulted from postmortem damage. Furthermore, to accommodate genotyping uncertainties associated with low-medium coverage data, we applied a recently developed probabilistic method to call single-nucleotide polymorphisms and estimate allele frequencies and the joint site frequency spectrum. Our results show increased genetic subdivision following range retraction, but no change in overall genetic diversity at either nonsynonymous or synonymous sites. This case study showcases the advantages of integrating emerging genomic and statistical tools in museum collection-based population genomic applications. Such technical advances greatly enhance the value of museum collections, even where a pre-existing reference is lacking and points to a broad range of potential applications in evolutionary and conservation biology.</t>
  </si>
  <si>
    <t>kebi@berkeley.edu</t>
  </si>
  <si>
    <t>10.1111/mec.12516</t>
  </si>
  <si>
    <t>Admixture of two phylogeographic lineages of the Eurasian beaver in Poland</t>
  </si>
  <si>
    <t>Biedrzycka, A; Konior, M; Babik, W; Swislocka, M; Ratkiewicz, M</t>
  </si>
  <si>
    <t>The Eurasian beaver (Castor fiber) represents an uncommon example of an endangered species in which the restoration programs proved a spectacular success and led to enormous spatial and demographic expansion. Documented reintroduction of beavers in Poland has been conducted using animals of the eastern European origin, most likely derived from the eastern mtDNA lineage. However demographic and spatial expansion of beavers from Germany, which represent the western lineage, may have led to admixture of these two genetically distinct entities in Poland. We detected significant genetic differentiation between the populations from W and NE Poland both in mitochondrial DNA control region and microsatellites, but also substantial admixture including apparent first-generation migrants between regions. Our results indicate that beavers from the western mtDNA lineage have contributed considerably to the Polish population, particularly in W Poland. As there have been no adequately documented translocations of beavers from the western European populations to Poland, the observed situation appears to result from natural migration or range expansion from the west. In contrast to previous findings we detected a substantial diversity in mtDNA control region, which indicates that either the variation in relict populations has been underestimated, or that additional relict beaver populations survived at the end of the 19th century in Poland and Germany as indicated by considerable similarity of ancient and extant mtDNA haplotypes. The implications of our findings for beaver conservation and management are discussed. (C) 2014 Deutsche Gesellschaft fur Saugetierkunde. Published by Elsevier GmbH. All rights reserved.</t>
  </si>
  <si>
    <t>biedrzycka@iop.krakow.pl</t>
  </si>
  <si>
    <t>10.1016/j.mambio.2014.04.005</t>
  </si>
  <si>
    <t>Evidence for contemporary and historical gene flow between guppy populations in different watersheds, with a test for associations with adaptive traits</t>
  </si>
  <si>
    <t>Blondel, L; Baillie, L; Quinton, J; Alemu, JB; Paterson, I; Hendry, AP; Bentzen, P</t>
  </si>
  <si>
    <t>In dendritic river systems, gene flow is expected to occur primarily within watersheds. Yet, rare cross-watershed transfers can also occur, whether mediated by (often historical) geological events or (often contemporary) human activities. We explored these events and their potential evolutionary consequences by analyzing patterns of neutral genetic variation (microsatellites) and adaptive phenotypic variation (male color) in wild guppies (Poecilia reticulata) distributed across two watersheds in northern Trinidad. We found the expected signatures of within-watershed gene flow; yet we also inferred at least two instances of cross-watershed gene flowone in the upstream reaches and one further downstream. The upstream cross-watershed event appears to be very recent (41 +/- 13years), suggesting dispersal via recent flooding or undocumented human-mediated transport. The downstream cross-watershed event appears to be considerably older (577 +/- 265years), suggesting a role for rare geological or climatological events. Alongside these strong signatures of both contemporary and historical gene flow, we found little evidence of impacts on presumably adaptive phenotypic differentiation, except perhaps in the one instance of very recent cross-watershed gene flow. Selection in this system seems to overpower gene flowat least on the spatiotemporal scales investigated here.</t>
  </si>
  <si>
    <t>lea.blondel@mail.mcgill.ca</t>
  </si>
  <si>
    <t>10.1002/ece3.5033</t>
  </si>
  <si>
    <t>Genetic diversity through time and space: diversity and demographic history from natural history specimens and serially sampled contemporary populations of the threatened Gouldian finch (Erythrura gouldiae)</t>
  </si>
  <si>
    <t>Bolton, PE; Rollins, LA; Brazill-Boast, J; Maute, KL; Legge, S; Austin, JJ; Griffith, SC</t>
  </si>
  <si>
    <t>Declines in population size can compromise the viability of populations by reducing the effective population size (N-e), which may result in loss of genetic diversity and inbreeding. Temporal population genetic data can be a powerful tool for testing the presence and severity of reductions in N-e. The Gouldian finch (Erythrura gouldiae) is a flagship for conservation of Australian monsoonal savanna species. This species underwent severe population declines in the twentieth century due to land use changes associated with European colonization. Microsatellite and mitochondrial genetic data from Gouldian finch samples sourced from natural history collections prior to land use changes were compared with contemporary samples to estimate the severity of decline in effective population size and to detect changes in gene flow. These data show that Gouldian finch decline was not as severe as some sources suggest, and that population genetic connectivity has not changed following land use changes in the twentieth century. Multiple estimators of current N-e using genetic data from consecutive years suggest the Gouldian finch N-e is likely between a few hundred and a few thousand individuals, with some estimates within the range considered of conservation concern. This work has identified the need to genetically characterize populations in Queensland, and to understand critical demographic parameters (e.g. lifespan) in the Gouldian finch. Understanding these factors is vital to further improve genetic estimates of population size, key to the formation of appropriate conservation management of this species.</t>
  </si>
  <si>
    <t>peri.bolton@mq.edu.au</t>
  </si>
  <si>
    <t>10.1007/s10592-018-1051-1</t>
  </si>
  <si>
    <t>RC: moving to popsize as seems to focus mostly on changes in Ne/bottlenecks</t>
  </si>
  <si>
    <t>Gene flow in the European corn borer Ostrinia nubilalis: implications for the sustainability of transgenic insecticidal maize</t>
  </si>
  <si>
    <t>Bourguet, D; Bethenod, MT; Pasteur, N; Viard, F</t>
  </si>
  <si>
    <t>Strategies proposed for delaying resistance to Bacillus thuringiensis toxins expressed by transgenic maize require intense gene flow between individuals that grew on transgenic and on normal (referred to as refuges) plants. To investigate gene flow in the European corn borer, Ostrinia nubilalis (Hubner), the genetic variability at 29 sampled sites from France was studied by comparing allozyme frequencies at six polymorphic loci. Almost no deviations from Hardy-Weinberg expectations occurred, and a high stability of allelic distribution was found among samples collected in the same site over two or three different generations, indicating a high stability of the genetic structure over time. The overall genetic differentiation was low at the region and whole country level, suggesting a high and homogeneous gene flow. These results are discussed in relation to the sustainability of transgenic insecticidal maize.</t>
  </si>
  <si>
    <t>bourguet@jouy.inra.fr</t>
  </si>
  <si>
    <t>10.1098/rspb.2000.0975</t>
  </si>
  <si>
    <t>Allozymes</t>
  </si>
  <si>
    <t>The Linked Selection Signature of Rapid Adaptation in Temporal Genomic Data</t>
  </si>
  <si>
    <t>Buffalo, V; Coop, G</t>
  </si>
  <si>
    <t>The majority of empirical population genetic studies have tried to understand the evolutionary processes that have shaped genetic variation in a single sample taken from a present-day population. However, genomic data collected over tens of generations in both natural and laboratory populations are increasingly used to find selected loci underpinning adaptation over these short timescales. Although these studies have been quite successful in detecting selection on large-effect loci, the fitness differences between individuals are often polygenic, such that selection leads to allele frequency changes that are difficult to distinguish from genetic drift. However, one promising signal comes from polygenic selection's effect on neutral sites that become stochastically associated with the genetic backgrounds that lead to fitness differences between individuals. Previous theoretical work has established that the random associations between a neutral allele and heritable fitness backgrounds act to reduce the effective population size experienced by this neutral allele. These associations perturb neutral allele frequency trajectories, creating autocovariance in the allele frequency changes across generations. Here, we show how temporal genomic data allow us to measure the temporal autocovariance in allele frequency changes and characterize the genome-wide impact of polygenic selection. We develop expressions for these temporal autocovariances, showing that their magnitude is determined by the level of additive genetic variation, recombination, and linkage disequilibria in a region. Furthermore, by using analytic expressions for the temporal variances and autocovariances in allele frequency, we demonstrate that one can estimate the additive genetic variation for fitness and the drift-effective population size from temporal genomic data. We also show how the proportion of total variation in allele frequency change due to linked selection can be estimated from temporal data. Overall, we demonstrate that temporal genomic data offer opportunities to identify the role of linked selection on genome-wide diversity over short timescales, and can help bridge population genetic and quantitative genetic studies of adaptation. Populations adapt to selection on polygenic traits through subtle allele frequency changes scattered throughout the genome. Detecting such changes from population genomic data is quite difficult, as these small changes can look like genetic drift. Buffalo...</t>
  </si>
  <si>
    <t>vsbuffalo@ucdavis.edu</t>
  </si>
  <si>
    <t>10.1534/genetics.119.302581</t>
  </si>
  <si>
    <t>GENETICS</t>
  </si>
  <si>
    <t>Age-structured genetic analysis reveals temporal and geographic variation within and between two cryptic rockfish species</t>
  </si>
  <si>
    <t>Burford, MO; Carr, MH; Bernardi, G</t>
  </si>
  <si>
    <t>The spatial patterns of genetic structure among juveniles of long-lived species can reveal the extent of interannual and geographic variation in realized larval dispersal as well as the processes that determine ecologically relevant patterns of population connectivity. However, few studies examine this temporal and spatial variation over large portions of a species' geographic range or between cryptic species that overlap in their range. Despite the potential for long-distance dispersal in blue rockfish Sebastes mystinus, a previous study of adults revealed two geographically distinct, cryptic species. To determine year-to-year variation in the patterns of spatial connectivity and to elucidate the potential ecological mechanisms involved in shaping new year-classes and maintaining cryptic species, we sampled juveniles within California, USA, where both cryptic species coexist. Using microsatellite markers, we found geographic and temporal variation in the number of individuals from these distinct cryptic species within 2 new year-classes of juvenile S. mystinus. We also found differences in the geographic patterns of genetic structure of the 2 cryptic species. Whereas one species exhibited little or no spatial genetic structure across the study region, the other exhibited a complex geographic pattern of genetic structure, with little or no genetic structure among regions, but small-scale structure within a region. The results of this study demonstrate that the spatial scales and patterns of realized dispersal of pelagic larvae vary geographically, interannually, and between closely related species with similar life-history strategies. Therefore, estimates of dispersal based on larval duration and patterns of adult structure need to be interpreted cautiously.</t>
  </si>
  <si>
    <t>mburford@uco.edu</t>
  </si>
  <si>
    <t>10.3354/meps09329</t>
  </si>
  <si>
    <t>Designation of flyways and genetic structure of Woodpigeon Columba palumbus in Europe and Morocco</t>
  </si>
  <si>
    <t>Butkauskas, D; Svazas, S; Bea, A; Prakas, P; Olano, I; Grishanov, G; Mischenko, A; Kozulin, A; Stanevicius, V; Baldi, A; Huysentruyt, F; Vaitkuviene, D; Red'kin, Y</t>
  </si>
  <si>
    <t>The Woodpigeon Columba palumbus is an abundant and widespread Palearctic species that uses multiple flyways in Europe. The designation of the main flyways of Woodpigeon in Europe and the study of the genetic structure of the populations are necessary for the sustainable management of this species. Both ringing recovery data of Woodpigeons and mtDNA D-loop sequences from 606 individuals sampled across Europe and in Morocco were used in this study. In total, 763 direct recoveries of birds ringed during the breeding season in 1908-2016 were analysed, while D-loop sequences were analysed from 416 birds sampled in 2014-2018 and 190 individuals that had been sampled in 2004-2009 for a preliminary investigation. In the median-joining network of D-loop haplotypes, six haplogroups were identified in Woodpigeons from various biogeographical populations. Certain differences in the frequency of haplogroups were found between resident Woodpigeons of the Iberian Peninsula and migratory birds from Eastern and Northern Europe. Relatively low genetic variability within the D-loop was observed in samples of resident birds from the Balearic Islands and the Iberian Peninsula. No genetic variation was found in resident Woodpigeons breeding in Morocco. The analysis of ringing recovery data and distribution patterns of different haplotypes confirmed that Woodpigeons from the north and east of Europe use the Eastern Atlantic flyway, while birds breeding in Hungary use the Mediterranean flyway. It is likely that Woodpigeons from south-eastern Russia, eastern Ukraine and birds breeding further east use the Black Sea flyway. It was also confirmed that the majority of Woodpigeons breeding in Belgium are resident or short-distance migrants. Due to the variability identified in the genetic make-up of different populations of Woodpigeons in Europe, we remark the management implications regarding the species that are relevant in various regions of the continent.</t>
  </si>
  <si>
    <t>dalius.butkauskas@gamtc.lt</t>
  </si>
  <si>
    <t>10.1007/s10344-019-1336-9</t>
  </si>
  <si>
    <t>EUROPEAN JOURNAL OF WILDLIFE RESEARCH</t>
  </si>
  <si>
    <t>Genetic diversity of endangered brown bear (Ursus arctos) populations at the crossroads of Europe, Asia and Africa</t>
  </si>
  <si>
    <t>Calvignac, S; Hughes, S; Hanni, C</t>
  </si>
  <si>
    <t>Aim Middle East brown bears (Ursus arctos syriacus Hemprich and Ehrenberg, 1828) are presently on the edge of extinction. However, little is known of their genetic diversity. This study investigates that question as well as that of Middle East brown bear relationships to surrounding populations of the species. Location Middle East region of south-western Asia. Methods We performed DNA analyses on 27 brown bear individuals. Twenty ancient bone samples (Late Pleistocene to 20th century) from natural populations and seven present-day samples obtained from captive individuals were analysed. Results Phylogenetic analyses of the mitochondrial sequences obtained from seven ancient specimens identify three distinct maternal clades, all unrelated to one recently described from North Africa. Brown bears from Iran exhibit striking diversity (three individuals, three haplotypes) and form a unique clade that cannot be linked to any extant one. Individuals from Syria belong to the Holarctic clade now observed in Eastern Europe, Turkey, Japan and North America. Specimens from Lebanon surprisingly appear as tightly linked to the clade of brown bears now in Western Europe. Moreover, we show that U. a. syriacus in captivity still harbour haplotypes closely linked to those found in ancient individuals. Main conclusion This study brings important new information on the genetic diversity of brown bear populations at the crossroads of Europe, Asia and Africa. It reveals a high level of diversity in Middle East brown bears and extends the historical distribution of the Western European clade to the East. Our analyses also suggest the value of a specific breeding programme for captive populations.</t>
  </si>
  <si>
    <t>catherine.hanni@ens-lyon.fr</t>
  </si>
  <si>
    <t>10.1111/j.1472-4642.2009.00586.x</t>
  </si>
  <si>
    <t>DIVERSITY AND DISTRIBUTIONS</t>
  </si>
  <si>
    <t>A spatial and temporal approach to microevolutionary forces affecting population biology in the freshwater snail Biomphalaria pfeifferi</t>
  </si>
  <si>
    <t>Charbonnel, N; Quesnoit, M; Razatavonjizay, R; Bremond, P; Jarne, P</t>
  </si>
  <si>
    <t>The limitations of both population demography and genetics highlight the need to combine these approaches when inferring the influence of demographic processes and modes of migration on genetic structure. The aim of this study was to use spatiotemporal genetic and demographic surveys to reveal the microevolutionary forces acting on the metapopulation dynamics of the freshwater snail Biomphalaria pfeifferi. We also analyzed the consequences of population turnover on temporal genetic differentiation, an aspect that has been little explored. Genetic drift was revealed by both the demographic survey, which indicated severe bottlenecks or extinction during the rainy (resp. dry) season in open (resp. closed) habitats, and the genetic approach, which indicated high selfing rates and strong temporal differentiation. Genetic reassignments and temporal differentiation both confirmed the results of the demographic survey, which suggests that migration occurs in closed (resp. open) habitats during the hot and dry (resp. rainy) season, and indicated that source-sink functioning may be envisaged. A propagule pool mode of colonization was inferred in the open habitats during the rainy season and a migrant pool in the closed habitats during the dry season. Our study also suggests that selection might be inferred from patterns of neutral genetic markers when recombination is limited.</t>
  </si>
  <si>
    <t>nathalie.charbonnel@cefe.cnrs-mop.fr; quesnoit@ensam.inra.fr; schisto@dts.mg; bremond@dts.mg; philippe.jarne@cefe.cnrs-mop.fr</t>
  </si>
  <si>
    <t>10.1086/343875</t>
  </si>
  <si>
    <t>AMERICAN NATURALIST</t>
  </si>
  <si>
    <t>THE INTENSITY OF SELECTION ACTING ON THE COUCH POTATO GENE-SPATIAL-TEMPORAL VARIATION IN A DIAPAUSE CLINE</t>
  </si>
  <si>
    <t>Cogni, R; Kuczynski, C; Koury, S; Lavington, E; Behrman, EL; O'Brien, KR; Schmidt, PS; Eanes, WF</t>
  </si>
  <si>
    <t>Cosmopolitan populations of Drosophila melanogaster have co-opted a form of reproductive diapause to overwinter in northern populations. Polymorphism in the couch potato gene has been implicated in genetic variation for this diapause trait. Using a collection of 20 populations from Florida to Canada and 11 collections from 3 years in a Pennsylvania orchard, we estimated the allele frequencies for 15 single nucleotide polymorphisms (SNPs) in the couch potato gene. These include the specific polymorphism associated with diapause inducability. We find that the SNP polymorphism, 48034(A/T), is correlated with latitude and its frequencies are predicted by the incidence of diapause trait. We find that the clinal patterns for cpo SNPs sampled in 1997 are similar to the same SNPs sampled in 2009-2010. SNPs that show apparent associations with cpo expression are also clinal with the low-expression allele increasing in frequency, as would be predicted from functional knockout studies of cpo. Finally, we see a significant pattern where the frequency of the diapause-causing allele drops in frequency during the summer season, consistent with the drop in the incidence of the diapause trait. The selection required to drive this response is large, roughly 24% to 59% per generation depending on the degree of dominance.</t>
  </si>
  <si>
    <t>walter.eanes@stonybrook.edu</t>
  </si>
  <si>
    <t>10.1111/evo.12291</t>
  </si>
  <si>
    <t>Temporal Analysis of Genetic Structure to Assess Population Dynamics of Reintroduced Swift Foxes</t>
  </si>
  <si>
    <t>Cullingham, CI; Moehrenschlager, A</t>
  </si>
  <si>
    <t>Reintroductions are increasingly used to reestablish species, but a paucity of long-term postrelease monitoring has limited understanding of whether and when viable populations subsequently persist. We conducted temporal genetic analyses of reintroduced populations of swift foxes (Vulpes velox) in Canada (Alberta and Saskatchewan) and the United States (Montana). We used samples collected 4 years apart, 17 years from the initiation of the reintroduction, and 3 years after the conclusion of releases. To assess program success, we genotyped 304 hair samples, subsampled from the known range in 2000 and 2001, and 2005 and 2006, at 7 microsatellite loci. We compared diversity, effective population size, and genetic connectivity over time in each population. Diversity remained stable over time and there was evidence of increasing effective population size. We determined population structure in both periods after correcting for differences in sample sizes. The geographic distribution of these populations roughly corresponded with the original release locations, which suggests the release sites had residual effects on the population structure. However, given that both reintroduction sites had similar source populations, habitat fragmentation, due to cropland, may be associated with the population structure we found. Although our results indicate growing, stable populations, future connectivity analyses are warranted to ensure both populations are not subject to negative small-population effects. Our results demonstrate the importance of multiple sampling years to fully capture population dynamics of reintroduced populations.</t>
  </si>
  <si>
    <t>cathy.cullingham@ualberta.ca</t>
  </si>
  <si>
    <t>10.1111/cobi.12122</t>
  </si>
  <si>
    <t>CONSERVATION BIOLOGY</t>
  </si>
  <si>
    <t>When does the incongruence length difference test fail?</t>
  </si>
  <si>
    <t>Darlu, P; Lecointre, G</t>
  </si>
  <si>
    <t>This paper examines the efficiency of the incongruence length difference test (ILD) proposed by Farris et al. ( 1994) for assessing the incongruence between sets of characters. DNA sequences were simulated under various evolutionary conditions: (1) following symmetric or asymmetric trees, (2) with various mutation rates, (3) with constant or variable evolutionary rates along the branches, and (4) with different among-site Substitution rates, We first compared two sets of sequences generated along the same tree and under the same evolutionary conditions, The probability of a Type-I error (wrongly rejecting the true hypothesis of congruence) was substantially below the standard 5% level of significance given by the ILD test, this finding indicates that the choice of the 5%, level is rather conservative in this case. We then compared two data sets, still generated along the same tree, but under different evolutionary conditions (constant vs. variable evolutionary rate, homogeneity vs. heterogeneity rate of substitution). Under these conditions, the probability of rejecting the true hypothesis of congruence was greater than the 5% given by the ILD test and increased with the number of sites and the degree to which the tree was asymmetric. Finally, the comparison of the two data sets, simulated under contrasting tree structures (symmetric vs, asymmetric) but under the same evolutionary conditions, led us to reject the hypothesis of congruence, albeit weakly, particularly when the number of informative sites was low and among-site substitution rate heterogeneous, We conclude that the LLD test has only limited power to detect incongruence caused by differences in the evolutionary conditions or in the tree topology, except when numerous characters are present and the substitution rate is homogeneous from site to site.</t>
  </si>
  <si>
    <t>darlu@kb.inserrn.fr</t>
  </si>
  <si>
    <t>10.1093/oxfordjournals.molbev.a004098</t>
  </si>
  <si>
    <t>MOLECULAR BIOLOGY AND EVOLUTION</t>
  </si>
  <si>
    <t>Implications of recurrent disturbance for genetic diversity</t>
  </si>
  <si>
    <t>Davies, ID; Cary, GJ; Landguth, EL; Lindenmayer, DB; Banks, SC</t>
  </si>
  <si>
    <t>Exploring interactions between ecological disturbance, species' abundances and community composition provides critical insights for ecological dynamics. While disturbance is also potentially an important driver of landscape genetic patterns, the mechanisms by which these patterns may arise by selective and neutral processes are not well-understood. We used simulation to evaluate the relative importance of disturbance regime components, and their interaction with demographic and dispersal processes, on the distribution of genetic diversity across landscapes. We investigated genetic impacts of variation in key components of disturbance regimes and spatial patterns that are likely to respond to climate change and land management, including disturbance size, frequency, and severity. The influence of disturbance was mediated by dispersal distance and, to a limited extent, by birth rate. Nevertheless, all three disturbance regime components strongly influenced spatial and temporal patterns of genetic diversity within subpopulations, and were associated with changes in genetic structure. Furthermore, disturbance-induced changes in temporal population dynamics and the spatial distribution of populations across the landscape resulted in disrupted isolation by distance patterns among populations. Our results show that forecast changes in disturbance regimes have the potential to cause major changes to the distribution of genetic diversity within and among populations. We highlight likely scenarios under which future changes to disturbance size, severity, or frequency will have the strongest impacts on population genetic patterns. In addition, our results have implications for the inference of biological processes from genetic data, because the effects of dispersal on genetic patterns were strongly mediated by disturbance regimes.</t>
  </si>
  <si>
    <t>Ian.Davies@anu.edu.au</t>
  </si>
  <si>
    <t>10.1002/ece3.1948</t>
  </si>
  <si>
    <t>The power of genetic monitoring for studying demography, ecology and genetics of a reintroduced brown bear population</t>
  </si>
  <si>
    <t>De Barba, M; Waits, LP; Garton, EO; Genovesi, P; Randi, E; Mustoni, A; Groff, C</t>
  </si>
  <si>
    <t>Genetic monitoring has rarely been used for wildlife translocations despite the potential benefits this approach offers, compared to traditional field-based methods. We applied genetic monitoring to the reintroduced brown bear population in northern Italy. From 2002 to 2008, 2781 hair and faecal samples collected noninvasively plus 12 samples obtained from captured or dead bears were used to follow the demographic and geographical expansion and changes in genetic composition. Individual genotypes were used to reconstruct the wild pedigree and revealed that the population increased rapidly, from nine founders to &gt; 27 individuals in 2008 (lambda = 1.17-1.19). Spatial mapping of bear samples indicated that most bears were distributed in the region surrounding the translocation site; however, individual bears were found up to 163 km away. Genetic diversity in the population was high, with expected heterozygosity of 0.74-0.79 and allelic richness of 4.55-5.41. However, multi-year genetic monitoring data showed that mortality rates were elevated, immigration did not occur, one dominant male sired all cubs born from 2002 to 2005, genetic diversity declined, relatedness increased, inbreeding occurred, and the effective population size was extremely small (Ne = 3.03, ecological method). The comprehensive information collected through genetic monitoring is critical for implementing future conservation plans for the brown bear population in the Italian Alps. This study provides a model for other reintroduction programmes by demonstrating how genetic monitoring can be implemented to uncover aspects of the demography, ecology and genetics of small and reintroduced populations that will advance our understanding of the processes influencing their viability, evolution, and successful restoration.</t>
  </si>
  <si>
    <t>mdebarba@uidaho.edu</t>
  </si>
  <si>
    <t>10.1111/j.1365-294X.2010.04791.x</t>
  </si>
  <si>
    <t>Parapatric genetic divergence among deep evolutionary lineages in the Mediterranean green crab, Carcinus aestuarii (Brachyura, Portunoidea, Carcinidae), accounts for a sharp phylogeographic break in the Eastern Mediterranean</t>
  </si>
  <si>
    <t>Deli, T; Kalkan, E; Karhan, SU; Uzunova, S; Keikhosravi, A; Bilgin, R; Schubart, CD</t>
  </si>
  <si>
    <t>Background: Recently, population genetic studies of Mediterranean marine species highlighted patterns of genetic divergence and phylogeographic breaks, due to the interplay between impacts of Pleistocene climate shifts and contemporary hydrographical barriers. These factors markedly shaped the distribution of marine organisms and their genetic makeup. The present study is part of an ongoing effort to understand the phylogeography and evolutionary history of the highly dispersive Mediterranean green crab, Carcinus aestuarii (Nardo, 1847), across the Mediterranean Sea. Recently, marked divergence between two highly separated haplogroups (genetic types I and II) of C. aestuarii was discerned across the Siculo-Tunisian Strait, suggesting an Early Pleistocene vicariant event. In order to better identify phylogeographic patterns in this species, a total of 263 individuals from 22 Mediterranean locations were analysed by comparing a 587 basepair region of the mitochondrial gene Cox1 (cytochrome oxidase subunit 1). The examined dataset is composed of both newly generated sequences (76) and previously investigated ones (187). Results: Our results unveiled the occurrence of a highly divergent haplogroup (genetic type III) in the most north-eastern part of the Mediterranean Sea. Divergence between the most distinct type III and the common ancestor of both types I and II corresponds to the Early Pleistocene and coincides with the historical episode of separation between types I and II. Our results also revealed strong genetic divergence among adjacent regions (separating the Aegean and Marmara seas from the remaining distribution zone) and confirmed a sharp phylogeographic break across the Eastern Mediterranean. The recorded parapatric genetic divergence, with the potential existence of a contact zone between both groups in the Ionian Sea and notable differences in the demographic history, suggest the likely impact of paleoclimatic events, as well as past and contemporary oceanographic processes, in shaping genetic variability of this species. Conclusions: Our findings not only provide further evidence for the complex evolutionary history of the green crab in the Mediterranean Sea, but also stress the importance of investigating peripheral areas in the species' distribution zone in order to fully understand the distribution of genetic diversity and unravel hidden genetic units and local patterns of endemism.</t>
  </si>
  <si>
    <t>Christoph.Schubart@ur.de</t>
  </si>
  <si>
    <t>10.1186/s12862-018-1167-4</t>
  </si>
  <si>
    <t>Sequence capture phylogenomics of historical ethanol-preserved museum specimens: Unlocking the rest of the vault</t>
  </si>
  <si>
    <t>Derkarabetian, S; Benavides, LR; Giribet, G</t>
  </si>
  <si>
    <t>Natural history collections play a crucial role in biodiversity research, and museum specimens are increasingly being incorporated into modern genetics-based studies. Sequence capture methods have proven incredibly useful for phylogenomics, providing the additional ability to sequence historical museum specimens with highly degraded DNA, which until recently have been deemed less valuable for genetic work. The successful sequencing of ultraconserved elements (UCEs) from historical museum specimens has been demonstrated on multiple tissue types including dried bird skins, formalin-fixed squamates and pinned insects. However, no study has thoroughly demonstrated this approach for historical ethanol-preserved museum specimens. Alongside sequencing of ""fresh"" specimens preserved in &gt;95% ethanol and stored at -80 degrees C, we used extraction techniques specifically designed for degraded DNA coupled with sequence capture protocols to sequence UCEs from historical museum specimens preserved in 70%-80% ethanol and stored at room temperature, the standard for such ethanol-preserved museum collections. Across 35 fresh and 15 historical museum samples of the arachnid order Opiliones, an average of 345 UCE loci were included in phylogenomic matrices, with museum samples ranging from six to 495 loci. We successfully demonstrate the inclusion of historical ethanol-preserved museum specimens in modern sequence capture phylogenomic studies, show a high frequency of variant bases at the species and population levels, and from off-target reads successfully recover multiple loci traditionally sequenced in multilocus studies including mitochondrial loci and nuclear rRNA loci. The methods detailed in this study will allow researchers to potentially acquire genetic data from millions of ethanol-preserved museum specimens held in collections worldwide.</t>
  </si>
  <si>
    <t>sderkarabetian@gmail.com</t>
  </si>
  <si>
    <t>10.1111/1755-0998.13072</t>
  </si>
  <si>
    <t>review</t>
  </si>
  <si>
    <t>for john, extractions</t>
  </si>
  <si>
    <t>mtDNA haplotypes differ in their probability of being eliminated by a mass die-off in an abundant seabird</t>
  </si>
  <si>
    <t>Drovetski, SV; Kitaysky, AS; Mode, NA; Zink, RM; Iqbal, U; Barger, C</t>
  </si>
  <si>
    <t>In this study, we take advantage of a natural experiment a 2004 mass die-off of the Common Murre in Alaska to determine whether closely related mtDNA haplotypes differ in their probability of being eliminated during such a short term but a marked event removing hundreds of thousands of individuals. We sequenced complete mtDNA ND2 gene 11041 bp) for 168 Common Murres sampled from seven breeding colonies across Alaska before the 2004 die-off and 127 dead murres washed ashore during the die-off. We found little mtDNA variation and lack of geographical structuring among the seven Common Murre breeding colonies in Alaska. A comparison of the single-dominant mtDNA haplotype's frequency between live murres sampled on breeding colonies before the die-off (73.2%; 95% confidence interval 66.3-79.9%) and dead murres sampled during the die-off (59.1%; 95% confidence interval 50.4-67.4%; Fisher's exact P=0.01) showed that carriers of the dominant haplotype were significantly less likely to die than carriers of other haplotypes. At the same time, the ratio of non-synonymous to synonymous substitutions did not differ between live (10:35) and dead birds (18:34; Fisher's exact P=0.26), indicating that non-synonymous substitutions were as likely to be eliminated as synonymous substitutions. These results are consistent with the possibility of positive selection on the dominant mtDNA haplotype during the die-off. Heredity (2012) 109, 29-33; doi:10.1038/hdy.2012.4; published online 22 February 2012</t>
  </si>
  <si>
    <t>sdrovetski@gmail.com</t>
  </si>
  <si>
    <t>10.1038/hdy.2012.4</t>
  </si>
  <si>
    <t>Alaska</t>
  </si>
  <si>
    <t>2000.01.01-2003.01.01,2004.04.20</t>
  </si>
  <si>
    <t>Museum specimens provide reliable SNP data for population genomic analysis of a widely distributed but threatened cockatoo species</t>
  </si>
  <si>
    <t>Ewart, KM; Johnson, RN; Ogden, R; Joseph, L; Frankham, GJ; Lo, N</t>
  </si>
  <si>
    <t>Natural history museums harbour a plethora of biological specimens which are of potential use in population and conservation genetic studies. Although technical advancements in museum genomics have enabled genome-wide markers to be generated from aged museum specimens, the suitability of these data for robust biological inference is not well characterized. The aim of this study was to test the utility of museum specimens in population and conservation genomics by assessing the biological and technical validity of single nucleotide polymorphism (SNP) data derived from such samples. To achieve this, we generated thousands of SNPs from 47 red-tailed black cockatoo (Calyptorhychus banksii) traditional museum samples (i.e. samples that were not collected with the primary intent of DNA analysis) and 113 fresh tissue samples (cryopreserved liver/muscle) using a restriction site-associated DNA marker approach (DArTseq((TM))). Thousands of SNPs were successfully generated from most of the traditional museum samples (with a mean age of 44 years, ranging from 5 to 123 years), although 38% did not provide useful data. These SNPs exhibited higher error rates and contained significantly more missing data compared with SNPs from fresh tissue samples, likely due to considerable DNA fragmentation. However, based on simulation results, the level of genotyping error had a negligible effect on inference of population structure in this species. We did identify a bias towards low diversity SNPs in older samples that appears to compromise temporal inferences of genetic diversity. This study demonstrates the utility of a RADseq-based method to produce reliable genome-wide SNP data from traditional museum specimens.</t>
  </si>
  <si>
    <t>kyle.ewart@austmus.gov.au</t>
  </si>
  <si>
    <t>10.1111/1755-0998.13082</t>
  </si>
  <si>
    <t>there are some comparisons of historical to contemporary DNA but this might be too lab/methods-focused to keep? RC: agreed -- interesting from technical perspective though but temp comparisons are methods-based</t>
  </si>
  <si>
    <t>A CENTURY OF GENETIC CHANGE AND METAPOPULATION DYNAMICS IN THE GALAPAGOS WARBLER FINCHES (CERTHIDEA)</t>
  </si>
  <si>
    <t>Farrington, HL; Petren, K</t>
  </si>
  <si>
    <t>Populations that are connected by immigrants play an important role in evolutionary and conservation biology, yet we have little direct evidence of how such metapopulations change genetically over evolutionary time. We compared historic (1894-1906) to modern (1988-2006) genetic variation in 11 populations of warbler finches at 14 microsatellite loci. Although several lines of evidence suggest that Darwin's finches may be in decline, we found that the genetic diversity of warbler finches has not generally declined, and broad-scale patterns of variation remained similar over time. Contrary to expectations, inferred population sizes have generally increased over time (6-8%) as have immigration rates (8-16%), which may reflect a recent increase in the frequency and intensity of El Nino events. Individual island populations showed significant declines (18-19%) and also substantial gains (18-20%) in allelic richness over time. Changes in genetic diversity were correlated with changes in immigration rates, but did not correspond to population size or human disturbance. These results reflect the expected stabilizing properties of whole metapopulations over time. However, the dramatic and unpredictable changes observed in individual populations during this short time interval suggests that care should be taken when monitoring individual population fragments with snapshots of genetic variation.</t>
  </si>
  <si>
    <t>Heather.L.Farrington@usace.army.mil</t>
  </si>
  <si>
    <t>10.1111/j.1558-5646.2011.01385.x</t>
  </si>
  <si>
    <t>Genomics of Evolutionary Novelty in Hybrids and Polyploids</t>
  </si>
  <si>
    <t>Feliner, GN; Casacuberta, J; Wendel, JF</t>
  </si>
  <si>
    <t>It has long been recognized that hybridization and polyploidy are prominent processes in plant evolution. Although classically recognized as significant in speciation and adaptation, recognition of the importance of interspecific gene flow has dramatically increased during the genomics era, concomitant with an unending flood of empirical examples, with or without genome doubling. Interspecific gene flow is thus increasingly thought to lead to evolutionary innovation and diversification, via adaptive introgression, homoploid hybrid speciation and allopolyploid speciation. Less well understood, however, are the suite of genetic and genomic mechanisms set in motion by the merger of differentiated genomes, and the temporal scale over which recombinational complexity mediated by gene flow might be expressed and exposed to natural selection. We focus on these issues here, considering the types of molecular genetic and genomic processes that might be set in motion by the saltational event of genome merger between two diverged species, either with or without genome doubling, and how these various processes can contribute to novel phenotypes. Genetic mechanisms include the infusion of new alleles and the genesis of novel structural variation including translocations and inversions, homoeologous exchanges, transposable element mobilization and novel insertional effects, presence-absence variation and copy number variation. Polyploidy generates massive transcriptomic and regulatory alteration, presumably set in motion by disrupted stoichiometries of regulatory factors, small RNAs and other genome interactions that cascade from single-gene expression change up through entire networks of transformed regulatory modules. We highlight both these novel combinatorial possibilities and the range of temporal scales over which such complexity might be generated, and thus exposed to natural selection and drift.</t>
  </si>
  <si>
    <t>nieto@rjb.csic.es</t>
  </si>
  <si>
    <t>10.3389/fgene.2020.00792</t>
  </si>
  <si>
    <t>FRONTIERS IN GENETICS</t>
  </si>
  <si>
    <t>on the fence - does talk about immediate vs long-term consequences of genome duplication</t>
  </si>
  <si>
    <t>Spatiotemporal landscape genetics: Investigating ecology and evolution through space and time</t>
  </si>
  <si>
    <t>Fenderson, LE; Kovach, AI; Llamas, B</t>
  </si>
  <si>
    <t>Genetic time-series data from historical samples greatly facilitate inference of past population dynamics and species evolution. Yet, although climate and landscape change are often touted as post-hoc explanations of biological change, our understanding of past climate and landscape change influences on evolutionary processes is severely hindered by the limited application of methods that directly relate environmental change to species dynamics through time. Increased integration of spatiotemporal environmental and genetic data will revolutionize the interpretation of environmental influences on past population processes and the quantification of recent anthropogenic impacts on species, and vastly improve prediction of species responses under future climate change scenarios, yielding widespread revelations across evolutionary biology, landscape ecology and conservation genetics. This review encourages greater use of spatiotemporal landscape genetic analyses that explicitly link landscape, climate and genetic data through time by providing an overview of analytical approaches for integrating historical genetic and environmental data in five key research areas: population genetic structure, demography, phylogeography, metapopulation connectivity and adaptation. We also include a tabular summary of key methodological information, suggest approaches for mitigating the particular difficulties in applying these techniques to ancient DNA and palaeoclimate data, and highlight areas for future methodological development.</t>
  </si>
  <si>
    <t>Lindsey.Fenderson@unh.edu</t>
  </si>
  <si>
    <t>10.1111/mec.15315</t>
  </si>
  <si>
    <t>Historical DNA as a tool to genetically characterize the Mediterranean sand tiger shark (Carcharias taurus, Lamniformes: Odontaspididae): A species probably disappeared from this basin</t>
  </si>
  <si>
    <t>Fioravanti, T; Bargnesi, F; Splendiani, A; Giovannotti, M; Renzi, F; Barucchi, VC</t>
  </si>
  <si>
    <t>The sand tiger shark (Carcharias taurus) is a coastal species distributed in temperate and sub-tropical waters, classified as 'Vulnerable' at global level and 'Critically endangered' in eastern Australia, south-western Atlantic Ocean, and Mediterranean Sea. Six populations (north-western Atlantic, Brazil, South Africa, Japan, eastern Australia, and western Australia) with low genetic diversity and limited gene flow were identified worldwide, but genetic information for many other geographic areas are still missing. Specifically, this species is listed in several reports as part of the Mediterranean fauna, even if there has been a lack of catches and sightings in recent years in this basin. To clarify the origin of C. taurus individuals caught in the past in the Mediterranean Sea, historical samples were genetically analysed. Nine samples with certain Mediterranean origin were collected from different European museums. DNA was extracted and 600 bp of the mitochondrial DNA control region were amplified using eight overlapping species-specific primer pairs. Sequences obtained were aligned with all the haplotypes globally known so far. Genetic analysis revealed the misidentification of one museum specimen. Among the remaining Mediterranean historical samples, three different haplotypes were recovered. Two of them previously observed only in South Africa and one described in both South African and Brazilian populations. Results suggest a genetic relationship between Mediterranean sand tiger sharks and those from the western Indian Ocean. According to previous studies, we hypothesized that, during the Pleistocene, the cold Benguela upwelling barrier was temporarily reduced allowing the passage of C. taurus individuals from the Indian to Atlantic Ocean. After the restoration of this phylogeographic barrier some individuals were trapped in the Atlantic Ocean and probably migrated northward colonizing the western African coasts and the Mediterranean Sea.</t>
  </si>
  <si>
    <t>v.caputo@univpm.it</t>
  </si>
  <si>
    <t>10.1002/aqc.3294</t>
  </si>
  <si>
    <t>Coexistence mechanisms and the paradox of the plankton: quantifying selection from noisy data</t>
  </si>
  <si>
    <t>Fox, JW; Nelson, WA; McCauley, E</t>
  </si>
  <si>
    <t>Many species of phytoplankton typically co-occur within a single lake, as do many zooplankton species (the ""paradox of the plankton''). Long-term co-occurrence suggests stable coexistence. Coexistence requires that species be equally ""fit'' on average. Coexistence mechanisms can equalize species' long-term average fitnesses by reducing fitness differences to low levels at all times, and by causing species' relative fitness to fluctuate over time, thereby reducing differences in time-averaged fitness. We use recently developed time series analysis techniques drawn from population genetics to estimate the strength of net selection (time-averaged selection over a year) and fluctuating selection (an index of the variation in selection throughout the year) in natural plankton communities. Analysis of 99 annual time series of zooplankton species dynamics and 49 algal time series reveals that within-year net selection generally is statistically significant but ecologically weak. Rates of net selection are; 10 times faster in laboratory competition experiments than in nature, indicating that natural coexistence mechanisms are strong. Most species experience significant fluctuating selection, indicating that fluctuation-dependent mechanisms may contribute to coexistence. Within-year net selection increases with enrichment, implying that among-year coexistence mechanisms such as trade-offs between competitive ability and resting egg production are especially important at high enrichment. Fluctuating selection also increases with enrichment but is independent of the temporal variance of key abiotic factors, suggesting that fluctuating selection does not emerge solely from variation in abiotic conditions, as hypothesized by Hutchinson. Nor does fluctuating selection vary among lake-years because more variable abiotic conditions comprise stronger perturbations to which species exhibit frequency-dependent responses, since models of this mechanism fail to reproduce observed patterns of fluctuating selection. Instead, fluctuating selection may arise from internally generated fluctuations in relative fitness, as predicted by models of fluctuation-dependent coexistence mechanisms. Our results place novel constraints on hypotheses proposed to explain the paradox of the plankton.</t>
  </si>
  <si>
    <t>jefox@ucalgary.ca</t>
  </si>
  <si>
    <t>10.1890/09-0951.1</t>
  </si>
  <si>
    <t>ECOLOGY</t>
  </si>
  <si>
    <t>Shift in Phenotypic Variation Coupled With Rapid Loss of Genetic Diversity in Captive Populations of Eristalis tenax (Diptera: Syrphidae): Consequences for Rearing and Potential Commercial Use</t>
  </si>
  <si>
    <t>Francuski, L; Djurakic, M; Ludoski, J; Hurtado, P; Perez-Banon, C; Stahls, G; Rojo, S; Milankov, V</t>
  </si>
  <si>
    <t>Because of its importance as a pollinator and its potential economic usefulness for the biodegradation of organic animal waste, the genetic and phenotypic diversity of the drone fly, Eristalis tenax L. (Diptera: Syrphidae), was studied in both wild and captive populations from southeastern Europe. Wild specimens from a natural protected habitat (with low human impact), field crop habitat (semisynanthropic condition), and intensive pig farming habitat (synanthropic condition) were compared with a laboratory colony reared on artificial media. An integrative approach was applied based on allozyme loci, cytochrome c oxidase I mitochondrial DNA, wing traits (size and shape), and abdominal color patterns. Our results indicate that the fourth and eighth generations of the laboratory colony show a severe lack of genetic diversity compared with natural populations. Reduced genetic diversity in subsequent generations (F4 and F8) of the laboratory colony was found to be linked with phenotypic divergence. Loss of genetic variability associated with phenotypic differentiation in laboratory samples suggests a founder effect, followed by stochastic genetic processes and inbreeding. Hence, our results have implications for captive bred Eristalis flies, which have been used in crop pollination and biodegradation of organic waste under synanthropic conditions.</t>
  </si>
  <si>
    <t>vesna.milankov@dbe.uns.ac.rs</t>
  </si>
  <si>
    <t>10.1603/EC13243</t>
  </si>
  <si>
    <t>JOURNAL OF ECONOMIC ENTOMOLOGY</t>
  </si>
  <si>
    <t>Hidden ancient repeats in DNA: Mapping and quantification</t>
  </si>
  <si>
    <t>Frenkel, ZM; Barzily, Z; Volkovich, Z; Trifonov, EN</t>
  </si>
  <si>
    <t>We have shown, in a previous paper, that tandem repeating sequences, especially triplet repeats, play a very important role in gene evolution. This result led to the formulation of the following hypothesis: most of the genomic sequences evolved through everlasting acts of tandem repeat expansions with subsequent accumulation of changes. In order to estimate how much of the observed sequences have the repeat origin we describe the adaptation of a text segmentation algorithm, based on dynamic programming, to the mapping of the ancient expansion events. The algorithm maximizes the segmentation cost, calculated as the similarity of obtained fragments to the putative repeat sequence. In the first application of the algorithm to segmentations of genomic sequences, a significant difference between the natural sequences and the corresponding shuffled sequences is detected. The natural fragments are longer and more similar to the putative repeat sequences. As our analysis shows, the coding sequences allow for repeats only when the size of the repeated words is divisible by three. In contrast, in the non-coding sequences, all repeated word sizes are present. It was estimated, that in Escherichia coli K12 genome, about 35.5% of sequence can be detectably traced to original simple repeat ancestors. The results shed light on the genomic sequence organization, and strongly confirm the hypothesis about the crucial role of triplet expansions in gene origin and evolution. (C) 2013 Elsevier B.V. All rights reserved.</t>
  </si>
  <si>
    <t>zakharf@research.haifa.ac.il</t>
  </si>
  <si>
    <t>10.1016/j.gene.2013.06.059</t>
  </si>
  <si>
    <t>GENE</t>
  </si>
  <si>
    <t>Measures of effective population size in sea otters reveal special considerations for wide-ranging species</t>
  </si>
  <si>
    <t>Gagne, RB; Tinker, MT; Gustafson, KD; Ralls, K; Larson, S; Tarjan, LM; Miller, MA; Ernest, HB</t>
  </si>
  <si>
    <t>Conservation genetic techniques and considerations of the evolutionary potential of a species are increasingly being applied to species conservation. For example, effective population size (N-e) estimates are useful for determining the conservation status of species, yet accurate estimates of current N-e remain difficult to obtain. The effective population size can contribute to setting federal delisting criteria, as was done for the southern sea otter (Enhydra lutris nereis). After being hunted to near extinction during the North Pacific fur trade, the southern sea otter has recovered over part of its former range, but remains at relatively low numbers, making it desirable to obtain accurate and consistent estimates of N-e. Although theoretical papers have compared the validity of several methods, comparisons of estimators using empirical data in applied conservation settings are limited. We combined thirteen years of demographic and genetic data from 1,006 sea otters to assess multiple N-e estimators, as well as temporal trends in genetic diversity and population genetic structure. Genetic diversity was low and did not increase over time. There was no evidence for distinct genetic units, but some evidence for genetic isolation by distance. In particular, estimates of N-e based on demographic data were much larger than genetic estimates when computed for the entire range of the population, but were similar at smaller spatial scales. The discrepancy between estimates at large spatial scales could be driven by cryptic population structure and/or individual differences in reproductive success. We recommend the development of new delisting criteria for the southern sea otter. We advise the use of multiple estimates of N-e for other wide-ranging species, species with overlapping generations, or with sex-biased dispersal, as well as the development of improved metrics of genetic assessments of populations.</t>
  </si>
  <si>
    <t>Holly.Ernest@uwyo.edu</t>
  </si>
  <si>
    <t>10.1111/eva.12642</t>
  </si>
  <si>
    <t>Intense selection in an age-structured population</t>
  </si>
  <si>
    <t>Galvani, AP; Slatkin, M</t>
  </si>
  <si>
    <t>In a population with overlapping generations, intense selection can perturb the age distribution and thus affect the rate of increase of an advantageous allele. We found that the age-specific nature of intense selection, such as that generated by many diseases, can affect the outcome of selection on loci, such as those conferring disease resistance. We also found that the temporal dynamics of selection alter the speed of evolution, particularly when selection is intense, and even more so when it is age-specific. We relate our model and results to selection for disease resistance, although the results have broader implications for inferences about past selection pressures in general.</t>
  </si>
  <si>
    <t>agalvani@nature.berkeley.edu</t>
  </si>
  <si>
    <t>10.1098/rspb.2003.2573</t>
  </si>
  <si>
    <t>Gene flow counteracts the effect of drift in a Swiss population of snow voles fluctuating in size</t>
  </si>
  <si>
    <t>Garcia-Navas, V; Bonnet, T; Waldvogel, D; Wandeler, P; Camenisch, G; Postma, E</t>
  </si>
  <si>
    <t>Genetic monitoring has emerged as a useful tool to better understand evolutionary processes acting within and among natural populations. Longitudinal studies allow the examination of temporal changes in neutral genetic patterns in relation to demographic data, which is particularly interesting in populations that undergo large fluctuations in size. Taking advantage of eight years (2006-2013) of genetic survey data (18 microsatellite loci) from a snow vole (Chionomys nivalis) population in the Swiss Alps, we explore whether and how gene flow and selection shape temporal variability in genetic diversity by counteracting the effect of genetic drift, and thereby maintain the high levels of heterozygosity observed in this population. Using simulations and empirical data, we show that effective population size is small, and that genetic drift would lead to a marked decline in genetic diversity. However, this force is counterbalanced by the restoring effect of immigration. In agreement with the predictions of neutral genetic theory, we found a strong, positive association between genetic diversity and population size, which suggests positive density-dependent dispersal. This is also supported by the observed changes in genetic composition overtime. Meanwhile, selection for heterozygosity was weak, overriding the effect of drift only in one out of eight years. Altogether, our results highlight the importance of gene flow as a significant evolutionary force in shaping genetic patterns in the wild, and as a crucial-process for the maintenance of genetic diversity in small populations. (C) 2015 Elsevier Ltd. All rights reserved.</t>
  </si>
  <si>
    <t>vicente.garcianavas@gmail.com</t>
  </si>
  <si>
    <t>10.1016/j.biocon.2015.06.021</t>
  </si>
  <si>
    <t>Efficient summary statistics for detecting lineage fusion from phylogeographic datasets</t>
  </si>
  <si>
    <t>Garrick, RC; Hyseni, C; Arantes, IC</t>
  </si>
  <si>
    <t>Aim Lineage fusion (merging of two or more populations of a species resulting in a single panmictic group) is a special case of secondary contact. It has the potential to counteract diversification and speciation, or to facilitate it through creation of novel genotypes. Understanding the prevalence of lineage fusion in nature requires reliable detection of it, such that efficient summary statistics are needed. Here, we report on simulations that characterized the initial intensity and subsequent decay of signatures of past fusion for 17 summary statistics applicable to DNA sequence haplotype data. Location Global. Taxa Diploid out-crossing species. Methods We considered a range of scenarios that could reveal the impacts of different combinations of read length versus number of loci (arrangement of DNA sequence data), and whether or not pre-fusion populations experienced bottlenecks coinciding with their divergence (historical context of fusion). Post-fusion gene pools were sampled along 10 successive time points representing increasing lag times following merging of sister populations, and summary statistic values were recalculated at each. Results Many summary statistics were able to detect signatures of complete merging of populations after a sampling lag time of 1.5N(e)generations, but the most informative ones included two neutrality tests and four diversity metrics, withZ(nS)(a linkage disequilibrium-based neutrality test) being particularly powerful. Correlation was relatively low among the two neutrality tests and two of the diversity metrics. There were clear benefits of many short (200-bp x 200) loci over a handful of long (4-kb x 10) loci. Also, only the latter genetic dataset type showed impacts of bottlenecks during divergence upon the number of informative summary statistics. Main conclusions This work contributes to identifying cases of lineage fusion, and advances phylogeography by enabling more nuanced reconstructions of how individual species, or multiple members of an ecological community, responded to past environmental change.</t>
  </si>
  <si>
    <t>rgarrick@olemiss.edu</t>
  </si>
  <si>
    <t>10.1111/jbi.13932</t>
  </si>
  <si>
    <t>JOURNAL OF BIOGEOGRAPHY</t>
  </si>
  <si>
    <t>History and fate of a small isolated population of Weddell seals at White Island, Antarctica</t>
  </si>
  <si>
    <t>Gelatt, TS; Davis, CS; Stirling, I; Siniff, DB; Strobeck, C; Delisle, I</t>
  </si>
  <si>
    <t>Weddell seals (Leptonychotes weddellii Lesson) at White Island, Antarctica form a small, completely enclosed, natural population hypothesized to be of recent origin, likely founded by individuals from nearby Erebus Bay. This population constitutes an ideal model to document a founder event and ensuing genetic drift, with implications for conservation. Here we combined historical accounts, census and tagging data since the late 1960s, and genetic data (41 microsatellite loci and mitochondrial DNA sequences) from 84 individuals representing nearly all individuals present between 1990 and 2000 to investigate the history of the founding of the White Island population, document its population dynamics and evaluate possible future threats. We fully resolved parental relationships over three overlapping generations. Cytonuclear disequilibrium among the first generation suggested that it comprised the direct descendants of a founding group. We estimated that the White Island population was founded by a small group of individuals that accessed the island during a brief break in the surrounding sea ice in the mid-1950s, consistent with historical accounts. Direct and indirect methods of calculating effective population size were highly congruent and suggested a minimum founding group consisting of three females and two males. The White Island population showed altered reproductive dynamics compared to Erebus Bay, including highly skewed sex ratio, documented inbred mating events, and the oldest known reproducing Weddell seals. A comparison with the putative source population showed that the White Island population has an effective inbreeding coefficient (F (e)) of 0.29. Based on a pedigree analysis including the hypothesized founding group, 86% of the individuals for whom parents were known had inbreeding coefficients ranging 0.09-0.31. This high level of inbreeding was correlated with reduced pup survival. Seals at White Island therefore face the combined effects of low genetic variability, lack of immigration, and inbreeding depression. Ultimately, this study provides evidence of the effects of natural isolation on a large, long-lived vertebrate and can provide clues to the potential effects of anthropogenic-caused isolation of similar taxa.</t>
  </si>
  <si>
    <t>Tom.Gelatt@noaa.gov; idelisle@ualberta.ca</t>
  </si>
  <si>
    <t>10.1007/s10592-009-9856-6</t>
  </si>
  <si>
    <t>Ancient hairs: need for morphological analysis of prehistoric and extant Mammals</t>
  </si>
  <si>
    <t>Gharu, J; Trevedi, S</t>
  </si>
  <si>
    <t>Hair keratin can stand vagaries of nature and may be well preserved in fossilized hairs found in ice, amber, mummies, scats (or coprolites) of carnivores, bird pellets etc. Ancient hairs are also found in archeological investigations in form of artifacts made by animal hairs like paint brushes, apparel, cordages etc. Analysis of ancient hairs can be useful for study of cuticle patterns, medulla, pigments, isotope ratios etc. Mitochondrial DNA or hair keratin protein or amino acids can be extracted for studying phylogenetic relationship between extinct and extant members. This mini-review presents some examples of fossil hairs found and analyzed so far and points towards the importance of study of ancient hairs. Study of hair morphology and or molecular analysis can help in identification of mammals that lived at the time when the artifacts from hairs were made and used by the prehistoric man. Comparisons of fossil hairs with the present populations may help us understand the biodiversity that prevailed in the regions in the past. Further, such comparisons may possibly throw some light on molecular and or morphological modifications due to the environmental or geographical change that lead to adaptations or alterations in demography or extinction of the species. To the best of our knowledge, morphological analysis has not been done in many samples of fossil hairs and hairs from paint brushes, apparel etc. that were used by ancient civilizations.</t>
  </si>
  <si>
    <t>jitendra_gharu@yahoo.com; svtrived@hotmail.com</t>
  </si>
  <si>
    <t>VERTEBRATE ZOOLOGY</t>
  </si>
  <si>
    <t>More of a species identification focus</t>
  </si>
  <si>
    <t>Temporal recruitment patterns and gene flow in kelp rockfish (Sebastes atrovirens)</t>
  </si>
  <si>
    <t>Gilbert-Horvath, EA; Larson, RJ; Garza, JC</t>
  </si>
  <si>
    <t>Pelagic dispersal of marine organisms provides abundant opportunity for gene flow and presumably inhibits population genetic divergence. However, ephemeral, fine-scale, temporal and spatial genetic heterogeneity is frequently observed in settled propagules of marine species that otherwise exhibit broad-scale genetic homogeneity. A large variance in reproductive success is one explanation for this phenomenon. Here, genetic analyses of 16 microsatellite loci are used to examine temporal patterns of variation in young-of-year kelp rockfish (Sebastes atrovirens) recruiting to nearshore habitat in Monterey Bay, California, USA. Population structure of adults from central California is also evaluated to determine if spatial structure exists and might potentially contribute to recruitment patterns. Genetic homogeneity was found among 414 young-of-year sampled throughout the entire 1998 recruitment season. No substantial adult population structure was found among seven populations spanning 800 km of coastline that includes the Point Conception marine biogeographic boundary. Comparison of young-of-year and adult samples revealed no genetic differentiation and no measurable reduction in genetic variation of offspring, indicating little variance in reproductive success and no reduction in effective population size for this year class. Simulation analyses determined that the data set was sufficiently powerful to detect both slight population structure among adults and a small reduction in effective number of breeders contributing to this year class. The findings of high gene flow and low genetic drift have important implications for fisheries management and conservation efforts.</t>
  </si>
  <si>
    <t>libby.gilbert@noaa.gov</t>
  </si>
  <si>
    <t>10.1111/j.1365-294X.2006.03033.x</t>
  </si>
  <si>
    <t>Genomic analysis of a cardinalfish with larval homing potential reveals genetic admixture in the Okinawa Islands</t>
  </si>
  <si>
    <t>Gould, AL; Dunlap, PV</t>
  </si>
  <si>
    <t>Discrepancies between potential and observed dispersal distances of reef fish indicate the need for a better understanding of the influence of larval behaviour on recruitment and dispersal. Population genetic studies can provide insight on the degree to which populations are connected, and the development of restriction site-associated sequencing (RAD-Seq) methods has made such studies of nonmodel organisms more accessible. We applied double-digest RAD-Seq methods to test for population differentiation in the coral reef-dwelling cardinalfish, Siphamia tubifer, which based on behavioural studies, have the potential to use navigational cues to return to natal reefs. Analysis of 11,836 SNPs from fish collected at coral reefs in Okinawa, Japan, from eleven locations over 3 years reveals little genetic differentiation between groups of S. tubifer at spatial scales from 2 to 140 km and between years at one location: pairwise F-ST values were between 0.0116 and 0.0214. These results suggest that the Kuroshio Current largely influences larval dispersal in the region, and in contrast to expectations based on studies of other cardinalfishes, there is no evidence of population structure for S. tubifer at the spatial scales examined. However, analyses of outlier loci putatively under selection reveal patterns of temporal differentiation that indicate high population turnover and variable larval supply from divergent source populations between years. These findings highlight the need for more studies of fishes across various geographic regions that also examine temporal patterns of genetic differentiation to better understand the potential connections between early life-history traits and connectivity of reef fish populations.</t>
  </si>
  <si>
    <t>algould@umich.edu</t>
  </si>
  <si>
    <t>10.1111/mec.14169</t>
  </si>
  <si>
    <t>Spatial genetic structure in the vulnerable smooth-coated otter (Lutrogale perspicillata, Mustelidae): towards an adaptive conservation management of the species</t>
  </si>
  <si>
    <t>Guerrini, M; Forcina, G; Chua, MAH; Theng, M; Al-Sheikhly, OF; Haba, MK; Gupta, BK; Ruby, T; Nguyen, TT; Khan, AA; Barbanera, F</t>
  </si>
  <si>
    <t>Since Fraser and Bernatchez's seminal paper, the concept of adaptive conservation has inspired in situ and ex situ management aimed at preserving the genetic distinctiveness of natural populations and their associated evolutionary potential. This goal is particularly worthwhile in an epoch of rampant biotic homogenisation (i.e., the progressive replacement of native biotas with locally expanding non-natives) driven by global change in the context of the ongoing Anthropocene extinction. Under these premises, we provided here a molecular biogeographic framework based on macro-regional scale sampling to support conservation initiatives for the smooth-coated otter (Lutrogale perspicillata). This species, ranging from Pakistan across the Indian subcontinent and Indochina to Sundaland and occurring also in Iraq and extreme southwestern Iran with an isolated population, has experienced a rapid decline over the last decades and is now listed as 'Vulnerable' by the IUCN. We sequenced a 307 bp-long fragment of the mitochondrial Cytochrome-b (Cyt-b) gene in modem and museum samples (n = 77, of which 23 are new with respect to a previous study) from the entirety of the species range, including holotypes of the three traditionally recognised morphological subspecies (L. p. maxwelli, L. p. sindica, and L. p. perspicillata). We corroborated the occurrence of three patently diverging genetic groups (Middle East, South, and South East Asia) and defined their spatial boundaries. Incidentally, we found that the holotype of L. p. perspicillata from Indonesia (dated 1821) held oriental small-clawed otter (Amyx cinereus) maternal DNA. Although a few evident morphological similarities shared by this specimen with the oriental small-clawed otter cast serious doubts on its current taxonomical identification, it is suggested that the recently disclosed hybridisation in the wild between L. perspicillata and A. cinereus in Singapore might be more geographically extensive and/or have occurred earlier than believed. In conclusion, the molecular biogeographic picture herein is intended to form the basis for supporting management in ex situ facilities (e.g., exchange of individuals among zoos) and for implementing the genetic tracking of illegally traded otters in the attainment of adaptive conservation for L. perspicillata.</t>
  </si>
  <si>
    <t>10.26107/RBZ-2020-0084</t>
  </si>
  <si>
    <t>RAFFLES BULLETIN OF ZOOLOGY</t>
  </si>
  <si>
    <t>Candidate gene variation in gilthead sea bream reveals complex spatiotemporal selection patterns between marine and lagoon habitats</t>
  </si>
  <si>
    <t>Guinand, B; Chauvel, C; Lechene, M; Tournois, J; Tsigenopoulos, CS; Darnaude, AM; McKenzie, DJ; Gagnaire, PA</t>
  </si>
  <si>
    <t>In marine fishes, the extent to which spatial patterns induced by selection remain stable across generations remains largely unknown. In the gilthead sea bream Sparus aurata, polymorphisms in the growth hormone (GH) and prolactin (Prl) genes can display high levels of differentiation between marine and lagoon habitats. These genotype-environment associations have been attributed to differential selection following larval settlement, but it remains unclear whether selective mortality during later juvenile stages further shapes genetic differences among habitats. We addressed this question by analysing differentiation patterns at GH and Prl markers together with a set of 21 putatively neutral microsatellite loci. We compared genetic variation of spring juveniles that had just settled in 3 ecologically different lagoons against older juveniles sampled from the same sites in autumn, at the onset of winter outmigration. In spring, genetic differentiation among lagoons was greater than expected from neutrality for both candidate gene markers. Surprisingly, this signal disappeared completely in the older juveniles, with no significant differentiation for either locus a few months later in autumn. We searched for signals of haplotype structure within GH and Prl genes using next-generation amplicon deep sequencing. Both genes contained 2 groups of haplotypes, but high similarities among groups indicated that signatures of selection, if any, had largely been erased by recombination. Our results are consistent with the view that differential selection operates during early juvenile life in sea bream and highlight the importance of temporal replication in studies of post-settlement selection in marine fish.</t>
  </si>
  <si>
    <t>bruno.guinand@umontpellier.fr</t>
  </si>
  <si>
    <t>10.3354/meps11851</t>
  </si>
  <si>
    <t>RC: moved to adaptation bc mostly interested in signatures of selection at diff life history stages</t>
  </si>
  <si>
    <t>Genetic structure, diversity, and historical demography of New Zealand's dusky dolphin (Lagenorhynchus obscurus)</t>
  </si>
  <si>
    <t>Harlin, AD; Markowitz, T; Baker, CS; Wursig, B; Honeycutt, RL</t>
  </si>
  <si>
    <t>Although generally limited to coastal waters of South America, South Africa, and New Zealand, dusky dolphins (Lagenorhynchus obscurus) show high potential for dispersal over large distances. In New Zealand, photographic identification data indicate a seasonal shift in residency of dolphins between Kaikoura and the Marlborough Sounds as well as changes in group size and behavior. The effect of this seasonal variation on the genetic structure of New Zealand's dusky dolphins was examined by sequencing a 473-base pair fragment of the mitochondrial DNA control region for 169 individuals from 4 regions along the New Zealand coast. A neighbor-joining phylogeny and an analysis of molecular variance did not support genetic subdivision among regions (phi(sr) = -0.041, P = 0.13). However, nested-clade analysis demonstrated significant evidence for contiguous range expansion and fragmentation along the New Zealand coast. Seasonal movement patterns from Kaikoura to either Otago or the Marlborough Sounds and West Coast are presented as an alternative explanation of nested clade results. New Zealand-wide diversity indices and rate of substitution among sites were used to estimate effective female population size. Lineages-through-time analysis was used to test hypotheses of population growth. Structure of the neighbor-joining phylogeny, the nested haplotype network, and results of the lineages-through-time analysis suggest that the New Zealand dusky dolphin population underwent at least 1, if not 2, historical population expansions.</t>
  </si>
  <si>
    <t>april_harlin@tamu.edu</t>
  </si>
  <si>
    <t>10.1644/1545-1542(2003)084&lt;0702:GSDAHD&gt;2.0.CO;2</t>
  </si>
  <si>
    <t>Genetic analyses reveal complex dynamics within a marine fish management area</t>
  </si>
  <si>
    <t>Hemmer-Hansen, J; Hussy, K; Baktoft, H; Huwer, B; Bekkevold, D; Haslob, H; Herrmann, JP; Hinrichsen, HH; Krumme, U; Mosegaard, H; Nielsen, EE; Reusch, TBH; Storr-Paulsen, M; Velasco, A; von Dewitz, B; Dierking, J; Eero, M</t>
  </si>
  <si>
    <t>Genetic data have great potential for improving fisheries management by identifying the fundamental management units-that is, the biological populations-and their mixing. However, so far, the number of practical cases of marine fisheries management using genetics has been limited. Here, we used Atlantic cod in the Baltic Sea to demonstrate the applicability of genetics to a complex management scenario involving mixing of two genetically divergent populations. Specifically, we addressed several assumptions used in the current assessment of the two populations. Through analysis of 483 single nucleotide polymorphisms (SNPs) distributed across the Atlantic cod genome, we confirmed that a model of mechanical mixing, rather than hybridization and introgression, best explained the pattern of genetic differentiation. Thus, the fishery is best monitored as a mixed-stock fishery. Next, we developed a targeted panel of 39 SNPs with high statistical power for identifying population of origin and analyzed more than 2,000 tissue samples collected between 2011 and 2015 as well as 260 otoliths collected in 2003/2004. These data provided high spatial resolution and allowed us to investigate geographical trends in mixing, to compare patterns for different life stages and to investigate temporal trends in mixing. We found similar geographical trends for the two time points represented by tissue and otolith samples and that a recently implemented geographical management separation of the two populations provided a relatively close match to their distributions. In contrast to the current assumption, we found that patterns of mixing differed between juveniles and adults, a signal likely linked to the different reproductive dynamics of the two populations. Collectively, our data confirm that genetics is an operational tool for complex fisheries management applications. We recommend focussing on developing population assessment models and fisheries management frameworks to capitalize fully on the additional information offered by genetically assisted fisheries monitoring.</t>
  </si>
  <si>
    <t>jhh@aqua.dtu.dk</t>
  </si>
  <si>
    <t>10.1111/eva.12760</t>
  </si>
  <si>
    <t>Evolutionary mechanisms shaping the genetic population structure of marine fishes; lessons from the European flounder (Platichthys flesus L.)</t>
  </si>
  <si>
    <t>Hemmer-Hansen, J; Nielsen, EE; Gronkjaer, P; Loeschcke, V</t>
  </si>
  <si>
    <t>A number of evolutionary mechanisms have been suggested for generating low but significant genetic structuring among marine fish populations. We used nine microsatellite loci and recently developed methods in landscape genetics and coalescence-based estimation of historical gene flow and effective population sizes to assess temporal and spatial dynamics of the population structure in European flounder (Platichthys flesus L.). We collected 1062 flounders from 13 localities in the northeast Atlantic and Baltic Seas and found temporally stable and highly significant genetic differentiation among samples covering a large part of the species' range (global F-ST = 0.024, P &lt; 0.0001). In addition to historical processes, a number of contemporary acting evolutionary mechanisms were associated with genetic structuring. Physical forces, such as oceanographic and bathymetric barriers, were most likely related with the extreme isolation of the island population at the Faroe Islands. A sharp genetic break was associated with a change in life history from pelagic to benthic spawners in the Baltic Sea. Partial Mantel tests showed that geographical distance per se was not related with genetic structuring among Atlantic and western Baltic Sea samples. Alternative factors, such as dispersal potential and/or environmental gradients, could be important for generating genetic divergence in this region. The results show that the magnitude and scale of structuring generated by a specific mechanism depend critically on its interplay with other evolutionary mechanisms, highlighting the importance of investigating species with wide geographical and ecological distributions to increase our understanding of evolution in the marine environment.</t>
  </si>
  <si>
    <t>jhh@difres.dk</t>
  </si>
  <si>
    <t>10.1111/j.1365-294X.2007.03367.x</t>
  </si>
  <si>
    <t>High genomic diversity and candidate genes under selection associated with range expansion in eastern coyote (Canis latrans) populations</t>
  </si>
  <si>
    <t>Heppenheimer, E; Brzeski, KE; Hinton, JW; Patterson, BR; Rutledge, LY; DeCandia, AL; Wheeldon, T; Fain, SR; Hohenlohe, PA; Kays, R; White, BN; Chamberlain, MJ; vonHoldt, BM</t>
  </si>
  <si>
    <t>Range expansion is a widespread biological process, with well-described theoretical expectations associated with the colonization of novel ranges. However, comparatively few empirical studies address the genomic outcomes accompanying the genome-wide consequences associated with the range expansion process, particularly in recent or ongoing expansions. Here, we assess two recent and distinct eastward expansion fronts of a highly mobile carnivore, the coyote (Canis latrans), to investigate patterns of genomic diversity and identify variants that may have been under selection during range expansion. Using a restriction-associated DNA sequencing (RADseq), we genotyped 394 coyotes at 22,935 SNPs and found that overall population structure corresponded to their 19th century historical range and two distinct populations that expanded during the 20th century. Counter to theoretical expectations for populations to bottleneck during range expansions, we observed minimal evidence for decreased genomic diversity across coyotes sampled along either expansion front, which is likely due to hybridization with other Canis species. Furthermore, we identified 12 SNPs, located either within genes or putative regulatory regions, that were consistently associated with range expansion. Of these 12 genes, three (CACNA1C, ALK, and EPHA6) have putative functions related to dispersal, including habituation to novel environments and spatial learning, consistent with the expectations for traits under selection during range expansion. Although coyote colonization of eastern North America is well-publicized, this study provides novel insights by identifying genes associated with dispersal capabilities in coyotes on the two eastern expansion fronts.</t>
  </si>
  <si>
    <t>eh7@princeton.edu</t>
  </si>
  <si>
    <t>10.1002/ece3.4688</t>
  </si>
  <si>
    <t>Genetic diversity targets and indicators in the CBD post-2020 Global Biodiversity Framework must be improved</t>
  </si>
  <si>
    <t>Hoban, S; Bruford, M; Jackson, JD; Lopes-Fernandes, M; Heuertz, M; Hohenlohe, PA; Paz-Vinas, I; Sjogren-Gulve, P; Segelbacher, G; Vernesi, C; Aitken, S; Bertola, LD; Bloomer, P; Breed, M; Rodriguez-Correa, H; Funk, WC; Grueber, CE; Hunter, ME; Jaffe, R; Liggins, L; Mergeay, J; Moharrek, F; O'Brien, D; Ogden, R; Palma-Silva, C; Pierson, J; Ramakrishnan, U; Simo-Droissart, M; Tani, N; Waits, L; Laikre, L</t>
  </si>
  <si>
    <t>The 196 parties to the Convention on Biological Diversity (CBD) will soon agree to a post-2020 global framework for conserving the three elements of biodiversity (genetic, species, and ecosystem diversity) while ensuring sustainable development and benefit sharing. As the most significant global conservation policy mechanism, the new CBD framework has far-reaching consequences- it will guide conservation actions and reporting for each member country until 2050. In previous CBD strategies, as well as other major conservation policy mechanisms, targets and indicators for genetic diversity (variation at the DNA level within species, which facilitates species adaptation and ecosystem function) were undeveloped and focused on species of agricultural relevance. We assert that, to meet global conservation goals, genetic diversity within all species, not just domesticated species and their wild relatives, must be conserved and monitored using appropriate metrics. Building on suggestions in a recent Letter in Science (Laikre et al., 2020) we expand argumentation for three new, pragmatic genetic indicators and modifications to two current indicators for maintaining genetic diversity and adaptive capacity of all species, and provide guidance on their practical use. The indicators are: 1) the number of populations with effective population size above versus below 500, 2) the proportion of populations maintained within species, 3) the number of species and populations in which genetic diversity is monitored using DNA-based methods. We also present and discuss Goals and Action Targets for post-2020 biodiversity conservation which are connected to these indicators and underlying data. These pragmatic indicators and goals have utility beyond the CBD; they should benefit conservation and monitoring of genetic diversity via national and global policy for decades to come.</t>
  </si>
  <si>
    <t>shoban@mortonarb.org; BrufordMW@cardiff.ac.uk; josiedjackson@gmail.com; Margarida.Fernandes@icnf.pt; myriam.heuertz@inrae.fr; hohenlohe@uidaho.edu; per.sjogren-gulve@swedishepa.se; gernot.segelbacher@wildlife.uni-freiburg.de; cristiano.vernesi@fmach.it; paulette.bloomer@up.ac.za; martin.breed@flinders.edu.au; hrodriguez@enesmorelia.unam.mx; Chris.Funk@colostate.edu; catherine.grueber@sydney.edu.au; mhunter@usgs.gov; r.jaffe@ib.usp.br; L.Liggins@massey.ac.nz; joachim.mergeay@inbo.be; f.moharrek@nhm.ac.uk; david.obrien@nature.scot; rob.ogden@ed.ac.uk; cpalma@unicanp.br; Jennifer.Pierson@act.gov.au; uramakri@ncbs.res.in; ntani@affrc.go.jp; lwaits@uidaho.edu; linda.laikre@popgen.su.se</t>
  </si>
  <si>
    <t>10.1016/j.biocon.2020.108654</t>
  </si>
  <si>
    <t>Temporal Population Genetic Instability in Range-Edge Western Toads, Anaxyrus boreas</t>
  </si>
  <si>
    <t>Holmes, I</t>
  </si>
  <si>
    <t>In this article, we address the temporal stability of population genetic structure in a range-edge population that is undergoing continual, short-distance colonization events. We sampled western toad, Anaxyrus boreas, breeding populations over 2 seasons near their northern range limit in southeast Alaska. We sampled 20 ponds each during the summers of 2008 and 2009, with 14 ponds sampled in both summers. We found considerable turnover in the population genetic relationships among ponds in those 2 seasons, as well as biologically meaningful genetic differentiation between years within some ponds. We found relatively consistent relationships between major population centers, whereas the relationships between the central ponds and smaller, outlying populations differed year to year. This finding indicates that multiple years of genetic sampling may be important for understanding the genetic landscape of some populations.</t>
  </si>
  <si>
    <t>iholmes@umich.edu</t>
  </si>
  <si>
    <t>10.1093/jhered/esu068</t>
  </si>
  <si>
    <t>Guidelines for collecting and maintaining archives for genetic monitoring</t>
  </si>
  <si>
    <t>Jackson, JA; Laikre, L; Baker, CS; Kendall, KC</t>
  </si>
  <si>
    <t>Rapid advances in molecular genetic techniques and the statistical analysis of genetic data have revolutionized the way that populations of animals, plants and microorganisms can be monitored. Genetic monitoring is the practice of using molecular genetic markers to track changes in the abundance, diversity or distribution of populations, species or ecosystems over time, and to follow adaptive and non-adaptive genetic responses to changing external conditions. In recent years, genetic monitoring has become a valuable tool in conservation management of biological diversity and ecological analysis, helping to illuminate and define cryptic and poorly understood species and populations. Many of the detected biodiversity declines, changes in distribution and hybridization events have helped to drive changes in policy and management. Because a time series of samples is necessary to detect trends of change in genetic diversity and species composition, archiving is a critical component of genetic monitoring. Here we discuss the collection, development, maintenance, and use of archives for genetic monitoring. This includes an overview of the genetic markers that facilitate effective monitoring, describes how tissue and DNA can be stored, and provides guidelines for proper practice.</t>
  </si>
  <si>
    <t>Jennifer.Jackson@bas.ac.uk; scott.baker@oregonstate.edu</t>
  </si>
  <si>
    <t>10.1007/s12686-011-9545-x</t>
  </si>
  <si>
    <t>Rise and fall of a wolf population: genetic diversity and structure during recovery, rapid expansion and drastic decline</t>
  </si>
  <si>
    <t>Jansson, E; Ruokonen, M; Kojola, I; Aspi, J</t>
  </si>
  <si>
    <t>The grey wolves (Canis lupus) of Finland have had a varied history, with a period of rapid population expansion after the mid-1990s followed by a decline with a current census size of about 140 wolves. Here, we investigate the impact of unstable population size and connectivity on genetic diversity and structure in a long-term genetic study of 298 Finnish wolves born in 19952009 and genotyped for 17 microsatellite loci. During the initial recovery and prior to population expansion, genetic diversity was high (19951997: LD-Ne=67.2; Ho=0.749; He=0.709) despite a small census size and low number of breeders (Nc&lt;100; Nb&lt;10) likely reflecting the status of the Russian source population. Surprisingly, observed heterozygosity decreased significantly during the study period (t=-2.643, P=0.021) despite population expansion, likely a result of an increase in inbreeding (FIS=0.108 in 20072009) owing to a low degree of connectivity with adjacent Russian wolf population (m=0.0160.090; FST=0.086, P&lt;0.001) and population crash after 2006. However, population growth had a temporary positive impact on Ne and number of family lines. This study shows that even strong population growth alone might not be adequate to retain genetic diversity, especially when accompanied with low amount of subsequent gene flow and population decline.</t>
  </si>
  <si>
    <t>eeva.roininen@oulu.fi</t>
  </si>
  <si>
    <t>10.1111/mec.12010</t>
  </si>
  <si>
    <t>Spatial and temporal genetic variation among size classes of green turtles (Chelonia mydas) provides information on oceanic dispersal and population dynamics</t>
  </si>
  <si>
    <t>Jensen, MP; Bell, I; Limpus, CJ; Hamann, M; Ambar, S; Whap, T; David, C; FitzSimmons, NN</t>
  </si>
  <si>
    <t>Migratory marine species present challenges for conservation because of complex threats within their pelagic dispersal zones, including coastal foraging areas and extensive migration pathways, or at breeding grounds. To better understand the connectivity between green turtle rookeries and foraging populations, we sequenced the mtDNA control region of 987 turtles from 6 major foraging grounds on a similar to 2300 km longitudinal transect off eastern Australia, and used mixed stock analysis (MSA) to estimate their natal origins. We investigated variation in natal origins within different size classes and over spatial and temporal scales and compared this to approximately 30 yr of mark-recapture data. For adult turtles, we found that the northern Great Barrier Reef (nGBR) genetic stock dominated in the northern feeding grounds while the southern Great Barrier Reef (sGBR) and Coral Sea stocks dominated in the south, with a changeover of dominating stock occurring between 14 degrees and 20 degrees S. However, at the 3 most northern feeding grounds, we found an unexpected decrease (17-30%) in the proportion of nGBR turtles among small immature turtles relative to large immatures and adults. Four possible hypotheses were explored, with the 2 most plausible being that (1) small immature turtles from the sGBR and other rookeries first settle in nGBR feeding grounds, but later shift to other feeding grounds as they mature, or (2) a reduced hatching success for decades from the main nGBR rookery at Raine Island has resulted in reduced recruitment into the nGBR feeding ground from this stock. These results may indicate an alarming reduction in hatching success at the largest known green turtle rookery in the world.</t>
  </si>
  <si>
    <t>michael.jensen@noaa.gov</t>
  </si>
  <si>
    <t>10.3354/meps11521</t>
  </si>
  <si>
    <t>Genetic monitoring of two decades of hybridization between allis shad (Alosa alosa) and twaite shad (Alosa fallax)</t>
  </si>
  <si>
    <t>Jolly, MT; Maitland, PS; Genner, MJ</t>
  </si>
  <si>
    <t>Habitat alteration has been implicated in driving hybridization between the sympatric migratory shads Alosa alosa and Alosa fallax. Morphological and molecular evidence is consistent with hybridization across the overlapping range of these species, but the temporal extent of hybrid occurrence and genetic consequences for populations have not been explored. Using eight nuclear microsatellite loci and samples collected between 1989 and 2008 in the Solway Firth (UK), we genetically identified hybrids, studied temporal changes in their frequency, and explored changes in allele frequencies of parental populations. These molecular data confirmed the hybrid status of individuals identified using morphology (number of rakers on the outer gill arch), and enabled separation of hybrids from purebred individuals. Mitochondrial cytochrome-b sequencing revealed the presence of two haplogroups, each predominantly occurring in one species. Heterospecific haplotypes were found in 22.3 and 12.8% of A. alosa and A. fallax individuals, respectively, consistent with backcrossing and suggesting that hybrids are fertile. On average, microsatellite-identified hybrids comprised 12.7% of all samples, but when individuals with cytonuclear discordance were also considered introgressed on average 25.4% of individuals were of hybrid ancestry. Overall, allelic richness remained largely unchanged within species, but there were declines in the inbreeding coefficient (F (IS)) of both species and episodes of significant temporal allelic frequency change. Hybrids sampled between 2004 and 2008 showed no evidence of lower fecundity relative to purebred individuals. Together, results suggest that hybridization between shad species in northern Europe is prevalent, and has been ongoing over at least two decades. The challenge is now to understand the extent to which observed patterns are linked to immigration from other populations, and the mechanisms that have prevented species collapse despite apparent hybrid fertility and longstanding introgression of neutral markers.</t>
  </si>
  <si>
    <t>mtjolly@ymail.com</t>
  </si>
  <si>
    <t>10.1007/s10592-011-0211-3</t>
  </si>
  <si>
    <t>Shifting Balance on a Static Mutation-Selection Landscape: A Novel Scenario of Positive Selection</t>
  </si>
  <si>
    <t>Jones, CT; Youssef, N; Susko, E; Bielawski, JP</t>
  </si>
  <si>
    <t>A version of the mechanistic mutation-selection (MutSel) model that accounts for temporal dynamics at a site is presented. This is used to show that the rate ratio dN/dS at a site can be transiently &gt; 1 even when fitness coefficients are fixed or the fitness landscape is static. This occurs whenever a site drifts away from its fitness peak and is then forced back by selection, a process reminiscent of shifting balance. Shifting balance is strongest when the substitution process is not dominated by selection or drift, but admits interplay between the two. Under this condition, site-specific changes in dN/dS were inferred in 78-100% of trials, and positive selection (i.e., dN/dS &gt; 1) in 10-40% of trials, when sequence alignments generated under MutSel were fitted to two popular phenomenological branch-site models. These results demonstrate that positive selection can occur without a change in fitness regime, and that this is detectable by branch-site models. In addition, MutSel is used to show that a site can be occupied by a sub-optimal amino acid for long periods on a fixed landscape when selection is stringent. This has implications for the interpretation of constant-but-different site patterns typically attributed to changes in fitness. Furthermore, a version of MutSel with episodic changes in fitness coefficients is used to illustrate systematic differences between parameters used to generate data under MutSel and their counterparts estimated by a simple codon model. Motivated by a discrepancy in the literature, interpretation of dN/dS in the context of MutSel is also discussed.</t>
  </si>
  <si>
    <t>cjones2@dal.ca</t>
  </si>
  <si>
    <t>10.1093/molbev/msw237</t>
  </si>
  <si>
    <t>Range-wide phylogeography of Blanding's Turtle [Emys (=Emydoidea) blandingii]</t>
  </si>
  <si>
    <t>Jordan, MA; Mumaw, V; Millspaw, N; Mockford, SW; Janzen, FJ</t>
  </si>
  <si>
    <t>Documentation of intraspecific genetic lineages and their evolutionary history can provide insight for current and future conservation and management actions. The Blanding's Turtle, Emys (=Emydoidea) blandingii, is a long-lived species with a relatively narrow latitudinal distribution centered around the Great Lakes, but extending from Nebraska to Nova Scotia. It is listed as endangered or threatened throughout most of its range mainly due to habitat loss. Microsatellite loci have been predominantly used to test and generate hypotheses concerning the number of evolutionarily significant units and the history of lineage diversification in this species. Here we describe haplotypes from two mitochondrial and three nuclear loci generated from 32 localities across the species' range to provide an additional perspective on existing patterns. Haplotype and nucleotide diversity were low in both sets of loci, with mitochondrial polymorphism comparable to the lowest found in any North American freshwater turtle. Spatial analyses of population differentiation supported the presence of two groups with a boundary in eastern Ontario that is roughly associated with the Appalachian Mountains as proposed by Mockford et al. (Conserv Gen 8:209-219, 2007). We suggest that the low diversity in these loci is likely related to periodic range contractions and expansions associated with glacial cycles and that the two groups recovered result from a deeper history of diversification. Our results are broadly consistent with previously identified range-wide structure and help to reconcile population structure found at smaller spatial scales, outcomes that will better inform conservation decision making for the species.</t>
  </si>
  <si>
    <t>jordanma@pfw.edu</t>
  </si>
  <si>
    <t>10.1007/s10592-018-01140-6</t>
  </si>
  <si>
    <t>Temporal dynamics of migration-linked genetic variation are driven by streamflows and riverscape permeability</t>
  </si>
  <si>
    <t>Kelson, SJ; Miller, MR; Thompson, TQ; O'Rourke, SM; Carlson, SM</t>
  </si>
  <si>
    <t>Landscape permeability is often explored spatially, but may also vary temporally. Landscape permeability, including partial barriers, influences migratory animals that move across the landscape. Partial barriers are common in rivers where barrier passage varies with streamflow. We explore the influence of partial barriers on the spatial and temporal distribution of migration-linked genotypes of Oncorhynchus mykiss, a salmonid fish with co-occurring resident and migratory forms, in tributaries to the South Fork Eel River, California, USA, Elder and Fox Creeks. We genotyped &gt;4,000 individuals using RAD-capture and classified individuals as resident, heterozygous or migratory genotypes using life history-associated loci. Across four years of study (2014-2017), the permeability of partial barriers varied across dry and wet years. In Elder Creek, the largest waterfall was passable for adults migrating up-river 4-39 days each year. In this stream, the overall spatial pattern, with fewer migratory genotypes above the waterfall, remained true across dry and wet years (67%-76% of migratory alleles were downstream of the waterfall). We also observed a strong relationship between distance upstream and proportion of migratory alleles. In Fox Creek, the primary barrier is at the mouth, and we found that the migratory allele frequency varied with the annual timing of high flow events. In years when rain events occurred during the peak breeding season, migratory allele frequency was high (60%-68%), but otherwise it was low (30% in two years). We highlight that partial barriers and landscape permeability can be temporally dynamic, and this effect can be observed through changing genotype frequencies in migratory animals.</t>
  </si>
  <si>
    <t>skelson@berkeley.edu</t>
  </si>
  <si>
    <t>10.1111/mec.15367</t>
  </si>
  <si>
    <t>Genetic nature of eastern wolves: Past, present and future</t>
  </si>
  <si>
    <t>Kyle, CJ; Johnson, AR; Patterson, BR; Wilson, PJ; Shami, K; Grewal, SK; White, BN</t>
  </si>
  <si>
    <t>Eastern North American wolves have long been recognized as morphologically distinct from both coyotes and gray wolves. This has led to questions regarding their origins and taxonomic status. Eastern wolves are mainly viewed as: (1) a smaller subspecies of gray wolf (Canis lupus lycaon), potentially the result of historical hybridization between gray wolves (C. lupus) and red wolves (C. rufus), (2) a hybrid, the result of gray wolf (C. lupus) and coyote (C. latrans) interbreeding, or (3) a distinct species, C. lycaon, closely related to the red wolf (C. rufus). Although debate persists, recent molecular studies suggest that the eastern wolf is not a gray wolf subspecies, nor the result of gray wolf/coyote hybridization. Eastern wolves were more likely a distinct species, C. lycaon, prior to the eastward spread of coyotes in the late 1800s. However, contemporary interbreeding exits between C. lycaon to both C. lupus and C. latrans over much of its present range complicating its present taxonomic characterization. While hybridization may be reducing the taxonomic distinctiveness of C. lycaon, it should not necessarily be viewed as negative influence. Hybridization may be enhancing the adaptive potential of eastern wolves, allowing them to more effectively exploit available resources in rapidly changing environments.</t>
  </si>
  <si>
    <t>chris.kyle@nrdpfc.ca</t>
  </si>
  <si>
    <t>10.1007/s10592-006-9130-0</t>
  </si>
  <si>
    <t>on the fence - this is a review, mentions several temporal studies, including a &lt;2000 study using historic mtDNA</t>
  </si>
  <si>
    <t>Phylogeography of amphi-boreal fish: tracing the history of the Pacific herring Clupea pallasii in North-East European seas</t>
  </si>
  <si>
    <t>Laakkonen, HM; Lajus, DL; Strelkov, P; Vainola, R</t>
  </si>
  <si>
    <t>Background: The relationships between North Atlantic and North Pacific faunas through times have been controlled by the variation of hydrographic circumstances in the intervening Arctic Ocean and Bering Strait. We address the history of trans-Arctic connections in a clade of amphi-boreal pelagic fishes using genealogical information from mitochondrial DNA sequence data. The Pacific and Atlantic herrings (Clupea pallasii and C. harengus) have basically vicarious distributions in the two oceans since pre-Pleistocene times. However, remote populations of C. pallasii are also present in the border waters of the North-East Atlantic in Europe. These populations show considerable regional and life history differentiation and have been recognized in subspecies classification. The chronology of the inter-oceanic invasions and genetic basis of the phenotypic structuring however remain unclear. Results: The Atlantic and Pacific herrings both feature high mtDNA diversities (large long-term population sizes) in their native basins, but an ocean-wide homogeneity of C. harengus is contrasted by deep east-west Pacific subdivision within Pacific C. pallasii. The outpost populations of C. pallasii in NE Europe are identified as members of the western Pacific C. pallasii clade, with some retained inter-oceanic haplotype sharing. They have lost diversity in colonization bottlenecks, but have also thereafter accumulated abundant new variation. The data delineate three phylogeographic groups within the European C. pallasii: herring from the inner White Sea; herring from the Mezen and Chesha Bays; and a strongly bottlenecked peripheral population in Balsfjord of the Norwegian Sea. Conclusions: The NE European outposts of C. pallasii are judged to be early post-glacial colonists from the NW Pacific. A strong regional substructure has evolved since that time, in contrast to the apparent broad-scale uniformity maintained by herrings in their native basins. The structure only partly matches the previous biological concepts based on seasonal breeding stocks or geographical subspecies designations. The trans-Arctic herring phylogeography is notably similar to those of the amphi-boreal mollusk taxa Macoma and Mytilus, suggesting similar histories of inter-oceanic connections. We also considered the time dependency of molecular rates, critical for interpreting timing of relatively recent biogeographical events, by comparing the estimates from coding and non-coding mitochondrial regions of presumably different mutation dynamics.</t>
  </si>
  <si>
    <t>hanna.laakkonen@helsinki.fi</t>
  </si>
  <si>
    <t>10.1186/1471-2148-13-67</t>
  </si>
  <si>
    <t>Entomological time travel: reconstructing the invasion history of the buckeye butterflies (genus Junonia) from Florida, USA</t>
  </si>
  <si>
    <t>Lalonde, MML; Marcus, JM</t>
  </si>
  <si>
    <t>Invasion biology examines the process by which non-native species integrate into new habitats. Three species of buckeye butterflies (genus Junonia) currently occur in Florida, USA, including Junonia coenia (polyphagous and widely distributed), J. neildi (monophagous and restricted to coastal areas), and J. zonalis (polyphagous tropical species restricted to frost-free South Florida). Two species have long been resident in Florida, whereas J. zonalis was first detected in Florida in 1981. Diagnostic morphological and molecular markers exist for determining Junonia with Caribbean ancestry, allowing observation of the invasion and creation of a secondary contact zone over space and time. We developed techniques to quickly, inexpensively, and unambiguously determine mitochondrial genotypes from museum specimens collected in Florida and the Caribbean over the last 150years. We reconstructed the invasion of J. zonalis as it colonized Florida using 816 Junonia museum specimens from 1866 to 2016, including some of the oldest insect museum specimens ever genotyped. Significant correlations were found between the presence of Caribbean genotypes and latitude, longitude, and time. Junonia zonalis likely colonized Florida from Cuba by the 1930s, followed by hybridization with resident species, with ongoing genetic exchange between Cuba and the Florida Keys. Episodic gene flow between Florida Keys and mainland populations of J. zonalis may also be occurring. Mainland mitochondrial genotypes appear to be more resilient to extreme high and low temperatures than Caribbean genotypes. This time series in Junonia can be used as a model for understanding the process of adaptation required for successful invasion of new habitats.</t>
  </si>
  <si>
    <t>Melanie.m.l.lalonde@gmail.com; marcus@cc.umanitoba.ca</t>
  </si>
  <si>
    <t>10.1007/s10530-019-01948-4</t>
  </si>
  <si>
    <t>Evidence for geographic substructuring of mtDNA variation in the East European Hermit beetle (Osmoderma barnabita)</t>
  </si>
  <si>
    <t>Landvik, M; Miraldo, A; Niemel, P; Valainis, U; Cibulskis, R; Roslin, T</t>
  </si>
  <si>
    <t>The genus Osmoderma is a flagship taxon of invertebrate conservation in Europe and encompasses a complex of four accepted species. While species limits amongst Osmoderma have been intensively studied, patterns of intraspecific variation are poorly known. In this paper, the authors focus on clarifying the phylogeographic structure of the East European Osmoderma barnabita using samples from Croatia to Finland. Samples of hind legs were collected from populations in Latvia and Finland (n=186) and combined with previously-published sequences from GenBank and museum specimens (n=10). In a partial sequence of the mitochondrial COI gene (759 bp), 26 closely related haplotypes were found. Beetle samples from different parts of Europe were distinct and showed no overlap in haplotype composition. The solitary population of Finland proved to be monomorphic and all 97 individuals sampled here belonged to a single haplotype unique to this region. The results suggest the Northern parts of Eastern Europe to be dominated by a single COI haplotype to which most of the other haplotypes are linked by one or two mutations. The pattern seems to reflect a founder effect or a strong bottleneck event. While O. barnabita is widely distributed over Eastern Europe, current patterns of mitochondrial genetic diversity appear influenced by population history and little homogenisation by ongoing gene flow. From a conservation perspective, the patterns suggest that regional populations might need to be managed as subunits and that the population of Finland may be affected by low genetic diversity.</t>
  </si>
  <si>
    <t>matti.landvik@gmail.com</t>
  </si>
  <si>
    <t>10.3897/natureconservation.19.12877</t>
  </si>
  <si>
    <t>NATURE CONSERVATION-BULGARIA</t>
  </si>
  <si>
    <t>The Genetic Signature of Range Expansion in a Disease Vector-The Black-Legged Tick</t>
  </si>
  <si>
    <t>Leo, SST; Gonzalez, A; Millien, V</t>
  </si>
  <si>
    <t>Monitoring and predicting the spread of emerging infectious diseases requires that we understand the mechanisms of range expansion by its vectors. Here, we examined spatial and temporal variation of genetic structure among 13 populations of the Lyme disease vector, the black-legged tick, in southern Quebec, where this tick species is currently expanding and Lyme disease is emerging. Our objective was to identify the primary mode of tick movement into Canada based on observed spatial and temporal genetic patterns. Upon genotyping 10 microsatellite loci from 613 tick specimens, we found multiple genetic signatures of frequent long-distance dispersal events, supporting the hypothesis that migratory birds are the primary carriers of black-legged ticks into southern Quebec. When we compared results from analyses of pairwise differences among ticks collected from 8 different sites at different years between 2011 and 2014, we found that genetic variation observed among tick individuals appeared to be better explained by collection year than sampling locality. This suggests that while cohorts of black-legged ticks can rapidly invade large areas across southern Quebec, they also appear to be undergoing frequent turnover. Finally, the amount of genetic variation in tick populations across our study area appeared to be related to their degree of establishment, with established populations displaying a lower amount of temporal genetic variation than adventitious ones. Given that Lyme disease infection risk in a region can be influenced by the relative presence of established and/or adventitious tick populations, our results are useful for understanding both the seasonality and spatial variation of Lyme disease.</t>
  </si>
  <si>
    <t>sarah.leo@mail.mcgill.ca</t>
  </si>
  <si>
    <t>10.1093/jhered/esw073</t>
  </si>
  <si>
    <t>Ecology drives evolution in grey wolves</t>
  </si>
  <si>
    <t>Leonard, JA</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</si>
  <si>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</si>
  <si>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</si>
  <si>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EVOLUTIONARY ECOLOGY RESEARCH</t>
  </si>
  <si>
    <t>Temporal changes and effective population size of an Italian isolated and supportive-breeding managed northern pike (Esox lucius) population</t>
  </si>
  <si>
    <t>Lucentini, L; Palomba, A; Gigliarelli, L; Sgaravizzi, G; Lancioni, H; Lanfaloni, L; Natali, M; Panara, F</t>
  </si>
  <si>
    <t>Genetic analyses allowed management and conservative programmes specifically designed for biodiversity conservation purposes. To date, no information is available for the N-e, definition of any Italian northern pike population, because of their wide, highly fragmented, distribution. Low gene flow levels may have caused some of the health population problems emerging from professional fisheries data, underlining a marked reduction of these populations. This paper reports the first estimate of genetic N-e, of the Lake Trasimeno's northern pike, by means of microsatellites data, over the last four decades compared with five other significant Italian populations. N-e, values were evaluated through specific software and H estimator. The N-e, results confirm that. despite a marked reduction between 1966 and 1997 and a less than optimal status, the Trasimeno population shows a positive trend in its health status, presumably due to proper management programmes. Considerations on the biological conservation and management of this pike population are also reported. (C) 2008 Elsevier B.V. All rights reserved.</t>
  </si>
  <si>
    <t>livia@unipg.it</t>
  </si>
  <si>
    <t>10.1016/j.fishres.2008.10.007</t>
  </si>
  <si>
    <t>microsats</t>
  </si>
  <si>
    <t>Population declines, genetic bottlenecks and potential hybridization in sea snakes on Australia's Timor Sea reefs</t>
  </si>
  <si>
    <t>Lukoschek, V</t>
  </si>
  <si>
    <t>Population bottlenecks can result in loss of genetic variation, increased extinction risk, and hybridization with related sympatric species. Many challenges are associated with empirical detection of population declines, thus conservation biologists often use molecular approaches as surrogates. This study explored whether declines in abundances of viviparous sea snakes on Australia's Timor Sea reefs could have been foreshadowed using genetic surveys. Ashmore Reef (the largest Timor Sea reef) once hosted large breeding populations of sea snakes. Abundances have declined precipitously since 1994 and Ashmore Reef has been devoid of snakes since 2012. Moreover, high rates of hybridization between two sympatric species have been documented on Timor Sea reefs, possibly associated with sea snake declines. I analysed mitochondrial DNA and 11 nuclear microsatellites for &gt; 250 sea snakes from three species, Aipysurus laevis, Aipysurus fuscus and Emdocephalus annulatus, sampled on four Timor Sea reefs in 2002 and 2010. While there was strong spatial genetic structure among reefs, there was little temporal genetic divergence for A. laevis at Ashmore Reef, despite the massive declines in abundance during that temporal window. Positive Tajima's D and Fu's Fs values at Ashmore Reef indicated demographic contraction for: A. laevis in 2002 and 2010; E. annulatus (2002); but not A. fuscus (2002). Microsatellites showed inbreeding depression (positive Fis values) and non-random mating (heterozygote deficit) for all three species at Ashmore Reef, consistent with population declines. Bottleneck tests were equivocal, with significant heterozygous excesses at Ashmore Reef, but non-significant M-ratios or mode-shifts in allele frequencies, with the significance of tests differing markedly with microsatellite mutation models. Thus genetic analyses alone would not have been sufficient to provide managers with unequivocal evidence of population declines. There was little evidence for hybridization between A. laevis and A. fuscus, despite previous research suggesting that the Endangered A. fuscus was at risk of reverse speciation secondary to the highly porous reproductive barriers between these species.</t>
  </si>
  <si>
    <t>Vimoksalehi.lukoschek@jcu.edu.au</t>
  </si>
  <si>
    <t>10.1016/j.biocon.2018.06.018</t>
  </si>
  <si>
    <t>The conservation genetics of Ash Meadows pupfish populations. I. The Warm Springs pupfish Cyprinodon nevadensis pectoralis</t>
  </si>
  <si>
    <t>Martin, AP</t>
  </si>
  <si>
    <t>The Warm Springs pupfish (Cyprinodon nevadensis pectoralis) inhabits several low flow (&lt;0.15 cfs) springs in an otherwise dry Mojave Desert landscape. Increasing demands on groundwater coupled with predictions of decreased precipitation from global warming make this species a sentinel for biodiversity dependent on springs. Here we examine mitochondrial DNA haplotypes and nuclear microsatellite genotypes for individuals sampled in 1998 and 2007 as a means of inferring the historical demography of the subspecies. Estimates of genetic effective population size from comparison of allele frequencies over time underscores that all spring populations support small populations, typically &lt;100 individuals. Such small population sizes suggest spring populations may have heightened probabilities of extirpation. Despite small population sizes, all springs harbor relatively high levels of genetic variation for both nuclear and mitochondrial DNA. Unexpectedly high levels of variation may be explained by recent declines in population size coupled with rare episodes of gene flow between springs suspected of occurring during flooding events. The inferences gained from the genetic data provide the basis for evaluating current and future restoration plans. The genetic data suggest there is a need to balance the predicted positive effects of restoring hydrological connectivity with the potential negative impacts of providing avenues for the spread of exotic species detrimental to pupfish populations.</t>
  </si>
  <si>
    <t>am@colorado.edu</t>
  </si>
  <si>
    <t>10.1007/s10592-010-0077-9</t>
  </si>
  <si>
    <t>they used mtDNA + microsats - not sure if they did any temporal analyses with mtDNA though!</t>
  </si>
  <si>
    <t>Population fragmentation leads to spatial and temporal genetic structure in the endangered Spanish imperial eagle</t>
  </si>
  <si>
    <t>Martinez-Cruz, B; Godoy, JA; Negro, JJ</t>
  </si>
  <si>
    <t>The fragmentation of a population may have important consequences for population genetic diversity and structure due to the effects of genetic drift and reduced gene flow. We studied the genetic consequences of the fragmentation of the Spanish imperial eagle (Aquila adalberti) population into small patches through a temporal analysis. Thirty-four museum individuals representing the population predating the fragmentation were analysed for a 345-bp segment of the mitochondrial control region and a set of 10 nuclear microsatellite loci. Data from a previous study on the current population (N = 79) were re-analysed for this subset of 10 microsatellite markers and results compared to those obtained from the historical sample. Three shared mitochondrial haplotypes were found in both populations, although fluctuations in haplotype frequencies and the occurrence of a fourth haplotype in the historical population resulted in lower current levels of haplotype and nucleotide diversity. However, microsatellite markers revealed undiminished levels of nuclear diversity. No evidence for genetic structure was observed for the historical Spanish imperial eagle population, suggesting that the current pattern of structure is the direct consequence of population fragmentation. Temporal fluctuations in mitochondrial and microsatellite allelic frequencies were found between the historical and the current population as well as for each pairwise comparison between historical and current Centro and historical and current Parque Nacional de Donana nuclei. Our results indicate an ancestral panmictic situation for the species that management policies should aim to restore. A historical analysis like the one taken here provides the baseline upon which the relative role of recent drift in shaping current genetic patterns in endangered species can be evaluated and this knowledge is used to guide conservation actions.</t>
  </si>
  <si>
    <t>bemar@mnhn.fr</t>
  </si>
  <si>
    <t>10.1111/j.1365-294X.2007.03147.x</t>
  </si>
  <si>
    <t>Sequence capture of ultraconserved elements from bird museum specimens</t>
  </si>
  <si>
    <t>McCormack, JE; Tsai, WLE; Faircloth, BC</t>
  </si>
  <si>
    <t>New DNA sequencing technologies are allowing researchers to explore the genomes of the millions of natural history specimens collected prior to the molecular era. Yet, we know little about how well specific next-generation sequencing (NGS) techniques work with the degraded DNA typically extracted from museum specimens. Here, we use one type of NGS approach, sequence capture of ultraconserved elements (UCEs), to collect data from bird museum specimens as old as 120years. We targeted 5060 UCE loci in 27 western scrub-jays (Aphelocoma californica) representing three evolutionary lineages that could be species, and we collected an average of 3749 UCE loci containing 4460 single nucleotide polymorphisms (SNPs). Despite older specimens producing fewer and shorter loci in general, we collected thousands of markers from even the oldest specimens. More sequencing reads per individual helped to boost the number of UCE loci we recovered from older specimens, but more sequencing was not as successful at increasing the length of loci. We detected contamination in some samples and determined that contamination was more prevalent in older samples that were subject to less sequencing. For the phylogeny generated from concatenated UCE loci, contamination led to incorrect placement of some individuals. In contrast, a species tree constructed from SNPs called within UCE loci correctly placed individuals into three monophyletic groups, perhaps because of the stricter analytical procedures used for SNP calling. This study and other recent studies on the genomics of museum specimens have profound implications for natural history collections, where millions of older specimens should now be considered genomic resources.</t>
  </si>
  <si>
    <t>brant@faircloth-lab.org; brant@faircloth-lab.org</t>
  </si>
  <si>
    <t>10.1111/1755-0998.12466</t>
  </si>
  <si>
    <t>EVOLUTION OF PHENOTYPE- ENVIRONMENT ASSOCIATIONS BY GENETIC RESPONSES TO SELECTION AND PHENOTYPIC PLASTICITY IN A TEMPORALLY AUTOCORRELATED ENVIRONMENT</t>
  </si>
  <si>
    <t>Michel, MJ; Chevin, LM; Knouft, JH</t>
  </si>
  <si>
    <t>Covariation between population-mean phenotypes and environmental variables, sometimes termed a phenotype-environment association (PEA), can result from phenotypic plasticity, genetic responses to natural selection, or both. PEAs can potentially provide information on the evolutionary dynamics of a particular set of populations, but this requires a full theoretical characterization of PEAs and their evolution. Here, we derive formulas for the expected PEA in a temporally fluctuating environment for a quantitative trait with a linear reaction norm. We compare several biologically relevant scenarios, including constant versus evolving plasticity, and the situation in which an environment affects both development and selection but at different time periods. We find that PEAs are determined not only by biological factors (e.g., magnitude of plasticity, genetic variation), but also environmental factors, such as the association between the environments of development and of selection, and in some cases the level of temporal autocorrelation. We also describe how a PEA can be used to estimate the relationship between an optimum phenotype and an environmental variable (i.e., the environmental sensitivity of selection), an important parameter for determining the extinction risk of populations experiencing environmental change. We illustrate this ability using published data on the predator-induced morphological responses of tadpoles to predation risk.</t>
  </si>
  <si>
    <t>michelm@uncw.edu</t>
  </si>
  <si>
    <t>10.1111/evo.12371</t>
  </si>
  <si>
    <t>Conflicting estimates of connectivity among deep-sea coral populations</t>
  </si>
  <si>
    <t>Miller, K; Williams, A; Rowden, AA; Knowles, C; Dunshea, G</t>
  </si>
  <si>
    <t>Genetic data were used as an indirect means of assessing connectivity among deep-sea coral populations on seamounts and slopes in the Australian and New Zealand region. We sequenced three DNA regions (16S, ITS and Control Region) in nine deep-sea coral species from sites spanning thousands of kilometers. Based on haplotype distributions and AMOVA, we found evidence of genetic subdivision across ocean expanses for three species: the scleractinian Desmophyllum dianthus, and the antipatharians Antipathes robillardi and Stichopathes variabilis. Levels of genetic variation were low for the remaining species, including the reef-forming Solenosmila variablis and Madrepora oculata, and more sensitive molecular markers may be needed to resolve their spatial structure properly. For two species (the scleractinian Stephanocyathus spiniger and the antipatharian Stichopathes filiformis), we found no evidence of genetic subdivision among sites within regions, suggesting sufficient gene flow occurs to maintain genetic homogeneity at scales of tens to hundreds of kilometers. Recognising that some seamount regions and coral populations are, or are not, effectively isolated will be a key component of successful management planning based on marine protected area networks - both within and beyond national jurisdictions.</t>
  </si>
  <si>
    <t>Karen.Miller@utas.edu.au</t>
  </si>
  <si>
    <t>10.1111/j.1439-0485.2010.00380.x</t>
  </si>
  <si>
    <t>MARINE ECOLOGY-AN EVOLUTIONARY PERSPECTIVE</t>
  </si>
  <si>
    <t>Genetic structure and individual performance following a recent founding event in a small lizard</t>
  </si>
  <si>
    <t>Miller, KA; Towns, DR; Allendorf, FW; Ritchie, PA; Nelson, NJ</t>
  </si>
  <si>
    <t>Reintroduced populations of threatened species are often founded by a small number of individuals, but maximising genetic diversity is often a criterion for founder selection. Reintroduction of pregnant females has been proposed as a means of maximising productivity and genetic diversity, but it is unclear whether the release of pregnant females increases the effective number of founders. Ten male and 20 gravid female egg-laying skinks (Oligosoma suteri) were reintroduced to Korapuki Island from Green Island, New Zealand in 1992. We sampled the populations on both Green and Korapuki Islands to examine the effect of reintroduction on the genetic structure and fitness of egg-laying skinks following release. The population on Korapuki Island showed multiple genetic signatures of a bottleneck that were not detected in the population on Green Island. At the individual level, juveniles on Korapuki Island were more homozygous than adults on Korapuki and Green Islands. However, we did not find evidence of inbreeding depression using two performance-based surrogates of fitness. Further, the population on Korapuki Island had a significantly larger effective population size than would have been expected by reintroduction of 30 skinks, based on 10,000 simulated populations. The reintroduction of gravid females aided in increasing the effective number of founders, and may be a viable option for maximizing genetic diversity in reintroduced populations, particularly for long-lived species. However, the continued loss of genetic variation in reintroduced populations may have more insidious long-term consequences, such as the loss of adaptive potential, which cannot be assessed in the short-term.</t>
  </si>
  <si>
    <t>Kim.Miller@sci.monash.edu.au</t>
  </si>
  <si>
    <t>10.1007/s10592-010-0154-0</t>
  </si>
  <si>
    <t>Disentangling genetic structure for genetic monitoring of complex populations</t>
  </si>
  <si>
    <t>Milligan, BG; Archer, FI; Ferchaud, AL; Hand, BK; Kierepka, EM; Waples, RS</t>
  </si>
  <si>
    <t>Genetic monitoring estimates temporal changes in population parameters from molecular marker information. Most populations are complex in structure and change through time by expanding or contracting their geographic range, becoming fragmented or coalescing, or increasing or decreasing density. Traditional approaches to genetic monitoring rely on quantifying temporal shifts of specific population metricsheterozygosity, numbers of alleles, effective population sizeor measures of geographic differentiation such as F-ST. However, the accuracy and precision of the results can be heavily influenced by the type of genetic marker used and how closely they adhere to analytical assumptions. Care must be taken to ensure that inferences reflect actual population processes rather than changing molecular techniques or incorrect assumptions of an underlying model of population structure. In many species of conservation concern, true population structure is unknown, or structure might shift over time. In these cases, metrics based on inappropriate assumptions of population structure may not provide quality information regarding the monitored population. Thus, we need an inference model that decouples the complex elements that define population structure from estimation of population parameters of interest and reveals, rather than assumes, fine details of population structure. Encompassing a broad range of possible population structures would enable comparable inferences across biological systems, even in the face of range expansion or contraction, fragmentation, or changes in density. Currently, the best candidate is the spatial -Fleming-Viot (SLFV) model, a spatially explicit individually based coalescent model that allows independent inference of two of the most important elements of population structure: local population density and local dispersal. We support increased use of the SLFV model for genetic monitoring by highlighting its benefits over traditional approaches. We also discuss necessary future directions for model development to support large genomic datasets informing real-world management and conservation issues.</t>
  </si>
  <si>
    <t>brook@nmsu.edu</t>
  </si>
  <si>
    <t>10.1111/eva.12622</t>
  </si>
  <si>
    <t>Collecting in collections: a PCR strategy and primer set for DNA barcoding of decades-old dried museum specimens</t>
  </si>
  <si>
    <t>Mitchell, A</t>
  </si>
  <si>
    <t>Natural history museums are vastly underutilized as a source of material for DNA analysis because of perceptions about the limitations of DNA degradation in older specimens. Despite very few exceptions, most DNA barcoding projects, which aim to obtain sequence data from all species, generally use specimens collected specifically for that purpose, instead of the wealth of identified material in museums, constrained by the lack of suitable PCR methods. Any techniques that extend the utility of museum specimens for DNA analysis therefore are highly valuable. This study first tested the effects of specimen age and PCR amplicon size on PCR success rates in pinned insect specimens, then developed a PCR primer set and amplification strategy allowing greatly increased utilization of older museum specimens for DNA barcoding. PCR success rates compare favourably with the few published studies utilizing similar aged specimens, and this new strategy has the advantage of being easily automated for high-throughput laboratory workflows. The strategy uses hemi-nested, degenerate, M13-tailed PCR primers to amplify two overlapping amplicons, using two PCRs per amplicon (i.e. four PCRs per DNA sample). Initial PCR products are reamplified using an internal primer and a M13 primer. Together the two PCR amplicons yield 559bp of the COI gene from Coleoptera, Lepidoptera, Diptera, Hemiptera, Odonata and presumably also other insects. BARCODE standard-compliant data were recovered from 67% (56 of 84) of specimens up to 25years old, and 51% (102 of 197) of specimens up to 55years old. Given the time, cost and specialist expertise required for fieldwork and identification, collecting in collections' is a viable alternative allowing researchers to capitalize on the knowledge captured by curation work in decades past.</t>
  </si>
  <si>
    <t>Andrew.Mitchell@austmus.gov.au</t>
  </si>
  <si>
    <t>10.1111/1755-0998.12380</t>
  </si>
  <si>
    <t>extracting  DNA from museum samples. Might be intersting  t o include</t>
  </si>
  <si>
    <t>Using genetic variation to infer associations with climate in the common frog, Rana temporaria</t>
  </si>
  <si>
    <t>Muir, AP; Thomas, R; Biek, R; Mable, BK</t>
  </si>
  <si>
    <t>Recent and historical species' associations with climate can be inferred using molecular markers. This knowledge of population and species-level responses to climatic variables can then be used to predict the potential consequences of ongoing climate change. The aim of this study was to predict responses of Rana temporaria to environmental change in Scotland by inferring historical and contemporary patterns of gene flow in relation to current variation in local thermal conditions. We first inferred colonization patterns within Europe following the last glacial maximum by combining new and previously published mitochondrial DNA sequences. We found that sequences from our Scottish samples were identical to (92%), or clustered with, the common haplotype previously identified from Western Europe. This clade showed very low mitochondrial variation, which did not allow inference of historical colonization routes but did allow interpretation of patterns of current fine-scale population structure without consideration of confounding historical variation. Second, we assessed fine-scale microsatellite-based patterns of genetic variation in relation to current altitudinal temperature gradients. No population structure was found within altitudinal gradients (average F-ST=0.02), despite a mean annual temperature difference of 4.5 degrees C between low- and high-altitude sites. Levels of genetic diversity were considerable and did not vary between sites. The panmictic population structure observed, even along temperature gradients, is a potentially positive sign for R.temporaria persistence in Scotland in the face of a changing climate. This study demonstrates that within taxonomic groups, thought to be at high risk from environmental change, levels of vulnerability can vary, even within species.</t>
  </si>
  <si>
    <t>a.muir.2@research.gla.ac.uk</t>
  </si>
  <si>
    <t>10.1111/mec.12334</t>
  </si>
  <si>
    <t>Bottleneck effects on the sika deer Cervus nippon population in Hokkaido, revealed by ancient DNA analysis</t>
  </si>
  <si>
    <t>Nabata, D; Masuda, R; Takahashi, O; Nagata, J</t>
  </si>
  <si>
    <t>The population size of the sika deer Cervus nippon on Hokkaido Island of Japan had been remarkably reduced because of heavy hunting pressure since the beginning of Meiji Period and effects of heavy snow in 1879 and 1881. After that, the number of sika deer in Hokkaido has increased gradually due to the protection by the Hokkaido government. In the present study, in order to investigate the bottleneck effects, we analyzed ancient mitochondrial DNA (mtDNA) on sika deer bones excavated from archaeological sites just before Meiji Period. On 86 of 113 bones from 13 archaeological sites of Ainu Culture Period (17-19th centuries), 602 base-pair fragments of the mtDNA control region were successfully sequenced. Consequently, we found three new haplotypes (g-, h- and i-types) which had not been identified in modern sika deer. In addition, four haplotypes (a-, b-, c- and d-types) identified from modern sika deer were also found in the archaeological deer. The new haplotypes and previously reported hapoltypes from sika deer of Hokkaido were phylogenetically much closer to each other, compared with those of modern sika deer from Honshu, Kyushu and the Chinese continent. Geographical distribution patterns of haplotypes of the ancient population were different from those of the modern population in Hokkaido. Our findings indicated that their genetic diversity was reduced through the bottleneck and that population structures of sika deer were changed widely in Hokkaido due to genetic drift.</t>
  </si>
  <si>
    <t>masudary@ees.hokudai.ac.jp</t>
  </si>
  <si>
    <t>10.2108/zsj.21.473</t>
  </si>
  <si>
    <t>mentions ancient but I think bones are only 200-300 year old</t>
  </si>
  <si>
    <t>Conservation genomics reveals possible illegal trade routes and admixture across pangolin lineages in Southeast Asia</t>
  </si>
  <si>
    <t>Nash, HC; Wirdateti; Low, GW; Choo, SW; Chong, JL; Semiadi, G; Hari, R; Sulaiman, MH; Turvey, ST; Evans, TA; Rheindt, FE</t>
  </si>
  <si>
    <t>The use of genome-wide genetic markers is an emerging approach for informing evidence-based management decisions for highly threatened species. Pangolins are the most heavily trafficked mammals across illegal wildlife trade globally, but critically endangered Sunda pangolins (Manis javanica) have not been widely studied in insular Southeast Asia. We used &gt; 12,000 single nucleotide polymorphic markers (SNPs) to assign pangolin seizures from illegal trade of unknown origin to possible geographic sources via genetic clustering with pangolins of known origin. Our SNPs reveal three previously unrecognized genetic lineages of Sunda pangolins, possibly from Borneo, Java and Singapore/Sumatra. The seizure assignments suggest the majority of pangolins were traded from Borneo to Java. Using mitochondrial markers did not provide the same resolution of pangolin lineages, and to explore if admixture might explain these differences, we applied sophisticated tests of introgression using &gt; 2000 SNPs to investigate secondary gene flow between each of the three Sunda pangolin lineages. It is possible the admixture which we discovered is due to human-mediated movements of pangolins. Our findings impact a range of conservation actions, including tracing patterns of trade, repatriation of rescue animals, and conservation breeding. In order to conserve genetic diversity, we suggest that, pending further research, each pangolin lineage should as a precaution be protected and managed as an evolutionarily distinct conservation unit.</t>
  </si>
  <si>
    <t>helencatherinenash@yahoo.co.uk</t>
  </si>
  <si>
    <t>10.1007/s10592-018-1080-9</t>
  </si>
  <si>
    <t>Fine-scale spatiotemporal patterns of genetic variation reflect budding dispersal coupled with strong natal philopatry in a cooperatively breeding mammal</t>
  </si>
  <si>
    <t>Nichols, HJ; Jordan, NR; Jamie, GA; Cant, MA; Hoffman, JI</t>
  </si>
  <si>
    <t>The relatedness structure of animal populations is thought to be a critically important factor underlying the evolution of mating systems and social behaviours. While previous work has shown that population structure is shaped by many biological processes, few studies have investigated how these factors vary over time. Consequently, we explored the fine-scale spatiotemporal genetic structure of an intensively studied population of cooperatively breeding banded mongooses (Mungos mungo) over a 10-year period. Overall population structure was strong (average FST=0.129) but groups with spatially overlapping territories were not more genetically similar to one another than noncontiguous groups. Instead, genetic differentiation was associated with historical group-fission (budding) events, with new groups diverging from their parent groups over time. Within groups, relatedness was high within but not between the sexes, although the latter increased over time since group formation due to group founders being replaced by philopatric young. This trend was not mirrored by a decrease in average offspring heterozygosity over time, suggesting that close inbreeding may often be avoided, even when immigration into established groups is virtually absent and opportunities for extra-group matings are rare. Fine-scale spatiotemporal population structure could have important implications in social species, where relatedness between interacting individuals is a vital component in the evolution of patterns of inbreeding avoidance, reproductive skew and kin-selected helping and harming.</t>
  </si>
  <si>
    <t>H.J.Nichols@ljmu.ac.uk</t>
  </si>
  <si>
    <t>10.1111/mec.12015</t>
  </si>
  <si>
    <t>Spatio-temporal patterns of mitochondrial DNA variation in hawksbill turtles (Eretmochelys imbricata) in Southeast Asia</t>
  </si>
  <si>
    <t>Nishizawa, H; Joseph, J; Chong, YK</t>
  </si>
  <si>
    <t>Mitochondrial DNA (mtDNA) polymorphisms provide useful information that can be used to estimate the phylogeographic relationships, historical demography, and migratory events of widely distributed animals. In this study, the spatio-temporal patterns of mtDNA polymorphisms were assessed in Indo-Pacific hawksbill turtles from Malaysian nesting rookeries and foraging aggregations sampled during 1996-2014. Clear genetic differences were observed between turtles from the Sabah Turtle Islands rookery in the Sulu Sea, and the rookeries of Melaka and Redang Island in the South China Sea off the Malay Peninsula; however, no temporal genetic changes were found to have occurred on a decadal time scale. Despite the descriptive evaluation of a few samples, Johor nesting turtles possessed different haplotypes from those at the proximate Melaka rookery, indicating the importance of conserving this small nesting population. Although continuous sampling efforts are needed to determine the relationships between specific rookeries and foraging aggregations, the presence of multiple haplotypes in Malaysian foraging aggregations, in combination with Lagrangian drifter buoy data, suggests that there have been migrations to foraging grounds in Southeast Asia from various rookeries. This study provides basic information for the conservation and management of hawksbill turtles in Southeast Asia. (C) 2015 Elsevier B.V. All rights reserved.</t>
  </si>
  <si>
    <t>juanita@umt.edu.my</t>
  </si>
  <si>
    <t>10.1016/j.jembe.2015.10.015</t>
  </si>
  <si>
    <t>JOURNAL OF EXPERIMENTAL MARINE BIOLOGY AND ECOLOGY</t>
  </si>
  <si>
    <t>Temporal genetic and demographic monitoring of pond-breeding amphibians in three contrasting population systems</t>
  </si>
  <si>
    <t>Nunziata, SO; Scott, DE; Lance, SL</t>
  </si>
  <si>
    <t>Quantifying the relationship between demographic patterns and genetic diversity are important in predicting temporal population genetic changes. To make predictions there must be an understanding of the relationship between census size, the effective number of breeders (N-b) and effective population size (N-e). We evaluate the temporal genetic variation between three populations of Ambystoma salamanders, and compare genetic and demographic estimates of N-b and N-e. We sampled two wetlands, RB and GB for A. opacum and sampled A. talpoideum at RB, over a 20-year period. Ambystoma opacum colonized the RB wetland in 1980 and the population has steadily expanded as A. talpoideum has declined towards local extinction; the GB population of A. opacum has remained relatively large and stable over this same time period. Genetic variation at 10 microsatellites remained stable at each population over the sampled time frame, and did not reflect changes in population size. Genetic estimates of N-b also did not reflect demographic trends, and were lower than demographic estimates of N-b. Genetic methods of determining N-e gave similar estimates to demographic methods. Our findings indicate that sample sizes and number of markers typically used in genetic studies do not provide enough precision to monitor population size changes in amphibians, which likely violate many of the assumptions of N-b and N-e estimation models. These findings should be considered when using N-e in conservation and management assessments of amphibian populations.</t>
  </si>
  <si>
    <t>schyler.nunziata@uky.edu</t>
  </si>
  <si>
    <t>10.1007/s10592-015-0743-z</t>
  </si>
  <si>
    <t>Population structure of South Pacific humpback whales and the origin of the eastern Polynesian breeding grounds</t>
  </si>
  <si>
    <t>Olavarria, C; Baker, CS; Garrigue, C; Poole, M; Hauser, N; Caballero, S; Florez-Gonzalez, L; Brasseur, M; Bannister, J; Capella, J; Clapham, P; Dodemont, R; Donoghue, M; Jenner, C; Jenner, MN; Moro, D; Oremus, M; Paton, D; Rosenbaum, H; Russell, K</t>
  </si>
  <si>
    <t>Most known concentrations of humpback whales in the southern hemisphere were exploited by commercial whaling operations, first on tropical breeding grounds during the 19th century and then in Antarctic feeding areas and along migratory corridors during the 20th century. However, whaling logbooks of 19th century whalers show almost no records of catches in some regions of current concentration, notably eastern Polynesia, suggesting that humpback whales were formerly absent from these regions or that the locations of their primary concentrations were unknown to early whalers. Here we investigate the population structure of humpback whales across the South Pacific and eastern Indian oceans, with an interest in the origins of whales in eastern Polynesia, using an extensive collection of mitochondrial DNA (mtDNA) sequences obtained from living whales on 6 breeding grounds: New Caledonia, Tonga, Cook Islands, eastern Polynesia (Society Islands of French Polynesia), Colombia and Western Australia. From a total of 1112 samples we sequenced 470 bp of the mtDNA control region, revealing 115 unique haplotypes identified by 71 variable sites. We found significant differentiation, at both the haplotype and nucleotide level (F-ST = 0.033; Phi(ST) = 0.022), among the 6 breeding grounds and for most pair-wise comparisons. The differentiation of the eastern Polynesia humpback whales is consistent with the hypothesis of a relic subpopulation, rather than vagrancy or colonization from known neighboring breeding grounds. Regardless of their origin, it seems probable that islands of eastern Polynesia are now the primary breeding grounds for humpback whales feeding in management Area VI (170 to 120 degrees W) of the Antarctic, as defined by the International Whaling Commission.</t>
  </si>
  <si>
    <t>scott.baker@oregonstate.edu</t>
  </si>
  <si>
    <t>10.3354/meps330257</t>
  </si>
  <si>
    <t>Genetic Signatures of Evolutionary Rescue by a Selective Sweep</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</si>
  <si>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</si>
  <si>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</si>
  <si>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</si>
  <si>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</si>
  <si>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Evolutionary dynamics of hybridization and introgression following the recent colonization of Glossy Ibis (Aves: Plegadis falcinellus) into the New World</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</si>
  <si>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</si>
  <si>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</si>
  <si>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</si>
  <si>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</si>
  <si>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Genetic structure of pike (Esox lucius) reveals a complex and previously unrecognized colonization history of Ireland</t>
  </si>
  <si>
    <t>Pedreschi, D; Kelly-Quinn, M; Caffrey, J; O'Grady, M; Mariani, S</t>
  </si>
  <si>
    <t>AimWe investigated genetic variation of Irish pike populations and their relationship with European outgroups, in order to elucidate the origin of this species to the island, which is largely assumed to have occurred as a human-mediated introduction over the past few hundred years. We aimed thereby to provide new insights into population structure to improve fisheries and biodiversity management in Irish freshwaters. LocationIreland, Britain and continental Europe. MethodsA total of 752 pike (Esox lucius) were sampled from 15 locations around Ireland, and 9 continental European sites, and genotyped at six polymorphic microsatellite loci. Patterns and mechanisms of population genetic structure were assessed through a diverse array of methods, including Bayesian clustering, hierarchical analysis of molecular variance, and approximate Bayesian computation. ResultsVarying levels of genetic diversity and a high degree of population genetic differentiation were detected. Clear substructure within Ireland was identified, with two main groups being evident. One of the Irish populations showed high similarity with British populations. The other, more widespread, Irish strain did not group with any European population examined. Approximate Bayesian computation suggested that this widespread Irish strain is older, and may have colonized Ireland independently of humans. Main conclusionsPopulation genetic substructure in Irish pike is high and comparable to the levels observed elsewhere in Europe. A comparison of evolutionary scenarios upholds the possibility that pike may have colonized Ireland in two waves', the first of which, being independent of human colonization, would represent the first evidence for natural colonization of a non-anadromous freshwater fish to the island of Ireland. Although further investigations using comprehensive genomic techniques will be necessary to confirm this, the present results warrant a reappraisal of current management strategies for this species.</t>
  </si>
  <si>
    <t>s.mariani@salford.ac.uk</t>
  </si>
  <si>
    <t>10.1111/jbi.12220</t>
  </si>
  <si>
    <t>High evolutionary potential of marine zooplankton</t>
  </si>
  <si>
    <t>Peijnenburg, KTCA; Goetze, E</t>
  </si>
  <si>
    <t>Open ocean zooplankton often have been viewed as slowly evolving species that have limited capacity to respond adaptively to changing ocean conditions. Hence, attention has focused on the ecological responses of zooplankton to current global change, including range shifts and changing phenology. Here, we argue that zooplankton also are well poised for evolutionary responses to global change. We present theoretical arguments that suggest plankton species may respond rapidly to selection on mildly beneficial mutations due to exceptionally large population size, and consider the circumstantial evidence that supports our inference that selection may be particularly important for these species. We also review all primary population genetic studies of open ocean zooplankton and show that genetic isolation can be achieved at the scale of gyre systems in open ocean habitats (100s to 1000s of km). Furthermore, population genetic structure often varies across planktonic taxa, and appears to be linked to the particular ecological requirements of the organism. In combination, these characteristics should facilitate adaptive evolution to distinct oceanographic habitats in the plankton. We conclude that marine zooplankton may be capable of rapid evolutionary as well as ecological responses to changing ocean conditions, and discuss the implications of this view. We further suggest two priority areas for future research to test our hypothesis of high evolutionary potential in open ocean zooplankton, which will require (1) assessing how pervasive selection is in driving population divergence and (2) rigorously quantifying the spatial and temporal scales of population differentiation in the open ocean.</t>
  </si>
  <si>
    <t>K.T.C.A.Peijnenburg@uva.nl</t>
  </si>
  <si>
    <t>10.1002/ece3.644</t>
  </si>
  <si>
    <t>Genetic evidence for the persistence of the critically endangered Sierra Nevada red fox in California</t>
  </si>
  <si>
    <t>Perrine, JD; Pollinger, JP; Sacks, BN; Barrett, RH; Wayne, RK</t>
  </si>
  <si>
    <t>California is home to both the native state-threatened Sierra Nevada red fox (Vulpes vulpes necator), which historically inhabited high elevations of the Sierra Nevada and Cascade mountains, and to multiple low-elevation red fox populations thought to be of exotic origin. During the past few decades the lowland populations have dramatically expanded their distribution, and possibly moved into the historic range of the native high-elevation fox. To determine whether the native red fox persists in its historic range in California, we compared mitochondrial cytochrome-b haplotypes of the only currently-known high-elevation population (n = 9 individuals) to samples from 3 modern lowland populations (n = 35) and historic (1911-1941) high-elevation (n = 22) and lowland (n = 7) populations. We found no significant population differentiation among the modern and historic high-elevation populations (average pairwise F-ST = 0.06), but these populations differed substantially from all modern and historic lowland populations (average pairwise F-ST = 0.52). Among lowland populations, the historic and modern Sacramento Valley populations were not significantly differentiated from one another (F-ST = -0.06), but differed significantly from recently founded populations in the San Francisco Bay region and in southern California (average pairwise F-ST = 0.42). Analysis of molecular variance indicated that 3 population groupings (mountain, Sacramento Valley, and other lowland regions) explained 45% of molecular variance (F-CT = 0.45) whereas only 4.5% of the variance was partitioned among populations within these groupings (F-SC = 0.08). These findings provide strong evidence that the native Sierra Nevada red fox has persisted in northern California. However, all nine samples from this population had the same haplotype, suggesting that several historic haplotypes may have become lost. Unidentified barriers have apparently prevented gene flow from the Sacramento Valley population to other eastern or southern populations in California. Future studies involving nuclear markers are needed to assess the origin of the Sierra Nevada red fox and to quantify levels of nuclear gene flow.</t>
  </si>
  <si>
    <t>perrine@nature.berkeley.edu</t>
  </si>
  <si>
    <t>10.1007/s10592-006-9265-z</t>
  </si>
  <si>
    <t>Temporally stable genetic variability and dynamic kinship structure in a fluctuating population of the root vole Microtus oeconomus</t>
  </si>
  <si>
    <t>Pilot, M; Dabrowski, MJ; Jancewicz, E; Schtickzelle, N; Gliwicz, J</t>
  </si>
  <si>
    <t>Genetic variability, kin structure and demography of a population are mutually dependent. Population genetic theory predicts that under demographically stable conditions, neutral genetic variability reaches equilibrium between gene flow and drift. However, density fluctuations and non-random mating, resulting e.g. from kin clustering, may lead to changes in genetic composition over time. Theoretical models also predict that changes in kin structure may affect aggression level and recruitment, leading to density fluctuations. These predictions have been rarely tested in natural populations. The aim of this study was to analyse changes in genetic variability and kin structure in a local population of the root vole (Microtus oeconomus) that underwent a fourfold change in mean density over a 6-year period. Intensive live-trapping resulted in sampling 88% of individuals present in the study area, as estimated from mark-recapture data. Based on 642 individual genotypes at 20 microsatellite loci, we compared genetic variability and kin structure of this population between consecutive years. We found that immigration was negatively correlated with density, while the number of kin groups was positively correlated with density. This is consistent with theoretical predictions that changes in kin structure play an important role in population fluctuations. Despite the changes in density and kin structure, there was no genetic differentiation between years. Population-level genetic diversity measures did not significantly vary in time and remained relatively high (H-E range: 0.72-0.78). These results show that a population that undergoes significant demographic and social changes may maintain high genetic variability and stable genetic composition.</t>
  </si>
  <si>
    <t>mpilot@miiz.waw.pl</t>
  </si>
  <si>
    <t>10.1111/j.1365-294X.2010.04692.x</t>
  </si>
  <si>
    <t>MUSEUM THERIOLOGICAL COLLECTIONS FOR THE STUDY OF GENETIC DIVERSITY</t>
  </si>
  <si>
    <t>Randi, E</t>
  </si>
  <si>
    <t>Molecular methods to analyse DNA variability are opening new perspectives in the role played by museums in biodiversity research. DNA can be extracted from specific tissue collections, as well as from traditional voucher specimens. Ancient and museum DNA research produce valuable information for defining the phylogenetic positions of extinct taxa, the reconstruction of molecular and organismal evolution or extinct species, the characterization of extinct populations, including animal diets or microbial infections. Historical DNA samples are important sources of information also for conservation and evolutionary studies. In this paper, the methods used for ancient DNA anlaysis and the main results reported in published studies are reviewed.</t>
  </si>
  <si>
    <t>met02127@iperbole.bo.it</t>
  </si>
  <si>
    <t>HYSTRIX-ITALIAN JOURNAL OF MAMMALOGY</t>
  </si>
  <si>
    <t>Archival DNA reveals cryptic biodiversity within the Spotted Shag (Phalacrocorax punctatus) from New Zealand</t>
  </si>
  <si>
    <t>Rawlence, NJ; Rayner, MJ; Lovegrove, TG; Stoddart, D; Vermeulen, M; Easton, LJ; Tennyson, AJD; Scofield, RP; Kennedy, M; Spencer, H; Waters, JM</t>
  </si>
  <si>
    <t>Genetic data are increasingly being used to prioritize species conservation in a fiscally constrained age of seemingly boundless conservation crises. Such data can also reveal previously cryptic biodiversity requiring further revision of conservation management guidelines. Using a combination of mitochondrial (control region) and nuclear (beta fibrinogen intron 7) DNA, and morphology, we reveal that the endemic New Zealand Spotted Shag (Phalacrocorax punctatus) complex exhibits phylogenetic structure that is decoupled from previously recorded qualitative morphological variation. Crucially, the most genetically distinct populations within P. punctatus are from northern New Zealand; recent surveys show that these populations, which house important genetic diversity within Spotted Shags, are in danger of being extirpated. In contrast, we find the previously phenotypically differentiated nominate (P. punctatus punctatus) and Blue (P. punctatus oliveri) Shag subspecies show no genetic and morphological separation, and are of least conservation concern.</t>
  </si>
  <si>
    <t>nic.rawlence@otago.ac.nz</t>
  </si>
  <si>
    <t>10.1093/condor/duz029</t>
  </si>
  <si>
    <t>Where did the rats of Big South Cape Island come from?</t>
  </si>
  <si>
    <t>Robins, JH; Miller, SD; Russell, JC; Harper, GA; Fewster, RM</t>
  </si>
  <si>
    <t>The ship rat invasion of Big South Cape Island/Taukihepa in the 1960s was an ecological catastrophe that marked a turning point for the management of rodents on offshore islands of New Zealand. Despite the importance of this event in the conservation history of New Zealand, and subsequent major advances in rodent eradication and biosecurity, the source and pathway of the rat invasion of Big South Cape Island has never been identified. Using modern molecular methods on contemporary and historical tissue samples, we identify the mitochondrial DNA (mtDNA) haplotype of ship rats (Rattus rattus) on Big South Cape Island and compare it to that of ship rats in the neighbouring regions of Stewart Island/Rakiura and southern New Zealand, all hypothesised as possible source sites for the invasion. We identify two haplotype clusters, each comprising three closely related haplotypes; one cluster unique to Stewart Island, and the other found in southern New Zealand and elsewhere. By a process of elimination we rule that the ship rat invasion of Big South Cape Island was neither by swimming nor boat transport from Stewart Island, and is unlikely to have come from the south coast ports of New Zealand. However, because the ship rat haplotype found on Big South Cape Island is cosmopolitan to New Zealand's South Island and elsewhere, we can only confirm that the invasion likely originated from some distance, but are not able to identify the invasion source more precisely. An unexpected consequence of our study is the discovery of five new mtDNA haplotypes for R. rattus that have not been previously reported.</t>
  </si>
  <si>
    <t>j.robins@auckland.ac.nz</t>
  </si>
  <si>
    <t>NEW ZEALAND JOURNAL OF ECOLOGY</t>
  </si>
  <si>
    <t>Isolation by environment in the highly mobile olive ridley turtle (Lepidochelys olivacea) in the eastern Pacific</t>
  </si>
  <si>
    <t>Rodriguez-Zarate, CJ; Sandoval-Castillo, J; van Sebille, E; Keane, RG; Rocha-Olivares, A; Urteaga, J; Beheregaray, LB</t>
  </si>
  <si>
    <t>Spatial and temporal scales at which processes modulate genetic diversity over the landscape are usually overlooked, impacting the design of conservation management practices for widely distributed species. We examine processes shaping population divergence in highly mobile species by reassessing the case of panmixia in the iconic olive ridley turtle from the eastern Pacific. We implemented a biophysical model of connectivity and a seascape genetic analysis based on nuclear DNA variation of 634 samples collected from 27 nesting areas. Two genetically distinct populations largely isolated during reproductive migrations and mating were detected, each composed of multiple nesting sites linked by high connectivity. This pattern was strongly associated with a steep environmental gradient and also influenced by ocean currents. These findings relate to meso-scale features of a dynamic oceanographic interface in the eastern tropical Pacific (ETP) region, a scenario that possibly provides different cost-benefit solutions and selective pressures for sea turtles during both the mating and migration periods. We reject panmixia and propose a new paradigm for olive ridley turtles where reproductive isolation due to assortative mating is linked to its environment. Our study demonstrates the relevance of integrative approaches for assessing the role of environmental gradients and oceanographic currents as drivers of genetic differentiation in widely distributed marine species. This is relevant for the conservation management of species of highly mobile behaviour, and assists the planning and development of large-scale conservation strategies for the threatened olive ridley turtles in the ETP.</t>
  </si>
  <si>
    <t>luciano.beheregaray@flinders.edu.au</t>
  </si>
  <si>
    <t>10.1098/rspb.2018.0264</t>
  </si>
  <si>
    <t>The population history of extant and extinct hyenas</t>
  </si>
  <si>
    <t>Rohland, N; Pollack, JL; Nagel, D; Beauval, C; Airvaux, J; Paabo, S; Hofreiter, M</t>
  </si>
  <si>
    <t>We have analyzed partial DNA sequences of the mitochondrial cytochrome b gene from extant striped, brown, and spotted hyenas as well as from Pleistocene cave hyenas. Sequences of the Pleistocene cave hyenas from Eurasia and modern spotted hyenas from Africa are intermixed in phylogenetic analyses, questioning any taxonomic delineation between the two groups. Contrary to cave hyenas in Eurasia, spotted hyenas in Africa show a phylogeographic pattern with little geographical overlap between two mitochondrial DNA (mtDNA) clades, suggesting two Pleistocene refugia in the north and south of Africa. Our results, furthermore, suggest three waves of migration from Africa to Eurasia for spotted hyenas, around 3, 1, and 0.3 MYA. A recent emigration of striped hyenas from Africa to Eurasia took place less than 0.1 MYA, resulting in a dramatic expansion of the geographical range of striped hyenas. In striped hyenas and within the geographical range of mtDNA clades in spotted hyenas, we found identical sequences several thousand kilometers apart, indicating a high rate of migration during the Pleistocene as well as the Holocene. Both striped and brown hyenas show low amounts of genetic diversity, with the latter ones displaying just a single haplotype.</t>
  </si>
  <si>
    <t>hofreiter@eva.mpg.de</t>
  </si>
  <si>
    <t>10.1093/molbev/msi244</t>
  </si>
  <si>
    <t>World-wide genetic differentiation of Eubalaena: questioning the number of right whale species</t>
  </si>
  <si>
    <t>Rosenbaum, HC; Brownell, RL; Brown, MW; Schaeff, C; Portway, V; White, BN; Malik, S; Pastene, LA; Patenaude, NJ; Baker, CS; Goto, M; Best, PB; Clapham, PJ; Hamilton, P; Moore, M; Payne, R; Rowntree, V; Tynan, CT; Bannister, JL; DeSalle, R</t>
  </si>
  <si>
    <t>Few studies have examined systematic relationships of right whales (Eubalaena spp.) since the original species descriptions, even though they are one of the most endangered large whales. Little morphological evidence exists to support the current species designations for Eubalaena glacialis in the northern hemisphere and E. australis in the southern hemisphere. Differences in migratory behaviour or antitropical distribution between right whales in each hemisphere are considered a barrier to gene flow and maintain the current species distinctions and geographical populations. However, these distinctions between populations have remained controversial and no study has included an analysis of all right whales from the three major ocean basins. To address issues of genetic differentiation and relationships among right whales, we have compiled a database of mitochondrial DNA control region sequences from right whales representing populations in all three ocean basins that consist of: western North Atlantic E. glacialis, multiple geographically distributed populations of E. australis and the first molecular analysis of historical and recent samples of E. glacialis from the western and eastern North Pacific Ocean. Diagnostic characters, as well as phylogenetic and phylogeographic analyses, support the possibility that three distinct maternal lineages exist in right whales, with North Pacific E. glacialis being more closely related to E. australis than to North Atlantic E. glacialis. Our genetic results provide unequivocal character support for the two usually recognized species and a third distinct genetic lineage in the North Pacific under the Phylogenetic Species Concept, as well as levels of genetic diversity among right whales world-wide.</t>
  </si>
  <si>
    <t>10.1046/j.1365-294x.2000.01066.x</t>
  </si>
  <si>
    <t>Genetic and morphometric analysis of sixteenth century Canis skull fragments: implications for historic eastern and gray wolf distribution in North America</t>
  </si>
  <si>
    <t>Rutledge, LY; Bos, KI; Pearce, RJ; White, BN</t>
  </si>
  <si>
    <t>Resolving the taxonomy and historic ranges of species are essential to recovery plans for species at risk and conservation programs that aim to restore extirpated populations. In eastern North America, planning for wolf population restoration is complicated by the disputed historic distributions of two wolf species: the Old World-evolved gray wolf (Canis lupus) and the New World-evolved eastern wolf (C. lycaon). We used genetic and morphometric data from 4- to 500-year-old Canis samples excavated in London, Ontario, Canada to help clarify the historic range of these two wolf species in the eastern temperate forests of North America. We isolated DNA and sequenced the mitochondrial control region and found that none of the samples were of gray wolf origin. Two of the DNA sequences corresponded to those found in present day coyotes (C. latrans), but morphometric comparisons show an eastern wolf, not coyote, origin. The remaining two sequences matched ancient domestic dog haplotypes. These results suggest that the New World-evolved eastern wolf, not the gray wolf, occupied this region prior to the arrival of European settlers, although eastern-gray wolf hybrids cannot be ruled out. Furthermore, our data support the idea of a shared common ancestry between eastern wolves and western coyotes, and that the distribution of gray wolves at this time probably did not include the eastern temperate forests of North America.</t>
  </si>
  <si>
    <t>lrutledge@nrdpfc.ca</t>
  </si>
  <si>
    <t>10.1007/s10592-009-9957-2</t>
  </si>
  <si>
    <t>Spatial genetic structure of the mountain pine beetle (Dendroctonus ponderosae) outbreak in western Canada: historical patterns and contemporary dispersal</t>
  </si>
  <si>
    <t>Samarasekera, GDNG; Bartell, NV; Lindgren, BS; Cooke, JEK; Davis, CS; James, PMA; Coltman, DW; Mock, KE; Murray, BW</t>
  </si>
  <si>
    <t>Environmental change has a wide range of ecological consequences, including species extinction and range expansion. Many studies have shown that insect species respond rapidly to climatic change. A mountain pine beetle epidemic of record size in North America has led to unprecedented mortality of lodgepole pine, and a significant range expansion to the northeast of its historic range. Our goal was to determine the spatial genetic variation found among outbreak population from which genetic structure, and dispersal patterns may be inferred. Beetles from 49 sampling locations throughout the outbreak area in western Canada were analysed at 13 microsatellite loci. We found significant north-south population structure as evidenced by: (i) Bayesian-based analyses, (ii) north-south genetic relationships and diversity gradients; and (iii) a lack of isolation-by-distance in the northernmost cluster. The north-south structure is proposed to have arisen from the processes of postglacial colonization as well as recent climate-driven changes in population dynamics. Our data support the hypothesis of multiple sources of origin for the outbreak and point to the need for population specific information to improve our understanding and management of outbreaks. The recent range expansion across the Rocky Mountains into the jack/lodgepole hybrid and pure jack pine zones of northern Alberta is consistent with a northern British Columbia origin. We detected no loss of genetic variability in these populations, indicating that the evolutionary potential of mountain pine beetle to adapt has not been reduced by founder events. This study illustrates a rapid range-wide response to the removal of climatic constraints, and the potential for range expansion of a regional population.</t>
  </si>
  <si>
    <t>murrayb@unbc.ca</t>
  </si>
  <si>
    <t>10.1111/j.1365-294X.2012.05587.x</t>
  </si>
  <si>
    <t>Genetic analysis reveals strong phylogeographical divergences within the Scarlet Macaw Ara macao</t>
  </si>
  <si>
    <t>Schmidt, KL; Aardema, ML; Amato, G</t>
  </si>
  <si>
    <t>Scarlet Macaws Ara macao have the largest geographical distribution of any Neotropical psittacine, occupying a variety of lowland forest habitats from Mexico to Brazil. Two subspecies, Ara macao macao and Ara macao cyanoptera, are currently recognized based on wing chord length and plumage coloration, with formal descriptions suggesting genetic introgression in southern Nicaragua and northern Costa Rica. The present study aimed to investigate the extent of genetic diversification within A. macao by analysing mitochondrial sequence data from contemporary and historical samples. Phylogenetic reconstruction and population aggregation analysis confirmed two distinct phylogeographical groups, with a high degree of intraspecific genetic structure and no evidence of a putative hybrid zone. Whole mitochondrial genome sequencing further confirmed substantial divergence (similar to 1.8%) between the cyanoptera and macao lineages. These results demonstrate a separation of A. macao into two distinct evolutionary entities and highlight a non-uniform distribution of intraspecific diversity, suggesting current conservation designations may warrant re-evaluation.</t>
  </si>
  <si>
    <t>aardemam@montclair.edu</t>
  </si>
  <si>
    <t>10.1111/ibi.12760</t>
  </si>
  <si>
    <t>Ancient DNA and conservation: lessons from the endangered kiwi of New Zealand</t>
  </si>
  <si>
    <t>Shepherd, LD; Lambert, DM</t>
  </si>
  <si>
    <t>Conservation genetics typically seeks to map the distribution of contemporary genetic variation across space, and to use the resulting genetic parameters to infer any likely short-term evolutionary consequences for rare and endangered species. Recent developments in the study of ancient DNA now enable the extension of genetic variation studies backwards in time and provide a context by which to interpret contemporary levels of genetic variation, in addition to any patterns of genetic change over time. Ancient DNA research can also help to determine past levels of genetic diversity, identify species' boundaries and reveal former ranges among morphologically cryptic taxa. Ancient DNA sequence data for the New Zealand kiwi (Apteryx spp.) are presented and we show that most ancient populations of rowi and tokoeka exhibited private mitochondrial DNA haplotypes. Moreover, we illustrate that the extinction of these populations has led to the loss of considerable genetic variation. We also use ancient DNA methodology to determine past species distributions for brown kiwi and great spotted kiwi whose bones are morphologically indistinguishable.</t>
  </si>
  <si>
    <t>d.m.lambert@massey.ac.nz</t>
  </si>
  <si>
    <t>10.1111/j.1365-294X.2008.03749.x</t>
  </si>
  <si>
    <t>Three-dimensional post-glacial expansion and diversification of an exploited oceanic fish</t>
  </si>
  <si>
    <t>Shum, P; Pampoulie, C; Kristinsson, K; Mariani, S</t>
  </si>
  <si>
    <t>Vertical divergence in marine organisms is being increasingly documented, yet much remains to be carried out to understand the role of depth in the context of phylogeographic reconstruction and the identification of management units. An ideal study system to address this issue is the beaked redfish, Sebastes mentella - one of four species of redfish' occurring in the North Atlantic - which is known for a widely distributed shallow-pelagic' oceanic type inhabiting waters between 250 and 550m, and a more localized deep-pelagic' population dwelling between 550 and 800m, in the oceanic habitat of the Irminger Sea. Here, we investigate the extent of population structure in relation to both depth and geographic spread of oceanic beaked redfish throughout most of its distribution range. By sequencing the mitochondrial control region of 261 redfish collected over a decadal interval, and combining 160 rhodopsin coding nuclear sequences and previously genotyped microsatellite data, we map the existence of two strongly divergent evolutionary lineages with significantly different distribution patterns and historical demography, and whose genetic variance is mostly explained by depth. Combined genetic data, analysed via independent approaches, are consistent with a Late Pleistocene lineage split, where segregation by depth probably resulted from the interplay of climatic and oceanographic processes with life history and behavioural traits. The ongoing process of diversification in North Atlantic S.mentella may serve as an hourglass' to understand speciation and adaptive radiation in Sebastes and in other marine taxa distributed across a depth gradient.</t>
  </si>
  <si>
    <t>10.1111/mec.13262</t>
  </si>
  <si>
    <t>Dispersal of females and differentiation between populations of Epirrita autumnata (Lepidoptera : Geometridae) inferred from variation in mitochondrial DNA</t>
  </si>
  <si>
    <t>Snall, N; Huoponen, K; Saloniemi, I; Savontaus, ML; Ruohomaki, K</t>
  </si>
  <si>
    <t>Analysis of the, mitochondrial DNA (mtDNA) control region (CR) was used to examine the dispersal of females of a geometrid moth, Epirrita autumnata, in Fermoscandia. A 542-bp-portion of the CR of 200 individuals from four northern and four southern localities was sequenced. The mtDNA CR of E. autumnata contains a substantial amount of variation as a total of 108 mtDNA haplotypes were observed. Between the northern and the southern localities (similar to1100 km), there was a moderate level of genetic differentiation (F-ST = 0.128). The amount of variation in the mtDNA CR of E. autumnata was lower in the north than in the south. The reduction in genetic variability may result from a combination of historical bottlenecks that date back to the post-glacial recolonization of Fermoscandia and, present-day bottlenecks due to the northern E. autumnata populations experiencing repeated outbreaks followed by collapse in population size. On a small spatial scale (0.6-19 km), within the northern and southern areas, no genetic differentiation was detected suggesting ongoing gene flow due to the dispersal of E. autumnata females among the localities. This finding was contrary to our earlier expectation of poor flying ability of E. autumnata females.</t>
  </si>
  <si>
    <t>niina.snall@utu.fi</t>
  </si>
  <si>
    <t>10.14411/eje.2004.070</t>
  </si>
  <si>
    <t>EUROPEAN JOURNAL OF ENTOMOLOGY</t>
  </si>
  <si>
    <t>Genetic patterns across an invasion's history: a test of change versus stasis for the Eurasian round goby in North America</t>
  </si>
  <si>
    <t>Snyder, MR; Stepien, CA</t>
  </si>
  <si>
    <t>Biological invasions comprise accidental evolutionary experiments, whose genetic compositions underlie relative success, spread and persistence in new habitats. However, little is known about whether, or how, their population genetic patterns change temporally and/or spatially across the invasion's history. Theory predicts that most would undergo founder effect, exhibit low genetic divergence across the new range and gain variation over time via new arriving propagules. To test these predictions, we analyse population genetic diversity and divergence patterns of the Eurasian round goby Neogobius melanostomus across the two decades of its North American invasion in the Laurentian Great Lakes, comparing results from 13 nuclear DNA microsatellite lociand mitochondrial DNA cytochrome b sequences. We test whether genetic stasis', genetic replacement' and/or genetic supplement' scenarios have occurred at the invasion's core and expansion sites, in comparison with its primary native source population in the Dnieper River, Black Sea. Results reveal pronounced genetic divergence across the exotic range, with population areas remaining genetically distinct and statistically consistent across two decades, supporting genetic stasis' and founder takes most'. The original genotypes continue to predominate, whose high population growth likely outpaced the relative success of later arrivals. The original invasion core has stayed the most similar to the native source. Secondary expansion sites indicate slight allelic composition convergence towards the core population over time, attributable to some early genetic supplementation'. The geographic and temporal coverage of this investigation offers a rare opportunity to discern population dynamics over time and space in context of invasion genetic theory vs. reality.</t>
  </si>
  <si>
    <t>carol.stepien@noaa.gov</t>
  </si>
  <si>
    <t>10.1111/mec.13997</t>
  </si>
  <si>
    <t>invasive species</t>
  </si>
  <si>
    <t>Post-glacial colonization of eastern Europe from the Carpathian refugium: evidence from mitochondrial DNA of the common vole Microtus arvalis</t>
  </si>
  <si>
    <t>Stojak, J; McDevitt, AD; Herman, JS; Searle, JB; Wojcik, JM</t>
  </si>
  <si>
    <t>There is now considerable evidence for the survival of temperate species within glacial refugia that were situated at relatively high latitudes, notably the Carpathian Basin and Dordogne region in Europe. However, the prevalence of fossil remains in such locations is rarely matched by molecular evidence for their contribution to subsequent geographical and demographic expansion of the species in question. One obstacle to this has been insufficient analysis of modern samples from the relevant areas, in particular the parts of eastern Europe that surround the Carpathian refugium. In the present study, we examine the patterns of variation in mitochondrial DNA of the common vole (Microtus arvalis), obtained from existing museum specimens and from newly-collected samples obtained in this area. We show that common voles from one of six extant mitochondrial DNA lineages have colonized most of the species' range in eastern Europe. We contend that the post-glacial dispersal of this lineage most likely originated from the Carpathian refugium, adding support to the argument that such northern refugia made an important contribution to existing genetic diversity in Europe.(c) 2015 The Linnean Society of London,</t>
  </si>
  <si>
    <t>jstojak@ibs.bialowieza.pl</t>
  </si>
  <si>
    <t>10.1111/bij.12535</t>
  </si>
  <si>
    <t>Spatio-temporal Genetic Structure of a Tropical Bee Species Suggests High Dispersal Over a Fragmented Landscape</t>
  </si>
  <si>
    <t>Suni, SS; Bronstein, JL; Brosi, BJ</t>
  </si>
  <si>
    <t>Habitat destruction threatens biodiversity by reducing the amount of available resources and connectivity among geographic areas. For organisms living in fragmented habitats, population persistence may depend on dispersal, which maintains gene flow among fragments and can prevent inbreeding within them. It is centrally important to understand patterns of dispersal for bees living in fragmented areas given the importance of pollination systems and recently documented declines in bee populations. We used population and landscape genetic techniques to characterize patterns of dispersal over a large fragmented area in southern Costa Rica for the orchid bee species Euglossa championi. First, we estimated levels of genetic differentiation among forest fragments as (PT), an analog to the traditional summary statistic F-ST, as well as two statistics that may more adequately represent levels of differentiation, G'(ST) and D-est. Second, we used a Bayesian approach to determine the number and composition of genetic groups in our sample. Third we investigated how genetic differentiation changes with distance. Fourth, we determined the extent to which deforested areas restrict dispersal. Finally, we estimated the extent to which there were temporal differences in allele frequencies within the same forest fragments. Within years we found low levels of differentiation even over 80km, and no effect of land use type on level of genetic differentiation. However, we found significant genetic differentiation between years. Taken together our results suggest that there are high levels of gene flow over this geographic area, and that individuals show low site fidelity over time.</t>
  </si>
  <si>
    <t>sssuni@eco.umass.edu</t>
  </si>
  <si>
    <t>10.1111/btp.12084</t>
  </si>
  <si>
    <t>BIOTROPICA</t>
  </si>
  <si>
    <t>Microevolution in time and space: SNP analysis of historical DNA reveals dynamic signatures of selection in Atlantic cod</t>
  </si>
  <si>
    <t>Therkildsen, NO; Hemmer-Hansen, J; Als, TD; Swain, DP; Morgan, MJ; Trippel, EA; Palumbi, SR; Meldrup, D; Nielsen, EE</t>
  </si>
  <si>
    <t>Little is known about how quickly natural populations adapt to changes in their environment and how temporal and spatial variation in selection pressures interact to shape patterns of genetic diversity. We here address these issues with a series of genome scans in four overfished populations of Atlantic cod (Gadus morhua) studied over an 80-year period. Screening of &gt;1000 gene-associated single-nucleotide polymorphisms (SNPs) identified 77 loci that showed highly elevated levels of differentiation, likely as an effect of directional selection, in either time, space or both. Exploratory analysis suggested that temporal allele frequency shifts at certain loci may correlate with local temperature variation and with life history changes suggested to be fisheries induced. Interestingly, however, largely nonoverlapping sets of loci were temporal outliers in the different populations and outliers from the 1928 to 1960 period showed almost complete stability during later decades. The contrasting microevolutionary trajectories among populations resulted in sequential shifts in spatial outliers, with no locus maintaining elevated spatial differentiation throughout the study period. Simulations of migration coupled with observations of temporally stable spatial structure at neutral loci suggest that population replacement or gene flow alone could not explain all the observed allele frequency variation. Thus, the genetic changes are likely to at least partly be driven by highly dynamic temporally and spatially varying selection. These findings have important implications for our understanding of local adaptation and evolutionary potential in high gene flow organisms and underscore the need to carefully consider all dimensions of biocomplexity for evolutionarily sustainable management.</t>
  </si>
  <si>
    <t>nthe@stanford.edu</t>
  </si>
  <si>
    <t>10.1111/mec.12260</t>
  </si>
  <si>
    <t>Reduced total genetic diversity following translocations? A metapopulation approach</t>
  </si>
  <si>
    <t>Thrimawithana, AH; Ortiz-Catedral, L; Rodrigo, A; Hauber, ME</t>
  </si>
  <si>
    <t>Translocation is the movement of a group of individuals from one site to another. Conservationists and wildlife managers around the world use translocation to new and/or newly safe habitats as a tool for preserving and propagating threatened species whose populations are surviving at only few and vulnerable localities. The success of translocations is typically defined as the establishment of a self-sustaining population. However, this definition overlooks the genetic consequences of translocations at the metapopulation scale, especially when maintaining genetic diversity is one of the specific aims of immediate and/or long-term management goals for the translocated population. We evaluated the potential effects of translocation on the total genetic diversity of a metapopulation in an increasingly common scenario: a small island as the source site, and a nearby predator-proofed, large island as the target site. Specifically, we tested the counterintuitive hypothesis that translocation and subsequent migration between an expanding, recently established population and the original population might actually result in the suppression of genetic diversity in the metapopulation relative to the temporal course of genetic drift in the small island population without translocation (control). Our simulations confirm that the directional genetic consequences of translocations are complex and depend on the combination of parameter estimates used for the modelling. Critically, however, under a lower rate of migration, lower rate of growth and higher carrying capacity on the translocation site, and smaller initial size of the translocated population, the total genetic diversity of the metapopulation may become suppressed following a translocation, relative to the control. At the same time, when translocations are carried out under a broader set of conditions, the metapopulation genetic diversity will typically exceed that of the control. Our approach is also informative about the genetic consequences of natural re-/colonisation events between small source and nearby large target sites and the resulting metapopulation. Overall, these results confirm the importance of translocation as a potentially effective and successful conservation genetic tool.</t>
  </si>
  <si>
    <t>mhauber@hunter.cuny.edu</t>
  </si>
  <si>
    <t>10.1007/s10592-013-0494-7</t>
  </si>
  <si>
    <t>Genetic analysis reveals temporal population structure in Caribbean spiny lobster (Panulirus argus) within marine protected areas in Mexico</t>
  </si>
  <si>
    <t>Truelove, NK; Ley-Cooper, K; Segura-Garcia, I; Briones-Fourzan, P; Lozano-Alvarez, E; Phillips, BF; Box, SJ; Preziosi, RF</t>
  </si>
  <si>
    <t>Management efforts for improving the sustainability of the Caribbean spiny lobster (Panulirus argus) fishery require knowledge of population connectivity. The aim of this study is to investigate population connectivity of P. argus at two levels: (1) spatially between two marine protected areas (MPAs) in the Caribbean coast of Mexico, and (2) temporally within MPAs; by genotyping discrete size classes lobsters using microsatellite markers. No evidence of population differentiation between lobster populations from Banco Chinchorro and Sian Ka'an MPAs was found (P= 0.139). In contrast significant levels of population differentiation among discrete size classes of lobsters was found (F-ST = 0.0054; P=0.0052). Temporal variation among the genotypes of new larval recruits may explain these results. Future research will be required to directly test the genotypes of new larval recruits in Banco Chinchorro and Sian Ka'an MPAs to confirm this hypothesis. (C) 2015 Elsevier B.V. All rights reserved.</t>
  </si>
  <si>
    <t>trueloven@gmail.com</t>
  </si>
  <si>
    <t>10.1016/j.fishres.2015.05.029</t>
  </si>
  <si>
    <t>Independent evolutionary histories in allopatric populations of a threatened Caribbean land mammal</t>
  </si>
  <si>
    <t>Turvey, ST; Peters, S; Brace, S; Young, RP; Crumpton, N; Hansford, J; Nunez-Mino, JM; King, G; Tsalikidis, K; Ottenwalder, JA; Timpson, A; Funk, SM; Brocca, JL; Thomas, MG; Barnes, I</t>
  </si>
  <si>
    <t>AimTo determine the evolutionary history, relationships and distinctiveness of allopatric populations of Hispaniolan solenodon (Solenodon paradoxus), a highly threatened Caribbean relict' mammal, to understand spatio-temporal patterns of gene flow and the distribution of diversity across complex large island landscapes and inform spatial conservation prioritization. LocationHistorical and modern-day solenodon specimens were analysed from sampling localities across Hispaniola, representing this geotectonically complex island's distinct northern, south-eastern and south-western biogeographic provinces. MethodsWe successfully amplified mitochondrial cytochrome b and control region sequences from 34 solenodon samples. Bayesian phylogenetic analyses were applied to assess the relationship between these sequence data, and coalescent simulation and approximate Bayesian computation were used to identify which model of solenodon intra-island demographic history best explains the observed patterns of variation. We also conducted morphometric analysis of 110 solenodon specimens to investigate whether allopatric Hispaniolan populations can be differentiated using craniodental characteristics. ResultsUnique haplotypes were identified in solenodon samples from each biogeographic region, with no haplotype sharing between regions. Higher marginal posterior probability values were found for a three-population model comprising allopatric northern, south-eastern and south-western Hispaniolan populations, with exceptionally low migration rates inferred between all populations, indicating that they are genetically isolated. Modal estimates of long-term effective female population size are extremely low for south-western and south-eastern populations. Morphometric differentiation is observed between all three populations. Main conclusionsEvolutionary differentiation of Hispaniolan solenodons into three distinct populations is congruent with phylogenetic patterns observed in several other Hispaniolan species, with population isolation possibly associated with past marine transgression. We interpret these populations as distinct subspecies, with the two genetically impoverished southern subspecies particularly vulnerable to environmental change. Our improved understanding of Hispaniolan solenodon evolutionary history provides an important baseline for identifying wider patterns of intra-island diversification and prioritizing conservation attention for evolutionarily significant populations.</t>
  </si>
  <si>
    <t>stuart.peters.13@ucl.ac.uk</t>
  </si>
  <si>
    <t>10.1111/ddi.12420</t>
  </si>
  <si>
    <t>Molecular evidence for multiple phylogenetic groups within two species of invasive spiny whiteflies and their parasitoid wasp</t>
  </si>
  <si>
    <t>Uesugi, R; Sato, Y; Han, BY; Huang, ZD; Yara, K; Furuhashi, K</t>
  </si>
  <si>
    <t>The invasive orange spiny whitefly (OSW) Aleurocanthus spiniferus has extended its distribution to non-native areas since the early 20th century. In a similar manner, the invasive tea spiny whitefly (TSW) A. camelliae has been expanding over East Asia in recent decades. In this study, the genetic diversity of OSW and TSW and of their important parasitoid wasp Encarsia smithi was investigated in China and Japan to enable more efficient biological control policies. We detected two phylogenetic groups (haplogroups A1 and A2) in OSW and three phylogenetic groups (haplotypes B1 and B2, and haplogroup B3) in TSW in China; however, only a single haplotype was detected in each whitefly species in Japan. Based on historical records and molecular data, OSW was considered to be native to China whereas TSW has probably expanded to China from a more southern location in the last 50 years; China appears to be the source region for OSW and TSW invading Japan. In E. smithi, two phylogenetic groups were detected in Japan: haplotype I, associated with OSW, and haplogroup II mostly associated with TSW, except in two locations. These data support the hypothesis that E. smithi parasitizing TSW in Japan did not originate from the existent population parasitizing OSW but was newly imported into Japan following the invasion of its host.</t>
  </si>
  <si>
    <t>uesugir@affrc.go.jp</t>
  </si>
  <si>
    <t>10.1017/S0007485315001030</t>
  </si>
  <si>
    <t>BULLETIN OF ENTOMOLOGICAL RESEARCH</t>
  </si>
  <si>
    <t>Clonal erosion and genetic drift in cyclical parthenogens - the interplay between neutral and selective processes</t>
  </si>
  <si>
    <t>Vanoverbeke, J; De Meester, L</t>
  </si>
  <si>
    <t>The occurrence of alternating phases of clonal and sexual reproduction may strongly impact the interplay between neutral and selective genetic variation in populations. Using a physiologically structured model of the life history of Daphnia, we investigated to what extent clonal erosion associated with selection during the clonal phase affects the genetic structure as observed by neutral markers. Incorporating conservative levels of quantitative genetic variation at 11 physiological and life history traits induces strong clonal erosion, reducing clonal diversity (CD) near the end of the simulations (1000 days) to a level between 1 and 5, even in habitats with high initial CD (108 clones). This strong clonal erosion caused by selection can result in reduced genetic diversity, significant excess of heterozygotes and significant genetic differentiation between populations as observed by neutral markers. Our results indicate that, especially in relatively small habitats, clonal selection may strongly impact the genetic structure and may contribute to the often observed high level of neutral genetic differentiation among natural populations of cyclical parthenogens.</t>
  </si>
  <si>
    <t>joost.vanoverbeke@bio.kuleuven.be</t>
  </si>
  <si>
    <t>10.1111/j.1420-9101.2010.01970.x</t>
  </si>
  <si>
    <t>Making evolutionary history count: biodiversity planning for coral reef fishes and the conservation of evolutionary processes</t>
  </si>
  <si>
    <t>von der Heyden, S</t>
  </si>
  <si>
    <t>Anthropogenic activities are having devastating impacts on marine systems with numerous knock-on effects on trophic functioning, species interactions and an accelerated loss of biodiversity. Establishing conservation areas can not only protect biodiversity, but also confer resilience against changes to coral reefs and their inhabitants. Planning for protection and conservation in marine systems is complex, but usually focuses on maintaining levels of biodiversity and protecting special and unique landscape features while avoiding negative impacts to socio-economic benefits. Conversely, the integration of evolutionary processes that have shaped extant species assemblages is rarely taken into account. However, it is as important to protect processes as it is to protect patterns for maintaining the evolutionary trajectories of populations and species. This review focuses on different approaches for integrating genetic analyses, such as phylogenetic diversity, phylogeography and the delineation of management units, temporal and spatial monitoring of genetic diversity and quantification of adaptive variation for protecting evolutionary resilience, into marine spatial planning, specifically for coral reef fishes. Many of these concepts are not yet readily applied to coral reef fish studies, but this synthesis highlights their potential and the importance of including historical processes into systematic biodiversity planning for conserving not only extant, but also future, biodiversity and its evolutionary potential.</t>
  </si>
  <si>
    <t>svdh@sun.ac.za</t>
  </si>
  <si>
    <t>10.1007/s00338-016-1512-2</t>
  </si>
  <si>
    <t>Source-sink dynamics sustain central stonerollers (Campostoma anomalum) in a heavily urbanized catchment</t>
  </si>
  <si>
    <t>Waits, ER; Bagley, MJ; Blum, MJ; McCormick, FH; Lazorchak, JM</t>
  </si>
  <si>
    <t>1. The influence of spatial structure on population dynamics within river-stream networks is poorly understood. Utilizing spatially explicit analyses of temporal genetic variance, we tested whether persistence of central stonerollers (Campostoma anomalum) reflects differences in habitat quality and location within a highly modified urban catchment in southwestern Ohio, U.S.A. 2. Estimates of genetic diversity did not vary with habitat quality. Nevertheless, evidence of weak but temporally stable genetic structure, location-dependent effective population sizes and rates of immigration among sites, together suggest that persistence of central stonerollers within the catchment may be attributable to source-sink dynamics driven by habitat heterogeneity. 3. Under this scenario, migrant-pool colonization from areas of relatively high habitat quality in the upper catchment sustains the presence of central stonerollers at degraded sites in the main stem and dampens population subdivision within the catchment. However, because intact habitat is restricted to the upper portion of the catchment, it is not possible to preclude net downstream dispersal as a mechanism contributing to source-sink dynamics. The slight genetic structure that persists appears to reflect weak isolation by distance diminished by high rates of immigration. 4. This study suggests that without a systems perspective of the conditions that sustain populations in degraded waterways, environmental assessments may underestimate levels of impairment. Conservation and management of stream fishes could be improved by maintaining habitat in areas that are net exporters of migrants or by remediation of impaired habitat.</t>
  </si>
  <si>
    <t>waits.eric@epa.gov</t>
  </si>
  <si>
    <t>10.1111/j.1365-2427.2008.02030.x</t>
  </si>
  <si>
    <t>FRESHWATER BIOLOGY</t>
  </si>
  <si>
    <t>Ancient DNA Reveals Genetic Stability Despite Demographic Decline: 3,000 Years of Population History in the Endemic Hawaiian Petrel</t>
  </si>
  <si>
    <t>Welch, AJ; Wiley, AE; James, HF; Ostrom, PH; Stafford, TW; Fleischer, RC</t>
  </si>
  <si>
    <t>In the Hawaiian Islands, human colonization, which began approximately 1,200 to 800 years ago, marks the beginning of a period in which nearly 75% of the endemic avifauna became extinct and the population size and range of many additional species declined. It remains unclear why some species persisted whereas others did not. The endemic Hawaiian petrel (Pterodroma sandwichensis) has escaped extinction, but colonies on two islands have been extirpated and populations on remaining islands have contracted. We obtained mitochondrial DNA sequences from 100 subfossil bones, 28 museum specimens, and 289 modern samples to investigate patterns of gene flow and temporal changes in the genetic diversity of this endangered species over the last 3,000 years, as Polynesians and then Europeans colonized the Hawaiian Islands. Genetic differentiation was found to be high between both modern and ancient petrel populations. However, gene flow was substantial between the extirpated colonies on Oahu and Molokai and modern birds from the island of Lanai. No significant reductions in genetic diversity occurred over this period, despite fears in the mid-1900s that this species may have been extinct. Simulations show that even a decline to a stable effective population size of 100 individuals would result in the loss of only 5% of the expected heterozygosity. Simulations also show that high levels of genetic diversity may be retained due to the long generation time of this species. Such decoupling between population size and genetic diversity in long-lived species can have important conservation implications. It appears that a pattern of dispersal from declining colonies, in addition to long generation time, may have allowed the Hawaiian petrel to escape a severe genetic bottleneck, and the associated extinction vortex, and persist despite a large population decline after human colonization.</t>
  </si>
  <si>
    <t>andreann@buffalo.edu</t>
  </si>
  <si>
    <t>10.1093/molbev/mss185</t>
  </si>
  <si>
    <t>Past and present drivers of population structure in a small coastal fish, the European long snouted seahorse Hippocampus guttulatus</t>
  </si>
  <si>
    <t>Woodall, LC; Koldewey, HJ; Boehm, JT; Shaw, PW</t>
  </si>
  <si>
    <t>The effective design of species conservation programs is reliant on information such as extant geographic distribution, taxon-specific life-history characteristics, and the relative influence of historic processes and contemporary environmental parameters in shaping population genetic diversity. Seahorses are weak swimmers and have a brooded young, limiting their dispersal potential. They live in sheltered locations, which are physically isolated from each other. Therefore panmixia across their geographic range is unlikely. Hippocampus guttulatus, a seahorse inhabiting European waters, has a geographic range spanning a number of contemporary oceanographic features that are proposed barriers to gene flow. Thus this fish is well-placed to test the contributions of environment and life-history factors in shaping population structuring. This study found that mitochondrial DNA and nuclear DNA (microsatellite) genotype data are concordant in suggesting that, like many other small fishes in European waters, H. guttulatus extant populations expanded from at least one southern European refugial population. Subsequent population differentiation of four geographic lineages reflects contemporary oceanographic barriers to gene flow. Demographic analyses suggest a northward, and long-term isolation between Black Sea and Mediterranean Sea populations. Moreover H. guttulatus contemporary population distribution and population structure are predominately explained by historic and oceanographic influences. These findings suggest that conservation of genetic diversity in H. guttulatus may be aided by a network of marine protected areas (MPAs), implemented to conserve coastal habitats, but the species' unusual life history and gamete retaining behaviours should be considered as part of management decisions including MPA design and fisheries management plans.</t>
  </si>
  <si>
    <t>l.woodall@nhm.ac.uk</t>
  </si>
  <si>
    <t>10.1007/s10592-015-0728-y</t>
  </si>
  <si>
    <t>Collected over consecutive years, but couldn't find more information on temporal component/analysis</t>
  </si>
  <si>
    <t>Roles of maternal effects in maintaining genetic variation: Maternal storage effect</t>
  </si>
  <si>
    <t>Yamamichi, M; Hoso, M</t>
  </si>
  <si>
    <t>Understanding the maintenance of genetic variation remains a central challenge in evolutionary biology. Recent empirical studies suggest the importance of temporally varying selection, as allele frequencies have been found to fluctuate substantially in the wild. However, previous theory suggests that the conditions for the maintenance of genetic variation under temporally fluctuating selection are quite restrictive. Using mathematical models, we demonstrate that maternal genetic effects, whereby maternal genotypes affect offspring phenotypes, can facilitate the maintenance of polymorphism in temporally varying environments. Maternal effects result in mismatches between genotypes and phenotypes, thereby buffering the influence of selection on allele frequency. This decreases the magnitude of allele-frequency fluctuations and creates conditions for the maintenance of variation when selection causes fluctuations. Therefore, maternal effects may result in a temporal storage effect (maternal storage effect). On the other hand, when selection does not cause fluctuations (e.g., linear negative frequency-dependent selection), maternal genetic effects moderate the relative importance of selection compared to genetic drift and promote stochastic allele extinction in finite populations. Thus, maternal effects can play an important role in the maintenance of polymorphism, but the direction of the effect depends on the nature of selection.</t>
  </si>
  <si>
    <t>yamamichi@ecology.kyoto-u.ac.jp</t>
  </si>
  <si>
    <t>10.1111/evo.13118</t>
  </si>
  <si>
    <t>Genetic population sub-structuring of kingklip (Genypterus capensis - Ophidiidiae), a commercially exploited demersal fish off South Africa</t>
  </si>
  <si>
    <t>Henriques, R; Nielsen, ES; Durholtz, D; Japp, D; von der Heyden, S</t>
  </si>
  <si>
    <t>Kingklip, Genypterus capensis, is one of the most valuable fishery resources in South Africa, mainly caught as by-catch in the trawl and longline fisheries for hakes. Intense exploitation has contributed to substantial population declines in the past, but current exploitation levels are considered to be sustainable. Management is presently based on a Replacement Yield model, with total catches regulated through a Precautionary Upper Catch Limit. However, there is no consensus regarding population structure, which may have a direct impact on the management of the resource. Assessment of ""historical and current genetic sub-structuring of kingklip (N=418) off South Africa was conducted using a fragment of mtDNA Control Region and ten microsatellite loci, for three consecutive years. Kingklip exhibited high historical genetic diversity levels (h= 0.901; IT = 0.009), but lower contemporary measures (HE = 0.802; Ho = 0.777, AR= 18.601) and low effective population sizes, which may be linked to past exploitation levels. Significant genetic divergence was detected for both mtDNA and microsatellites (43.sr = 0.070 and FsT = 0.004; p&lt; 0.001), although the differentiation pattern was not consistent through time. Results suggest the presence of population sub-structuring, with at least two genetic units detected: western coast and southern coast of South Africa. The observed low levels of genetic differentiation point to significant gene flow between populations. The absence of temporal stability may result from reproductive sweepstakes, with differential reproductive success between cohorts. These findings suggest that management of South African kingklip should consider two independent stocks, and catches should remain at levels that will ensure the long-term viability of the resource. (C) 2016 Elsevier B.V. All rights reserved.</t>
  </si>
  <si>
    <t>rhenriques@sun.ac.za</t>
  </si>
  <si>
    <t>10.1016/j.fishres.2016.11.007</t>
  </si>
  <si>
    <t>Genetic distinctiveness of red foxes in the Intermountain West as revealed through expanded mitochondrial sequencing</t>
  </si>
  <si>
    <t>Volkmann, LA; Statham, MJ; Mooers, AO; Sacks, BN</t>
  </si>
  <si>
    <t>Western North America contains a mosaic of indigenous and introduced red fox (Vulpes vulpes) populations. Historically, native red foxes occurred in subalpine zones of the Cascade, Rocky, and Sierra Nevada mountain ranges, and in the desert-like Sacramento Valley of California. The origins of red foxes observed in the Intermountain West since the early 1900s are unclear, potentially representing native population relicts from the last ice age, dispersers from adjacent mountain populations, or early fur-farm escapees. These foxes carry a native 696-bp mitochondrial haplotype (A-19), which was also the most basal and widespread among western populations and thus equally consistent with ancient and contemporary origins. Here, to increase resolution, we sequenced an additional 3,308 bp (totaling 4,004 bp) of the mitochondrial genome corresponding to A-19 and related haplotypes (O-24 and D-19) from historical and modern samples collected throughout western North America. The expanded sequences revealed previously undocumented haplotype diversity, including another novel mutation associated with the D-19 matriline endemic to the Sacramento Valley, confirming its ancient divergence. We observed 6 A-19 variants falling into 2 divergent subclades. Although no A-19 variants were unique to the Intermountain West, the 2 dominant ones were rare elsewhere, and an analysis of molecular variance supported the distinctiveness of this population. Our findings suggest this population was either an ancient relict or derived from a small founder group from a neighboring mountain range. Additional sampling and high-density nuclear genomic markers can further clarify origins of these animals, including potential nonnative introgression.</t>
  </si>
  <si>
    <t>bnsacks@ucdavis.edu</t>
  </si>
  <si>
    <t>10.1093/jmammal/gyv007</t>
  </si>
  <si>
    <t>Temporal Population Genetic Structure of Eastern Mosquitofish in a Dynamic Aquatic Landscape</t>
  </si>
  <si>
    <t>McElroy, TC; Kandl, KL; Trexler, JC</t>
  </si>
  <si>
    <t>We analyzed the effect of periodic drying in the Florida Everglades on spatiotemporal population genetic structure of eastern mosquitofish (Gambusia holbrooki). Severe periodic drying events force individuals from disparate sources to mix in dry season relatively deep-water refuges. In 1996 (a wet year) and 1999 (a dry year), we sampled mosquitofish at 20 dry-season refuges distributed in 3 water management regions and characterized genetic variation for 10 allozyme and 3 microsatellite loci. In 1996, most of the ecosystem did not dry, whereas in 1999, many of our sampling locations were isolated by expanses of dried marsh surface. In 1996, most spatial genetic variation was attributed to heterogeneity within regions. In 1999, spatial genetic variation within regions was not significant. In both years, a small but significant amount of variation (less than 1% of the total variation) was partitioned among regions. Variance was consistently greater than zero among long-hydroperiod sites within a region, but not among short-hydroperiod sites within a region, where hydroperiod was measured as time since last marsh surface dry-down forcing fishes into local refuges. In 1996, all sites were in Hardy-Weinberg equilibrium. In 1999, we observed fewer heterozygotes than expected for most loci and sites suggesting a Wahlund effect arising from fish leaving areas that dried and mixing in deep-water refuges.</t>
  </si>
  <si>
    <t>tmcelro2@kennesaw.edu</t>
  </si>
  <si>
    <t>10.1093/jhered/esr088</t>
  </si>
  <si>
    <t>WCA.3A_1,WCA.3A_2,WCA.3A_3,WCA.3A_4,WCA.3A_5,WCA.3A_6,WCA.3A_7,SRS_8,SRS_9,SRS_10,SRS_11,SRS_12,SRS_13,SRS_14,TS_15,TS_16,TS_17,TS_18,TS_19,TS_20</t>
  </si>
  <si>
    <t>1999.03.01,1996.03.01</t>
  </si>
  <si>
    <t>32.32.32.30.20.18.31.32.31.33.32.32.32.32.32.32.24.34.32.32,31.25.31.30.29.30.26.22.28.29.28.29.31.22.23.19.21.28.30.29</t>
  </si>
  <si>
    <t>sampling lat/lon provided in supplemental material (Dryad dataset), RC: moved to connectivity bc talks mostly about how pop structure changed in dry v. wet years</t>
  </si>
  <si>
    <t>Demographic loss, genetic structure and the conservation implications for Indian tigers</t>
  </si>
  <si>
    <t>Mondol, S; Bruford, MW; Ramakrishnan, U</t>
  </si>
  <si>
    <t>India is home to approximately 60 per cent of the world's remaining wild tigers, a species that has declined in the last few centuries to occupy less than 7 per cent of its former geographical range. While Indian tiger numbers have somewhat stabilized in recent years, they remain low and populations are highly fragmented. Therefore, the application of evidence-based demographic and genetic management to enhance the remaining populations is a priority. In this context, and using genetic data from historical and modern tigers, we investigated anthropogenic impacts on genetic variation in Indian tigers using mitochondrial and nuclear genetic markers. We found a very high number of historical mitochondrial DNA variants, 93 per cent of which are not detected in modern populations. Population differentiation was higher in modern tigers. Simulations incorporating historical data support population decline, and suggest high population structure in extant populations. Decreased connectivity and habitat loss as a result of ongoing fragmentation in the Indian subcontinent has therefore resulted in a loss of genetic variants and increased genetic differentiation among tiger populations. These results highlight that anthropogenic fragmentation and species-specific demographic processes can interact to alter the partitioning of genetic variation over very short time scales. We conclude that ongoing strategies to maximize the size of some tiger populations, at the expense of losing others, is an inadequate conservation strategy, as it could result in a loss of genetic diversity that may be of adaptive significance for this emblematic species.</t>
  </si>
  <si>
    <t>uramakri@ncbs.res.in</t>
  </si>
  <si>
    <t>10.1098/rspb.2013.0496</t>
  </si>
  <si>
    <t>Noninvasive Sampling Reveals Short-Term Genetic Rescue in an Insular Red Fox Population</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</si>
  <si>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</si>
  <si>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</si>
  <si>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</si>
  <si>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</si>
  <si>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Influence of drift and admixture on population structure of American black bears Ursus americanus in the Central Interior Highlands, USA, 50years after translocation</t>
  </si>
  <si>
    <t>Puckett, EE; Kristensen, TV; Wilton, CM; Lyda, SB; Noyce, KV; Holahan, PM; Leslie, DM; Beringer, J; Belant, JL; White, D; Eggert, LS</t>
  </si>
  <si>
    <t>Bottlenecks, founder events, and genetic drift often result in decreased genetic diversity and increased population differentiation. These events may follow abundance declines due to natural or anthropogenic perturbations, where translocations may be an effective conservation strategy to increase population size. American black bears (Ursus americanus) were nearly extirpated from the Central Interior Highlands, USA by 1920. In an effort to restore bears, 254 individuals were translocated from Minnesota, USA, and Manitoba, Canada, into the Ouachita and Ozark Mountains from 1958 to 1968. Using 15 microsatellites and mitochondrial haplotypes, we observed contemporary genetic diversity and differentiation between the source and supplemented populations. We inferred four genetic clusters: Source, Ouachitas, Ozarks, and a cluster in Missouri where no individuals were translocated. Coalescent models using approximate Bayesian computation identified an admixture model as having the highest posterior probability (0.942) over models where the translocation was unsuccessful or acted as a founder event. Nuclear genetic diversity was highest in the source (A(R)=9.11) and significantly lower in the translocated populations (A(R)=7.07-7.34; P=0.004). The Missouri cluster had the lowest genetic diversity (A(R)=5.48) and served as a natural experiment showing the utility of translocations to increase genetic diversity following demographic bottlenecks. Differentiation was greater between the two admixed populations than either compared to the source, suggesting that genetic drift acted strongly over the eight generations since the translocation. The Ouachitas and Missouri were previously hypothesized to be remnant lineages. We observed a pretranslocation remnant signature in Missouri but not in the Ouachitas.</t>
  </si>
  <si>
    <t>Emily.E.Puckett@gmail.com</t>
  </si>
  <si>
    <t>10.1111/mec.12748</t>
  </si>
  <si>
    <t>Phylogeography of the antilopine wallaroo (Macropus antilopinus) across tropical northern Australia</t>
  </si>
  <si>
    <t>Wadley, JJ; Fordham, DA; Thomson, VA; Ritchie, EG; Austin, JJ</t>
  </si>
  <si>
    <t>The distribution of antilopine wallaroo, Macropus antilopinus, is marked by a break in the species' range between Queensland and the Northern Territory, coinciding with the Carpentarian barrier. Previous work on M. antilopinus revealed limited genetic differentiation between the Northern Territory and Queensland M. antilopinus populations across this barrier. The study also identified a number of divergent lineages in the Northern Territory, but was unable to elucidate any geographic structure. Here, we re-examine these results to (1) determine phylogeographic patterns across the range of M. antilopinus and (2) infer the biogeographic barriers associated with these patterns. The tropical savannahs of northern Australia: from the Cape York Peninsula in the east, to the Kimberley in the west. We examined phylogeographic patterns in M. antilopinus using a larger number of samples and three mtDNA genes: NADH dehydrogenase subunit 2, cytochrome b, and the control region. Two datasets were generated and analyzed: (1) a subset of samples with all three mtDNA regions concatenated together and (2) all samples for just control region sequences that included samples from the previous study. Analysis included generating phylogenetic trees based on Bayesian analysis and intraspecific median-joining networks. The contemporary spatial structure of M. antilopinus mtDNA lineages revealed five shallow clades and a sixth, divergent lineage. The genetic differences that we found between Queensland and Northern Territory M. antilopinus samples confirmed the split in the geographic distribution of the species. We also found weak genetic differentiation between Northern Territory samples and those from the Kimberley region of Western Australia, possibly due to the Kimberley Plateau-Arnhem Land barrier. Within the Northern Territory, two clades appear to be parapatric in the west, while another two clades are broadly sympatric across the Northern Territory. MtDNA diversity of M. antilopinus revealed an unexpectedly complex evolutionary history involving multiple sympatric and parapatric mtDNA clades across northern Australia. These phylogeographic patterns highlight the importance of investigating genetic variation across distributions of species and integrating this information into biodiversity conservation.</t>
  </si>
  <si>
    <t>jessica.wadley@adelaide.edu.au</t>
  </si>
  <si>
    <t>10.1002/ece3.2381</t>
  </si>
  <si>
    <t>Evaluating effective population size and genetic diversity of a declining kit fox population using contemporary and historical specimens</t>
  </si>
  <si>
    <t>Lonsinger, RC; Adams, JR; Waits, LP</t>
  </si>
  <si>
    <t>Loss of genetic diversity has serious conservation consequences (e.g., loss of adaptive potential, reduced population viability), but is difficult to evaluate without developing long-term, multigenerational datasets. Alternatively, historical samples can provide insights into changes in genetic diversity and effective population size (N-e). Kit foxes (Vulpes macrotis) are a species of conservation concern across much of their range. In western Utah, kit fox abundance has declined precipitously from historical levels, causing concern about population persistence. We analyzed genetic samples from museum specimens and contemporary scats to evaluate temporal changes in (a) genetic diversity and (b) N-e for kit foxes in western Utah, and (c) discuss our findings with respect to population risk and conservation. The N-e of kit foxes in western Utah has decreased substantially. When compared to established conservation thresholds for N-e (e.g., the 50/500 rule), observed levels suggest the population may be at risk of inbreeding depression and local extinction. In contrast, we found no significant decrease in genetic diversity associated with declining N-e. We detected evidence of low levels of immigration into the population and suspect genetic diversity may have been maintained by this previously undescribed gene flow from adjacent populations. Low or intermittent immigration may serve to temper the potential short-term negative consequences of low N-e. We recommend that kit fox conservation efforts focus on evaluating and maintaining landscape connectivity. We demonstrate how historical specimens can provide a baseline of comparison for contemporary populations, highlighting the importance of natural history collections to conservation during a period of declining funding and support.</t>
  </si>
  <si>
    <t>Robert.Lonsinger@sdstate.edu</t>
  </si>
  <si>
    <t>10.1002/ece3.4660</t>
  </si>
  <si>
    <t>A genetic demographic analysis of Lake Malawi rock-dwelling cichlids using spatio-temporal sampling</t>
  </si>
  <si>
    <t>Husemann, M; Nguyen, R; Ding, BQ; Danley, PD</t>
  </si>
  <si>
    <t>We estimated the effective population sizes (N-e) and tested for short-term temporal demographic stability of populations of two Lake Malawi cichlids: Maylandia benetos, a micro-endemic, and Maylandia zebra, a widespread species found across the lake. We sampled a total of 351 individuals, genotyped them at 13 microsatellite loci and sequenced their mitochondrial D-loop to estimate genetic diversity, population structure, demographic history and effective population sizes. At the microsatellite loci, genetic diversity was high in all populations. Yet, genetic diversity was relatively low for the sequence data. Microsatellites yielded mean N-e estimates of 481 individuals (+/- 99 SD) for M.benetos and between 597 (+/- 106.3 SD) and 1524 (+/- 483.9 SD) individuals for local populations of M.zebra. The microsatellite data indicated no deviations from mutation-drift equilibrium. Maylandia zebra was further found to be in migration-drift equilibrium. Temporal fluctuations in allele frequencies were limited across the sampling period for both species. Bayesian Skyline analyses suggested a recent expansion of M.zebra populations in line with lake-level fluctuations, whereas the demographic history of M.benetos could only be estimated for the very recent past. Divergence time estimates placed the origin of M.benetos within the last 100ka after the refilling of the lake and suggested that it split off the sympatric M.zebra population. Overall, our data indicate that micro-endemics and populations in less favourable habitats have smaller N-e, indicating that drift may play an important role driving their divergence. Yet, despite small population sizes, high genetic variation can be maintained.</t>
  </si>
  <si>
    <t>martinhusemann@yahoo.de</t>
  </si>
  <si>
    <t>10.1111/mec.13205</t>
  </si>
  <si>
    <t>check data of hSamples</t>
  </si>
  <si>
    <t>Mitochondrial Gene Sequence (COI) Reveals the Genetic Structure and Demographic History of Lymantria dispar (Lepidoptera: Erebidae: Lymantriinae) in and around China</t>
  </si>
  <si>
    <t>Xu, Y; Zhang, SF; Wang, HB; Wang, M; Li, GH</t>
  </si>
  <si>
    <t>The gypsy moth, Lymantria dispar, is among the most destructive quarantine pests of forests. Here, we reconstructed the genetic structure and determined the population differentiation of gypsy moths across its distribution range at different times. This information could be used to both improve the prevention and detection of gypsy moths in the field. Using 31 newly designed species-specific primers targeting fragments of 216-1102 bp, we identified 103 full-length cytochrome oxidase subunit I (COI) gene sequences from eight fresh samples and 95 L. dispar specimens collected between 1955 and 1996, mainly in China. Combining 103 full-length COI gene sequences with 146 COI gene sequences from Genbank or DNA barcode libraries, we analyzed the genetic differentiation, gene flow and haplotypes between gypsy moth populations in order to reflect the genetic structure and population dynamics of gypsy moths. We discovered 25 previously unknown haplotypes from old gypsy moth specimens. We found that the genetic diversity among gypsy moth populations (collected in the same region at different time points) was relatively high. Furthermore, the genetic structure of Chinese geographical populations (Heilongjiang, Liaoning, Beijing) in different years was distinct. Our results suggested that some gypsy moths in China showed the genetic affinity with European gypsy moths (a sub-species of gypsy moths found mainly in Europe).</t>
  </si>
  <si>
    <t>yaoxu208@163.com; zhangsf@caf.ac.cn; wanghb@163.com; wangmeicnu@163.com; liguohong@caf.ac.cn</t>
  </si>
  <si>
    <t>10.3390/insects10050146</t>
  </si>
  <si>
    <t>The population genetic consequences of diapause in Eudiaptomus copepods</t>
  </si>
  <si>
    <t>Bohonak, AJ; Holland, MD; Santer, B; Zeller, M; Kearns, CM; Hairston, NG</t>
  </si>
  <si>
    <t>Prolonged diapause (extended dormancy) is thought to greatly influence evolution in freshwater invertebrates by lengthening generation time, promoting higher levels of dispersal among populations by wind or animal vectors, and increasing effective population size. However, empirical tests of these predictions are relatively rare. Comparative studies can be informative in this regard, if the comparisons involve sympatric, closely related species that differ only in the presence or absence of a dormant life history stage. We built upon a previous study by ZELLER et al. (2006), which used this approach to study patterns of microsatellite variation in Eudiaptomus copepods from northern Europe. E. graciloides possesses diapausing eggs and adults, whereas the closely related species E. gracilis is ecologically and trophically similar but lacks diapause. To separate further historical processes from recent anthropogenic influences, we examined mitochondrial DNA sequence variation in these species from three lakes in northern Germany where they are sympatric. Biotic and abiotic variation among contemporary and historical populations was minimized by focusing on hydrologically linked lakes separated by less than 10 km. E. gracilis and E. graciloides possess very different patterns of mtDNA variation. Both species possess significant population structure on small spatial scales, but E. graciloides has far fewer alleles despite a larger average divergence. Phylogeographic analyses and Bayesian skyline plots revealed evidence for historic population expansions in both species, with the growth phase beginning thousands of generations earlier in E. gracilis than in E. graciloides. Levels of genetic diversity suggest that effective population size may be an order of magnitude larger in E. gracifis than in E. graciloides, even though E. graciloides possesses a diapausing egg bank. Although this would seem to be an ideal system for quantifying the genetic role of diapause, we found no support for the assumption that freshwater invertebrates with diapause categorically possess larger effective population sizes and higher rates of gene flow than closely related species that lack diapause.</t>
  </si>
  <si>
    <t>bohonak@sciences.sdsu.edu</t>
  </si>
  <si>
    <t>10.1127/0003-9136/2006/0167-0183</t>
  </si>
  <si>
    <t>ARCHIV FUR HYDROBIOLOGIE</t>
  </si>
  <si>
    <t>Historical and contemporary population genetic connectivity of the European short-snouted seahorse Hippocampus hippocampus and implications for management</t>
  </si>
  <si>
    <t>Woodall, LC; Koldewey, HJ; Shaw, PW</t>
  </si>
  <si>
    <t>This first genetic study of Hippocampus hippocampus covers the species' entire geographic range and employs two mtDNA markers (control region and cytochrome b) to establish patterns of population structuring. A total of 255 specimens from 21 locations were used to obtain 89 concatenated haplotypes. The common haplotype was present in all but one population, however, most haplotypes were unique. The haplotype network had a star-like construction, suggesting expansion from a bottleneck event. F-ST and AMOVA revealed population subdivision into three geographic regions (English Channel + Bay of Biscay, Mediterranean Sea + Atlantic Ocean Iberian coast + Macaronesian Islands, and West Africa) with barriers to gene flow indentified at Cape Finisterre and the Cape Verde frontal zone. Neutrality tests and nested clade analysis suggest a complex demographic history, with both historic events and contemporary processes shaping patterns of genetic differentiation. The genetic population subdivision detected in this study indicates that H. hippocampus should be managed as three separate units. This is especially pertinent as H. hippocampus populations within the West African region are the only ones known to be specifically targeted for exploitation. (C) 2011 The Authors Journal of Fish Biology (C) 2011 The Fisheries Society of the British Isles</t>
  </si>
  <si>
    <t>lucywoodall@compuserve.com</t>
  </si>
  <si>
    <t>10.1111/j.1095-8649.2011.02974.x</t>
  </si>
  <si>
    <t>JOURNAL OF FISH BIOLOGY</t>
  </si>
  <si>
    <t>Spatial and temporal patterns of genetic diversity in an endangered Hawaiian honeycreeper, the Hawaii Akepa (Loxops coccineus coccineus)</t>
  </si>
  <si>
    <t>Reding, DM; Freed, LA; Cann, RL; Fleischer, RC</t>
  </si>
  <si>
    <t>As a result of disease, habitat destruction, and other anthropogenic factors, the Hawaii Akepa (Loxops coccineus coccineus) currently occupies &lt;10% of its original range and exists in five disjunct populations, raising concerns about what effect such reduction and fragmentation has had on the connectivity and diversity of Akepa populations. In this study, we used both historical and contemporary samples to assess genetic diversity and structure in this endangered Hawaiian honeycreeper. We generated sequence data from two mtDNA regions (ND2, control region) and two nuclear introns for contemporary samples representing three of the five current populations. We also generated control region sequence data for museum specimens collected over 100 years ago from throughout the historical range of the bird. Results indicate that despite recent declines and fragmentation, genetic diversity has not been lost. We detected a modest level of genetic differentiation, which followed a combined pattern of isolation-by-barriers and isolation-by-distance, across the historical range of Akepa. The similarly low level of differentiation observed between the contemporary populations indicates that not much divergence, if any, has occurred post-fragmentation. Rather, the present structure seen likely reflects the historical pattern of distribution. Ironically, this declining species exhibits the genetic signal of an expanding population, demonstrating that earlier demographic events are outweighing the effects of recent changes in population size, and genetic estimates of Ne, though crude, suggest Hawaii Akepa were at least an order of magnitude more abundant prior to the decline.</t>
  </si>
  <si>
    <t>reding@iastate.edu</t>
  </si>
  <si>
    <t>10.1007/s10592-009-0025-8</t>
  </si>
  <si>
    <t>Birds in space and time: genetic changes accompanying anthropogenic habitat fragmentation in the endangered black-capped vireo (Vireo atricapilla)</t>
  </si>
  <si>
    <t>Athrey, G; Barr, KR; Lance, RF; Leberg, PL</t>
  </si>
  <si>
    <t>Anthropogenic alterations in the natural environment can be a potent evolutionary force. For species that have specific habitat requirements, habitat loss can result in substantial genetic effects, potentially impeding future adaptability and evolution. The endangered black-capped vireo (Vireo atricapilla) suffered a substantial contraction of breeding habitat and population size during much of the 20th century. In a previous study, we reported significant differentiation between remnant populations, but failed to recover a strong genetic signal of bottlenecks. In this study, we used a combination of historical and contemporary sampling from Oklahoma and Texas to (i) determine whether population structure and genetic diversity have changed over time and (ii) evaluate alternate demographic hypotheses using approximate Bayesian computation (ABC). We found lower genetic diversity and increased differentiation in contemporary samples compared to historical samples, indicating nontrivial impacts of fragmentation. ABC analysis suggests a bottleneck having occurred in the early part of the 20th century, resulting in a magnitude decline in effective population size. Genetic monitoring with temporally spaced samples, such as used in this study, can be highly informative for assessing the genetic impacts of anthropogenic fragmentation on threatened or endangered species, as well as revealing the dynamics of small populations over time.</t>
  </si>
  <si>
    <t>10.1111/j.1752-4571.2011.00233.x</t>
  </si>
  <si>
    <t>Calibrating phylogenetic species formation in a threatened insect using DNA from historical specimens</t>
  </si>
  <si>
    <t>Goldstein, PZ; Desalle, R</t>
  </si>
  <si>
    <t>Museum specimens from the late 19th and early 20th centuries were surveyed for the single nucleotide polymorphism identified previously and used to diagnose populations of the federally threatened Northeastern Beach Tiger Beetle Cicindela d. dorsalis (Coleoptera: Carabidae). Widespread polymorphism was revealed throughout the historical range of this species, suggesting a relatively recent anthropogenic character fixation event associated with the extinction and fragmentation of populations. Implications for the phylogenetic species criterion and for the reintroduction of individuals to formerly occupied sites are discussed.</t>
  </si>
  <si>
    <t>pgoldstein@fmnh.org</t>
  </si>
  <si>
    <t>10.1046/j.1365-294X.2003.01860.x</t>
  </si>
  <si>
    <t>only uses a single SNP to look at fragmentation.</t>
  </si>
  <si>
    <t>Recruitment and recovery of pink abalone (Haliotis corrugata) in a historically overexploited kelp forest: Are local populations self-sustaining?</t>
  </si>
  <si>
    <t>Coates, JH; Hovel, KA; Butler, JL; Bohonak, AJ</t>
  </si>
  <si>
    <t>After experiencing a reduction in density, many populations of benthic, broadcast spawning marine invertebrates have struggled to recover or have collapsed. Genetic techniques may help to distinguish populations that are self-sustaining from those at risk of further decline, and demographic interdependence among subpopulations. We tested the use of genetic data for identifying stable and self-sustaining abalone populations, as well as the efficacy of a restoration technique for use in those populations that are not. We created an artificial aggregation of wild adult pink abalone (Haliotis corrugata) in the Point Loma kelp forest near San Diego, CA, USA. We genetically analyzed those individuals and additional adults and juveniles in the broader region. A self-sustained population should not be demographically reliant upon immigration. Temporal variability in relatedness among juvenile cohorts, and a lack of fine-scale spatial structure in adult and juvenile relatedness indicated complex recruitment dynamics and/or long distance larval delivery. We estimated a low effective population size (N-e = 188) and a very low ratio of effective population to census population size (N-e/N = 2.0 x 10(-3)). These data are consistent with sweepstakes reproductive success, and suggest that the population is at risk of genetic diversity decline. Parentage assignment revealed that none of the juveniles sampled one year after aggregating adults had parents from this aggregation. Collectively, our results suggest that restoration efforts will need to achieve a greater density (0.18 m(-2)) and/or number of individuals (46) to improve local recruitment. Our results also suggest that the Point Loma kelp forest population of pink abalone is of insufficient density for long-term viability, may be reliant upon immigration, and cannot be defined as an independent ""local"" population unit. (C) 2014 Elsevier B.V. All rights reserved.</t>
  </si>
  <si>
    <t>julia.coates@wildlife.ca.gov</t>
  </si>
  <si>
    <t>10.1016/j.jembe.2014.07.004</t>
  </si>
  <si>
    <t>Effective population size and heterozygosity-fitness correlations in a population of the Mediterranean lagoon ecotype of long-snouted seahorse Hippocampus guttulatus</t>
  </si>
  <si>
    <t>Riquet, F; Lieutard-Haag, C; Serluca, G; Woodall, L; Claude, J; Louisy, P; Bierne, N</t>
  </si>
  <si>
    <t>The management of endangered species is complicated in the marine environment owing to difficulties to directly access, track and monitor in situ. Population genetics provide a genuine alternative to estimate population size and inbreeding using non-lethal procedures. The long-snouted seahorse, Hippocampus guttulatus, is facing multiple threats such as human disturbance or by-catch, and has been listed in the red list of IUCN. One large population is found in the Thau lagoon, in the south of France. A recent study has shown this population belongs to a genetic lineage only found in Mediterranean lagoons that can be considered as an Evolutionarily Significant Unit (ESU) and should be managed with dedicated conservation strategies. In the present study, we used genetic analysis of temporal samples to estimate the effective population size of the Thau population and correlations between individual multilocus heterozygosity and fitness traits to investigate the possible expression of inbreeding depression in the wild. Non-invasive sampling of 172 seahorses for which profiles were pictured and biometric data recorded were genotyped using 291 informative SNPs. Genetic diversity remained stable over a 7-year time interval. In addition, very low levels of close relatedness and inbreeding were observed, with only a single pair of related individuals in 2008 and two inbreds in 2013. We did not detect departure from identity equilibrium. The effective population size was estimated to be N-e = 2742 ( 40 reproductive seahorses per km(2)), larger than previously thought. No correlation was observed between heterozygosity and fluctuating asymmetry or other morphometric traits, suggesting a population with low variance in inbreeding. Together these results suggest this population does not meet conventional genetic criteria of an endangered population, as the population seems sufficiently large to avoid inbreeding and its detrimental effects. This study paves the way for the genetic monitoring of this recently discovered ESU of a species with patrimonial and conservation concerns.</t>
  </si>
  <si>
    <t>flo.riquet@gmail.com; cathy.haag@haagliautard.net; lucy.woodall@zoo.ox.ac.uk; Julien.Claude@univ-montp2.fr; patrick.louisy@wanadoo.fr; nicolas.bierne@umontpellier.fr</t>
  </si>
  <si>
    <t>10.1007/s10592-019-01210-3</t>
  </si>
  <si>
    <t>7 years. How many generations?</t>
  </si>
  <si>
    <t>Phenotypic changes and reduced genetic diversity have accompanied the rapid decline of the garden tiger moth (Arctia caja) in the UK</t>
  </si>
  <si>
    <t>Anderson, SJ; Conrad, KF; Gillman, MP; Woiwod, IP; Freeland, JR</t>
  </si>
  <si>
    <t>1. Previous studies have quantified the recent decline of numerous Lepidopteran species in the U.K., including the garden tiger moth (Arctia caja), in C which abundance has decreased by 85% over the past 30 years. At the same time that overall numbers have been falling, the distribution of abundance of this species has been moving northwards. In this study, morphological and genetic data were used to C, investigate the possibility that these changes in abundance and distribution have been accompanied by microevolutionary changes. 2. A comparison of wing size and shape in current and historical moth samples revealed that wing shape has altered significantly over the past century, resulting in longer, narrower hindwings and narrower forewings for a given forewing length. Habitat fragmentation and increased suitability of northerly sites provide a plausible explanation for the selection of increasingly dispersive individuals. 3. Mitochondrial DNA revealed no phylogeographic structuring either before or after the population decline. However, a comparison of mtDNA haplotypes from current and museum specimens indicated that the recent population decline across the U.K. has been accompanied by a significant loss of genetic diversity. 4. The changes in wing shape suggest recent adaptation to environmental change, whereas a loss of genetic diversity may limit the ability of garden tiger moths to adapt to future environmental change.</t>
  </si>
  <si>
    <t>joannafreelan@trentu.ca</t>
  </si>
  <si>
    <t>10.1111/j.1365-2311.2008.01013.x</t>
  </si>
  <si>
    <t>ECOLOGICAL ENTOMOLOGY</t>
  </si>
  <si>
    <t>Spatio-temporal population genetics of the Danish pine marten (Martes martes)</t>
  </si>
  <si>
    <t>Pertoldi, C; Barker, SF; Madsen, AB; Jorgensen, H; Randi, E; Munoz, J; Baagoe, HJ; Loeschcke, V</t>
  </si>
  <si>
    <t>A spatio-temporal study of genetic variation in the Danish pine marten (Martes martes) populations from the Jutland peninsula and from the island of Sealand was performed using 11 microsatellite markers. Samples obtained from 1892 to 2003 were subdivided into historical (prior to 1970) and recent (from 1970) groups. As compared with the historical samples, there was a significant loss of genetic variation in the recent Jutland population, but not in Sealand. Effective population sizes were estimated using Bayesian-based software (TMVP). Historical effective population sizes were 5897 (90% highest probability density, HPD, limits: 1502-6849) in Jutland and 1300 (90% HPD limits: 224-5929) in Sealand, whereas recent effective population sizes were 14.7 (90% HPD limits: 10.9-23.5) in Jutland and 802 (90% HPD limits: 51.8-5510) in Sealand. Significant genetic differentiation (F-ST) was found between the two historical samples, between the two recent samples, and between the historical and the recent sample in Jutland; whereas the F-ST value between the historical and the recent sample in Sealand was not significant. The significant genetic differentiation between the historical and the recent samples indicates changes in the genetic compositions over time, and the higher F-ST values between the two recent samples, as compared with the two historical samples, indicates that the populations in Sealand and Jutland have drifted apart within a short time span. No deviation from Hardy-Weinberg equilibrium was found within populations, indicating no further substructuring. (c) 2008 The Linnean Society of London.</t>
  </si>
  <si>
    <t>10.1111/j.1095-8312.2007.00892.x</t>
  </si>
  <si>
    <t>Using pre- and postexploitation samples to assess the impact of commercial whaling on the genetic characteristics of eastern North Pacific gray and humpback whales and to compare methods used to infer historic demography</t>
  </si>
  <si>
    <t>Beland, SL; Frasier, BA; Darling, JD; Frasier, TR</t>
  </si>
  <si>
    <t>Many species of whales went through recent bottlenecks due to commercial whaling. These declines were rapid and recent relative to the life spans and generation times of these species, raising questions regarding to what degree commercial whaling influenced the genetic characteristics of these populations. We analyzed mitochondrial and nuclear DNA from pre- and postwhaling samples from two populations that have arguably shown the greatest degree of recovery: eastern North Pacific gray and humpback whales. We also compare the performance of different methods to test for historic bottlenecks and infer past demography based on genetic data. We found substantially higher levels of genetic diversity in gray than in humpback whales (for both time periods), likely due to recent connectivity between Atlantic and Pacific gray whale populations. Other than mitochondrial diversity in humpback whales, levels of diversity were not lower in contemporary samples relative to prewhaling samples, indicating that commercial whaling had a minimal impact on metrics of genetic diversity themselves. However, it did have large impacts on the patterns of diversity, as evidenced by all coalescent-based methods showing clear evidence of a bottleneck for both populations, whereas all but one method not based on the coalescent failed to detect a bottleneck.</t>
  </si>
  <si>
    <t>timothy.frasier@smu.ca</t>
  </si>
  <si>
    <t>10.1111/mms.12652</t>
  </si>
  <si>
    <t>Phylogeography of the Small Indian Civet and Origin of Introductions to Western Indian Ocean Islands</t>
  </si>
  <si>
    <t>Gaubert, P; Patel, RP; Veron, G; Goodman, SM; Willsch, M; Vasconcelos, R; Lourenco, A; Sigaud, M; Justy, F; Joshi, BD; Fickel, J; Wilting, A</t>
  </si>
  <si>
    <t>The biogeographic dynamics affecting the Indian subcontinent, East and Southeast Asia during the Plio-Pleistocene has generated complex biodiversity patterns. We assessed the molecular biogeography of the small Indian civet (Viverricula indica) through mitogenome and cytochrome b + control region sequencing of 89 historical and modern samples to (1) establish a time-calibrated phylogeography across the species' native range and (2) test introduction scenarios to western Indian Ocean islands. Bayesian phylogenetic analyses identified 3 geographic lineages (East Asia, sister-group to Southeast Asia and the Indian subcontinent + northern Indochina) diverging 3.2-2.3 million years ago (Mya), with no clear signature of past demographic expansion. Within Southeast Asia, Balinese populations separated from the rest 2.6-1.3 Mya. Western Indian Ocean populations were assigned to the Indian subcontinent + northern Indochina lineage and had the lowest mitochondrial diversity. Approximate Bayesian computation did not distinguish between single versus multiple introduction scenarios. The early diversification of the small Indian civet was likely shaped by humid periods in the Late Pliocene-Early Pleistocene that created evergreen rainforest barriers, generating areas of intra-specific endemism in the Indian subcontinent, East, and Southeast Asia. Later, Pleistocene dispersals through drier conditions in South and Southeast Asia were likely, giving rise to the species' current natural distribution. Our molecular data supported the delineation of only 4 subspecies in V. indica, including an endemic Balinese lineage. Our study also highlighted the influence of prefirst millennium AD introductions to western Indian Ocean islands, with Indian and/or Arab traders probably introducing the species for its civet oil.</t>
  </si>
  <si>
    <t>philippe.gaubert@umontpellier.fr</t>
  </si>
  <si>
    <t>10.1093/jhered/esw085</t>
  </si>
  <si>
    <t>exception? Biophylogeographic study with temporal samples</t>
  </si>
  <si>
    <t>Captive management and the maintenance of genetic diversity in a vulnerable marsupial, the greater bilby</t>
  </si>
  <si>
    <t>Miller, EJ; Eldridge, MDB; Morris, K; Thomas, N; Herbert, CA</t>
  </si>
  <si>
    <t>The endemic Australian greater bilby (Macrotis lagotis) is a vulnerable and iconic species. It has declined significantly due to habitat loss, as well as competition and predation from introduced species. Conservation measures include a National Recovery Plan that incorporates several captive breeding programs. Two of these programs were established within 12 months of one another (1997/98), with the same number and sex ratio of founding individuals, but executed different breeding strategies: (1) unmanipulated mating in semi-free range natural habitat versus (2) minimising mean kinship in large enclosures, with the supplementation of new individuals into both populations. This study evaluates the long-term genetic impact of these programs and examines the congruency between the pedigree studbook estimates of diversity and molecular data. Our data demonstrate that genetic diversity was maintained in both populations, with the supplementation of new individuals contributing to the gene pool. The studbook estimates of diversity and inbreeding are not consistent with the microsatellite data and should not solely be relied upon to evaluate the genetic health of captive populations. Our analyses suggest that captive breeding programs may not require costly and intensive management to effectively maintain long-term genetic diversity in a promiscuous species.</t>
  </si>
  <si>
    <t>emily.miller@sydney.edu.au</t>
  </si>
  <si>
    <t>10.1071/AM14009</t>
  </si>
  <si>
    <t>AUSTRALIAN MAMMALOGY</t>
  </si>
  <si>
    <t>non-wildlife?</t>
  </si>
  <si>
    <t>Genetic monitoring and complex population dynamics: insights from a 12-year study of the Rio Grande silvery minnow</t>
  </si>
  <si>
    <t>Osborne, MJ; Carson, EW; Turner, TF</t>
  </si>
  <si>
    <t>The endangered Rio Grande silvery minnow persists as a remnant population in a highly fragmented and regulated arid-land river system. The species is subject to dramatic annual fluctuations in density. Since 2003, the wild population has been supplemented by hatchery-reared fish. We report on a 12-year (19992010) monitoring study of genetic diversity and effective population size (Ne) of wild and hatchery stocks. Our goals were to evaluate how genetic metrics responded to changes in wild fish density and whether they corresponded to the number and levels of diversity of hatchery-reared repatriates. Genetic diversity and all measures of Ne in the wild population did not correlate with wild fish density until hatchery supplementation began in earnest. Estimates of variance and inbreeding effective size were not correlated. Our results suggest sourcesink dynamics where captive stocks form a genetically diverse source and the wild population behaves as a sink. Nevertheless, overall genetic diversity of silvery minnow has been maintained over the last decade, and we attribute this to a well-designed and executed propagation management plan. When multiple factors like environmental fluctuation and hatchery supplementation act simultaneously on a population, interpretation of genetic monitoring data may be equally complex and require considerable ecological data.</t>
  </si>
  <si>
    <t>10.1111/j.1752-4571.2011.00235.x</t>
  </si>
  <si>
    <t>Investigating Population History Using Temporal Genetic Differentiation</t>
  </si>
  <si>
    <t>Skoglund, P; Sjodin, P; Skoglund, T; Lascoux, M; Jakobsson, M</t>
  </si>
  <si>
    <t>The rapid advance of sequencing technology, coupled with improvements in molecular methods for obtaining genetic data from ancient sources, holds the promise of producing a wealth of genomic data from time-separated individuals. However, the population-genetic properties of time-structured samples have not been extensively explored. Here, we consider the implications of temporal sampling for analyses of genetic differentiation and use a temporal coalescent framework to show that complex historical events such as size reductions, population replacements, and transient genetic barriers between populations leave a footprint of genetic differentiation that can be traced through history using temporal samples. Our results emphasize explicit consideration of the temporal structure when making inferences and indicate that genomic data from ancient individuals will greatly increase our ability to reconstruct population history.</t>
  </si>
  <si>
    <t>skoglund@genetics.med.harvard.edu; mattias.jakobsson@ebc.uu.se</t>
  </si>
  <si>
    <t>10.1093/molbev/msu192</t>
  </si>
  <si>
    <t>What factors shape genetic diversity in cetaceans?</t>
  </si>
  <si>
    <t>Vachon, F; Whitehead, H; Frasier, TR</t>
  </si>
  <si>
    <t>Understanding what factors drive patterns of genetic diversity is a central aspect of many biological questions, ranging from the inference of historical demography to assessing the evolutionary potential of a species. However, as a larger number of datasets have become available, it is becoming clear that the relationship between the characteristics of a species and its genetic diversity is more complex than previously assumed. This may be particularly true for cetaceans, due to their relatively long lifespans, long generation times, complex social structures, and extensive ranges. In this study, we used microsatellite and mitochondrial DNA data from a systematic literature review to produce estimates of diversity for both markers across 42 cetacean species. Factors relating to demography, distribution, classification, biology, and behavior were then tested using phylogenetic methods and linear models to assess their relative influence on the genetic diversity of both marker types. The results show that while relative nuclear diversity is correlated with population size, mitochondrial diversity is not. This is particularly relevant given the widespread use of mitochondrial DNA to infer historical demography. Instead, mitochondrial diversity was mostly influenced by the range and social structure of the species. In addition to population size, habitat type (neritic vs. oceanic) had a significant correlation with relative nuclear diversity. Combined, these results show that many often-unconsidered factors are likely influencing patterns of genetic diversity in cetaceans, with implications regarding how to interpret, and what can be inferred from, existing patterns of diversity.</t>
  </si>
  <si>
    <t>10.1002/ece3.3727</t>
  </si>
  <si>
    <t>Landscape context affects genetic diversity at a much larger spatial extent than population abundance</t>
  </si>
  <si>
    <t>Jackson, ND; Fahrig, L</t>
  </si>
  <si>
    <t>Regional landscape context influences the fate of local populations, yet the spatial extent of this influence (called the ""scale of effect"") is difficult to predict. Thus, a major problem for conservation management is to understand the factors governing the scale of effect such that landscape structure surrounding a focal area is measured and managed at the biologically relevant spatial scale. One unresolved question is whether and how scale of effect may depend on the population response measured (e.g., abundance vs. presence/absence). If scales of effect differ across population outcomes of a given species, management based on one outcome may compromise another, further complicating conservation decision making. Here we used an individual-based simulation model to investigate how scales of effect of landscapes that vary in the amount and fragmentation of habitat differ among three population responses (local abundance, presence/absence, and genetic diversity). We also explored how the population response measured affects the relative importance of habitat amount and fragmentation in shaping local populations, and how dispersal distance mediates the magnitude and spatial scale of these effects. We found that the spatial scale most strongly influencing local populations depended on the outcome measured and was predicted to be small for abundance, medium-sized for presence/absence, and large for genetic diversity. Increasing spatial scales likely resulted from increasing temporal scales over which outcomes were regulated (with local genetic diversity being regulated over the largest number of generations). Thus, multiple generations of dispersal and gene flow linked local population patterns to regional population size. The effects of habitat amount dominated the effects of fragmentation for all three outcomes. Increased dispersal distance strongly reduced abundance, but not presence/absence or genetic diversity. Our results suggest that managing protected species at spatial scales based on population abundance data may ignore broader landscape effects on population genetic diversity and persistence, lending support to the importance of managing large buffers surrounding areas of conservation concern.</t>
  </si>
  <si>
    <t>njacks14@utk.edu</t>
  </si>
  <si>
    <t>10.1890/13-0388.1</t>
  </si>
  <si>
    <t>subject</t>
  </si>
  <si>
    <t>driver_process</t>
  </si>
  <si>
    <t>preservation_method</t>
  </si>
  <si>
    <t>sequencing_platform</t>
  </si>
  <si>
    <t>library_prep_method</t>
  </si>
  <si>
    <t>Exome_capture</t>
  </si>
  <si>
    <t>microbiology</t>
  </si>
  <si>
    <t>humans</t>
  </si>
  <si>
    <t>RNA</t>
  </si>
  <si>
    <t>Nanopore</t>
  </si>
  <si>
    <t>Shotgun</t>
  </si>
  <si>
    <t>non-genetic</t>
  </si>
  <si>
    <t>propanol</t>
  </si>
  <si>
    <t>PacBio</t>
  </si>
  <si>
    <t>liver</t>
  </si>
  <si>
    <t>DMSO</t>
  </si>
  <si>
    <t>kidney</t>
  </si>
  <si>
    <t>spirits</t>
  </si>
  <si>
    <t>454-pyrosequencing</t>
  </si>
  <si>
    <t>epigenetics</t>
  </si>
  <si>
    <t>spirits, frozen</t>
  </si>
  <si>
    <t>DESS, frozen</t>
  </si>
  <si>
    <t>environmental_dna</t>
  </si>
  <si>
    <t>scales,fin clips</t>
  </si>
  <si>
    <t>Year</t>
  </si>
  <si>
    <t>of</t>
  </si>
  <si>
    <t>conception</t>
  </si>
  <si>
    <t>PAF</t>
  </si>
  <si>
    <t>PJDA</t>
  </si>
  <si>
    <t>RAT</t>
  </si>
  <si>
    <t>Total</t>
  </si>
  <si>
    <t>NI</t>
  </si>
  <si>
    <t>s</t>
  </si>
  <si>
    <t>HO</t>
  </si>
  <si>
    <t>HE</t>
  </si>
  <si>
    <t>A</t>
  </si>
  <si>
    <t>±</t>
  </si>
  <si>
    <t>24,26,41,30,16,10,16,33,35,32,6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</si>
</sst>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2"/>
      <color rgb="FF000000"/>
      <name val="Calibri"/>
      <family val="2"/>
    </font>
    <font>
      <sz val="11"/>
      <color rgb="FF000000"/>
      <name val="Calibri"/>
      <family val="2"/>
    </font>
    <font>
      <b/>
      <sz val="12"/>
      <color rgb="FF000000"/>
      <name val="Calibri"/>
      <family val="2"/>
    </font>
    <font>
      <b/>
      <sz val="11"/>
      <color theme="1"/>
      <name val="Calibri"/>
      <family val="2"/>
      <scheme val="minor"/>
    </font>
    <font>
      <b/>
      <sz val="11"/>
      <color rgb="FF000000"/>
      <name val="Calibri"/>
      <family val="2"/>
    </font>
    <font>
      <sz val="11"/>
      <color rgb="FF000000"/>
      <name val="Calibri"/>
      <family val="2"/>
      <scheme val="minor"/>
    </font>
    <font>
      <sz val="11"/>
      <color rgb="FF000000"/>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medium">
        <color rgb="FF000000"/>
      </bottom>
      <diagonal/>
    </border>
  </borders>
  <cellStyleXfs count="1">
    <xf numFmtId="0" fontId="0" fillId="0" borderId="0"/>
  </cellStyleXfs>
  <cellXfs count="23">
    <xf numFmtId="0" fontId="0" fillId="0" borderId="0" xfId="0"/>
    <xf numFmtId="0" fontId="0" fillId="0" borderId="0" xfId="0" applyAlignment="1">
      <alignment horizontal="left" vertical="top"/>
    </xf>
    <xf numFmtId="0" fontId="0" fillId="2" borderId="0" xfId="0" applyFill="1" applyAlignment="1">
      <alignment horizontal="left"/>
    </xf>
    <xf numFmtId="0" fontId="0" fillId="2" borderId="0" xfId="0" applyFill="1"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5" fillId="0" borderId="0" xfId="0" applyFont="1" applyAlignment="1">
      <alignment horizontal="left" vertical="top"/>
    </xf>
    <xf numFmtId="0" fontId="2" fillId="0" borderId="0" xfId="0" applyFont="1" applyAlignment="1">
      <alignment horizontal="left" vertical="top"/>
    </xf>
    <xf numFmtId="0" fontId="1" fillId="0" borderId="0" xfId="0" applyFont="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xf>
    <xf numFmtId="0" fontId="1" fillId="0" borderId="0" xfId="0" applyFont="1"/>
    <xf numFmtId="3" fontId="2" fillId="0" borderId="0" xfId="0" applyNumberFormat="1" applyFont="1" applyAlignment="1">
      <alignment horizontal="left" vertical="top"/>
    </xf>
    <xf numFmtId="0" fontId="2" fillId="0" borderId="0" xfId="0" applyFont="1"/>
    <xf numFmtId="0" fontId="0" fillId="0" borderId="0" xfId="0" applyAlignment="1">
      <alignment horizontal="left"/>
    </xf>
    <xf numFmtId="3" fontId="0" fillId="0" borderId="0" xfId="0" applyNumberFormat="1"/>
    <xf numFmtId="0" fontId="0" fillId="0" borderId="1" xfId="0" applyBorder="1" applyAlignment="1">
      <alignment horizontal="left" vertical="top"/>
    </xf>
    <xf numFmtId="0" fontId="5" fillId="0" borderId="0" xfId="0" applyFont="1"/>
    <xf numFmtId="3" fontId="0" fillId="0" borderId="0" xfId="0" applyNumberFormat="1" applyAlignment="1">
      <alignment horizontal="left" vertical="top"/>
    </xf>
    <xf numFmtId="0" fontId="6" fillId="0" borderId="0" xfId="0" applyFont="1"/>
    <xf numFmtId="0" fontId="2" fillId="0" borderId="1" xfId="0" applyFont="1" applyBorder="1" applyAlignment="1">
      <alignment horizontal="left" vertical="top"/>
    </xf>
    <xf numFmtId="3" fontId="2" fillId="0" borderId="0" xfId="0" applyNumberFormat="1"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E0E7D-4F91-4A5D-80FD-FBDAB9AADE81}">
  <dimension ref="A1:AX502"/>
  <sheetViews>
    <sheetView tabSelected="1" workbookViewId="0">
      <pane xSplit="3" ySplit="1" topLeftCell="D180" activePane="bottomRight" state="frozen"/>
      <selection pane="bottomRight" activeCell="A195" sqref="A195:XFD195"/>
      <selection pane="bottomLeft"/>
      <selection pane="topRight"/>
    </sheetView>
  </sheetViews>
  <sheetFormatPr defaultRowHeight="15.75" customHeight="1"/>
  <cols>
    <col min="1" max="2" width="6.85546875" style="1" customWidth="1"/>
    <col min="3" max="3" width="21.28515625" style="1" customWidth="1"/>
    <col min="4" max="4" width="15.5703125" style="1" customWidth="1"/>
    <col min="5" max="6" width="9.140625" style="1"/>
    <col min="7" max="7" width="10.5703125" style="1" customWidth="1"/>
    <col min="8" max="8" width="4.5703125" style="1" customWidth="1"/>
    <col min="9" max="9" width="12.140625" style="1" customWidth="1"/>
    <col min="10" max="13" width="9.140625" style="1"/>
    <col min="14" max="14" width="16.7109375" style="1" customWidth="1"/>
    <col min="15" max="15" width="10.7109375" style="1" customWidth="1"/>
    <col min="16" max="20" width="12.140625" style="1" customWidth="1"/>
    <col min="21" max="21" width="10.140625" style="1" customWidth="1"/>
    <col min="22" max="22" width="11" style="1" customWidth="1"/>
    <col min="23" max="24" width="13.7109375" style="1" customWidth="1"/>
    <col min="25" max="25" width="14" style="1" customWidth="1"/>
    <col min="26" max="26" width="14.42578125" style="1" customWidth="1"/>
    <col min="27" max="27" width="9.140625" style="1"/>
    <col min="28" max="28" width="12.85546875" style="1" customWidth="1"/>
    <col min="29" max="29" width="13.7109375" style="1" customWidth="1"/>
    <col min="30" max="32" width="19.140625" style="1" customWidth="1"/>
    <col min="33" max="33" width="14.5703125" style="1" customWidth="1"/>
    <col min="34" max="35" width="11.42578125" style="1" customWidth="1"/>
    <col min="36" max="36" width="15.85546875" style="1" customWidth="1"/>
    <col min="37" max="37" width="14.7109375" style="1" customWidth="1"/>
    <col min="38" max="38" width="13.28515625" style="1" customWidth="1"/>
    <col min="39" max="39" width="16.28515625" style="1" customWidth="1"/>
    <col min="40" max="40" width="125.5703125" style="1" customWidth="1"/>
    <col min="41" max="41" width="15" style="1" bestFit="1" customWidth="1"/>
    <col min="42" max="42" width="18.7109375" style="1" bestFit="1" customWidth="1"/>
    <col min="43" max="43" width="18.7109375" style="1" customWidth="1"/>
    <col min="44" max="44" width="9.28515625" style="1" bestFit="1" customWidth="1"/>
    <col min="45" max="45" width="12.140625" style="1" bestFit="1" customWidth="1"/>
    <col min="46" max="46" width="12.5703125" style="1" bestFit="1" customWidth="1"/>
    <col min="47" max="47" width="10.85546875" style="1" bestFit="1" customWidth="1"/>
    <col min="48" max="16384" width="9.140625" style="1"/>
  </cols>
  <sheetData>
    <row r="1" spans="1:48" ht="15.75" customHeight="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1" t="s">
        <v>40</v>
      </c>
      <c r="AP1" s="1" t="s">
        <v>41</v>
      </c>
      <c r="AQ1" s="1" t="s">
        <v>42</v>
      </c>
      <c r="AR1" s="1" t="s">
        <v>43</v>
      </c>
      <c r="AS1" s="1" t="s">
        <v>44</v>
      </c>
      <c r="AT1" s="1" t="s">
        <v>45</v>
      </c>
      <c r="AU1" s="1" t="s">
        <v>46</v>
      </c>
      <c r="AV1" s="1" t="s">
        <v>47</v>
      </c>
    </row>
    <row r="2" spans="1:48" ht="15.75" customHeight="1">
      <c r="A2" s="13">
        <v>8225</v>
      </c>
      <c r="B2" s="13"/>
      <c r="C2" s="13" t="s">
        <v>48</v>
      </c>
      <c r="D2" s="13" t="s">
        <v>49</v>
      </c>
      <c r="E2" s="13" t="s">
        <v>50</v>
      </c>
      <c r="F2" s="13" t="s">
        <v>51</v>
      </c>
      <c r="G2" s="13">
        <v>2020</v>
      </c>
      <c r="H2" s="13" t="s">
        <v>52</v>
      </c>
      <c r="I2" s="13" t="s">
        <v>53</v>
      </c>
      <c r="J2" s="13" t="s">
        <v>54</v>
      </c>
      <c r="K2" s="13" t="s">
        <v>55</v>
      </c>
      <c r="L2" s="7" t="s">
        <v>56</v>
      </c>
      <c r="M2" s="13" t="s">
        <v>57</v>
      </c>
      <c r="N2" s="13" t="s">
        <v>57</v>
      </c>
      <c r="O2" s="13" t="s">
        <v>58</v>
      </c>
      <c r="P2" s="13" t="s">
        <v>59</v>
      </c>
      <c r="Q2" s="13"/>
      <c r="R2" s="13"/>
      <c r="S2" s="13"/>
      <c r="T2" s="13"/>
      <c r="U2" s="13" t="s">
        <v>60</v>
      </c>
      <c r="V2" s="13" t="s">
        <v>61</v>
      </c>
      <c r="W2" s="13" t="s">
        <v>62</v>
      </c>
      <c r="X2" s="13" t="s">
        <v>63</v>
      </c>
      <c r="Y2" s="21" t="s">
        <v>64</v>
      </c>
      <c r="Z2" s="21" t="s">
        <v>65</v>
      </c>
      <c r="AA2" s="13">
        <v>1022</v>
      </c>
      <c r="AB2" s="7" t="s">
        <v>66</v>
      </c>
      <c r="AC2" s="7" t="s">
        <v>67</v>
      </c>
      <c r="AD2" s="7"/>
      <c r="AE2" s="7"/>
      <c r="AF2" s="7"/>
      <c r="AG2" s="7" t="s">
        <v>68</v>
      </c>
      <c r="AH2" s="7" t="s">
        <v>69</v>
      </c>
      <c r="AI2" s="7" t="s">
        <v>70</v>
      </c>
      <c r="AJ2" s="7" t="s">
        <v>71</v>
      </c>
      <c r="AK2" s="7" t="s">
        <v>72</v>
      </c>
      <c r="AL2" s="7" t="s">
        <v>73</v>
      </c>
      <c r="AM2" s="7" t="s">
        <v>74</v>
      </c>
      <c r="AN2" s="13" t="s">
        <v>75</v>
      </c>
      <c r="AO2" s="13" t="s">
        <v>76</v>
      </c>
      <c r="AP2" s="13" t="s">
        <v>77</v>
      </c>
      <c r="AQ2" s="13"/>
      <c r="AR2" s="13" t="s">
        <v>78</v>
      </c>
      <c r="AS2" s="13"/>
      <c r="AT2" s="13"/>
      <c r="AU2" s="13"/>
      <c r="AV2" s="13"/>
    </row>
    <row r="3" spans="1:48" customFormat="1" ht="15.95" customHeight="1">
      <c r="A3" s="7">
        <v>3367</v>
      </c>
      <c r="B3" s="7"/>
      <c r="C3" s="7" t="s">
        <v>79</v>
      </c>
      <c r="D3" s="7" t="s">
        <v>80</v>
      </c>
      <c r="E3" s="7" t="s">
        <v>81</v>
      </c>
      <c r="F3" s="7" t="s">
        <v>82</v>
      </c>
      <c r="G3" s="7">
        <v>2016</v>
      </c>
      <c r="H3" s="7" t="s">
        <v>83</v>
      </c>
      <c r="I3" s="7" t="s">
        <v>84</v>
      </c>
      <c r="J3" s="7" t="s">
        <v>85</v>
      </c>
      <c r="K3" s="7" t="s">
        <v>86</v>
      </c>
      <c r="L3" s="7" t="s">
        <v>56</v>
      </c>
      <c r="M3" s="7" t="s">
        <v>57</v>
      </c>
      <c r="N3" s="7" t="s">
        <v>57</v>
      </c>
      <c r="O3" s="7" t="s">
        <v>58</v>
      </c>
      <c r="P3" s="7" t="s">
        <v>59</v>
      </c>
      <c r="Q3" s="7" t="s">
        <v>87</v>
      </c>
      <c r="R3" s="7"/>
      <c r="S3" s="7"/>
      <c r="T3" s="7"/>
      <c r="U3" s="7"/>
      <c r="V3" s="7"/>
      <c r="W3" s="7"/>
      <c r="X3" s="7"/>
      <c r="Y3" s="7"/>
      <c r="Z3" s="7"/>
      <c r="AA3" s="7"/>
      <c r="AB3" s="1"/>
      <c r="AC3" s="1"/>
      <c r="AD3" s="1"/>
      <c r="AE3" s="1"/>
      <c r="AF3" s="1"/>
      <c r="AG3" s="1"/>
      <c r="AH3" s="1"/>
      <c r="AI3" s="1"/>
      <c r="AJ3" s="1"/>
      <c r="AK3" s="1"/>
      <c r="AL3" s="1"/>
      <c r="AM3" s="1"/>
      <c r="AN3" s="7"/>
      <c r="AO3" s="13"/>
      <c r="AP3" s="1"/>
      <c r="AQ3" s="1"/>
      <c r="AR3" s="1"/>
      <c r="AS3" s="1"/>
      <c r="AT3" s="1"/>
      <c r="AU3" s="1"/>
      <c r="AV3" s="1"/>
    </row>
    <row r="4" spans="1:48" customFormat="1" ht="15.95" customHeight="1">
      <c r="A4" s="7">
        <v>420</v>
      </c>
      <c r="B4" s="7"/>
      <c r="C4" s="7" t="s">
        <v>88</v>
      </c>
      <c r="D4" s="7" t="s">
        <v>89</v>
      </c>
      <c r="E4" s="7" t="s">
        <v>90</v>
      </c>
      <c r="F4" s="7" t="s">
        <v>91</v>
      </c>
      <c r="G4" s="7">
        <v>2011</v>
      </c>
      <c r="H4" s="7" t="s">
        <v>92</v>
      </c>
      <c r="I4" s="7" t="s">
        <v>93</v>
      </c>
      <c r="J4" s="7" t="s">
        <v>94</v>
      </c>
      <c r="K4" s="7" t="s">
        <v>56</v>
      </c>
      <c r="L4" s="7" t="s">
        <v>56</v>
      </c>
      <c r="M4" s="7" t="s">
        <v>57</v>
      </c>
      <c r="N4" s="7" t="s">
        <v>57</v>
      </c>
      <c r="O4" s="7" t="s">
        <v>58</v>
      </c>
      <c r="P4" s="7" t="s">
        <v>59</v>
      </c>
      <c r="Q4" s="7" t="s">
        <v>87</v>
      </c>
      <c r="R4" s="7"/>
      <c r="S4" s="7"/>
      <c r="T4" s="7"/>
      <c r="U4" s="7"/>
      <c r="V4" s="7"/>
      <c r="W4" s="7"/>
      <c r="X4" s="7"/>
      <c r="Y4" s="7"/>
      <c r="Z4" s="7"/>
      <c r="AA4" s="7"/>
      <c r="AB4" s="7"/>
      <c r="AC4" s="7"/>
      <c r="AD4" s="7"/>
      <c r="AE4" s="7"/>
      <c r="AF4" s="7"/>
      <c r="AG4" s="7"/>
      <c r="AH4" s="7"/>
      <c r="AI4" s="7"/>
      <c r="AJ4" s="7"/>
      <c r="AK4" s="7"/>
      <c r="AL4" s="7"/>
      <c r="AM4" s="7"/>
      <c r="AN4" s="7"/>
      <c r="AO4" s="1"/>
      <c r="AP4" s="1"/>
      <c r="AQ4" s="1"/>
      <c r="AR4" s="1"/>
      <c r="AS4" s="1"/>
      <c r="AT4" s="1"/>
      <c r="AU4" s="1"/>
      <c r="AV4" s="1"/>
    </row>
    <row r="5" spans="1:48" ht="15.75" customHeight="1">
      <c r="A5" s="7">
        <v>2695</v>
      </c>
      <c r="B5" s="7"/>
      <c r="C5" s="7" t="s">
        <v>95</v>
      </c>
      <c r="D5" s="7" t="s">
        <v>96</v>
      </c>
      <c r="E5" s="7" t="s">
        <v>97</v>
      </c>
      <c r="F5" s="7"/>
      <c r="G5" s="7">
        <v>2004</v>
      </c>
      <c r="H5" s="7" t="s">
        <v>98</v>
      </c>
      <c r="I5" s="7" t="s">
        <v>99</v>
      </c>
      <c r="J5" s="7" t="s">
        <v>54</v>
      </c>
      <c r="K5" s="7" t="s">
        <v>100</v>
      </c>
      <c r="L5" s="7" t="s">
        <v>56</v>
      </c>
      <c r="M5" s="7" t="s">
        <v>57</v>
      </c>
      <c r="N5" s="7" t="s">
        <v>57</v>
      </c>
      <c r="O5" s="7" t="s">
        <v>58</v>
      </c>
      <c r="P5" s="7" t="s">
        <v>59</v>
      </c>
      <c r="Q5" s="7" t="s">
        <v>87</v>
      </c>
      <c r="R5" s="7"/>
      <c r="S5" s="7"/>
      <c r="T5" s="7"/>
      <c r="U5" s="7"/>
      <c r="V5" s="7"/>
      <c r="W5" s="7"/>
      <c r="X5" s="7"/>
      <c r="Y5" s="7"/>
      <c r="Z5" s="7"/>
      <c r="AA5" s="7"/>
      <c r="AB5" s="7"/>
      <c r="AC5" s="7"/>
      <c r="AD5" s="7"/>
      <c r="AE5" s="7"/>
      <c r="AF5" s="7"/>
      <c r="AG5" s="7"/>
      <c r="AH5" s="7"/>
      <c r="AI5" s="7"/>
      <c r="AJ5" s="7"/>
      <c r="AK5" s="7"/>
      <c r="AL5" s="7"/>
      <c r="AM5" s="7"/>
      <c r="AN5" s="7"/>
    </row>
    <row r="6" spans="1:48" ht="15.75" customHeight="1">
      <c r="A6" s="7">
        <v>8106</v>
      </c>
      <c r="B6" s="13"/>
      <c r="C6" s="13" t="s">
        <v>101</v>
      </c>
      <c r="D6" s="13" t="s">
        <v>102</v>
      </c>
      <c r="E6" s="13" t="s">
        <v>103</v>
      </c>
      <c r="F6" s="13" t="s">
        <v>104</v>
      </c>
      <c r="G6" s="7">
        <v>2008</v>
      </c>
      <c r="H6" s="13" t="s">
        <v>105</v>
      </c>
      <c r="I6" s="13" t="s">
        <v>106</v>
      </c>
      <c r="J6" s="13" t="s">
        <v>94</v>
      </c>
      <c r="K6" s="13" t="s">
        <v>56</v>
      </c>
      <c r="L6" s="7" t="s">
        <v>56</v>
      </c>
      <c r="M6" s="13" t="s">
        <v>57</v>
      </c>
      <c r="N6" s="13" t="s">
        <v>57</v>
      </c>
      <c r="O6" s="13" t="s">
        <v>58</v>
      </c>
      <c r="P6" s="13" t="s">
        <v>59</v>
      </c>
      <c r="Q6" s="13" t="s">
        <v>107</v>
      </c>
      <c r="R6" s="13" t="s">
        <v>87</v>
      </c>
      <c r="S6" s="13"/>
      <c r="T6" s="13"/>
      <c r="U6" s="13"/>
      <c r="V6" s="13"/>
      <c r="W6" s="13"/>
      <c r="X6" s="13"/>
      <c r="Y6" s="13"/>
      <c r="Z6" s="13"/>
      <c r="AB6"/>
      <c r="AN6" s="13"/>
    </row>
    <row r="7" spans="1:48" ht="15.75" customHeight="1">
      <c r="A7" s="7">
        <v>10771</v>
      </c>
      <c r="B7" s="7"/>
      <c r="C7" s="7" t="s">
        <v>108</v>
      </c>
      <c r="D7" s="7" t="s">
        <v>109</v>
      </c>
      <c r="E7" s="7" t="s">
        <v>110</v>
      </c>
      <c r="F7" s="7" t="s">
        <v>111</v>
      </c>
      <c r="G7" s="7">
        <v>2019</v>
      </c>
      <c r="H7" s="7" t="s">
        <v>112</v>
      </c>
      <c r="I7" s="7" t="s">
        <v>113</v>
      </c>
      <c r="J7" s="7" t="s">
        <v>54</v>
      </c>
      <c r="K7" s="7" t="s">
        <v>114</v>
      </c>
      <c r="L7" s="7" t="s">
        <v>56</v>
      </c>
      <c r="M7" s="7" t="s">
        <v>57</v>
      </c>
      <c r="N7" s="7" t="s">
        <v>57</v>
      </c>
      <c r="O7" s="7" t="s">
        <v>58</v>
      </c>
      <c r="P7" s="7" t="s">
        <v>59</v>
      </c>
      <c r="Q7" s="7"/>
      <c r="R7" s="7"/>
      <c r="S7" s="7"/>
      <c r="T7" s="7"/>
      <c r="U7" s="7" t="s">
        <v>115</v>
      </c>
      <c r="V7" s="7" t="s">
        <v>116</v>
      </c>
      <c r="W7" s="7" t="s">
        <v>117</v>
      </c>
      <c r="X7" s="7"/>
      <c r="Y7" s="7"/>
      <c r="Z7" s="7"/>
      <c r="AA7" s="7"/>
      <c r="AB7" s="7"/>
      <c r="AC7" s="7"/>
      <c r="AD7" s="7"/>
      <c r="AE7" s="7"/>
      <c r="AF7" s="7"/>
      <c r="AG7" s="7"/>
      <c r="AH7" s="7"/>
      <c r="AI7" s="7"/>
      <c r="AJ7" s="7"/>
      <c r="AK7" s="7"/>
      <c r="AL7" s="7"/>
      <c r="AM7" s="7"/>
      <c r="AN7" s="7"/>
    </row>
    <row r="8" spans="1:48" ht="15.75" customHeight="1">
      <c r="A8" s="7">
        <v>4402</v>
      </c>
      <c r="B8" s="7"/>
      <c r="C8" s="7" t="s">
        <v>118</v>
      </c>
      <c r="D8" s="7" t="s">
        <v>119</v>
      </c>
      <c r="E8" s="7" t="s">
        <v>120</v>
      </c>
      <c r="F8" s="7" t="s">
        <v>121</v>
      </c>
      <c r="G8" s="7">
        <v>2018</v>
      </c>
      <c r="H8" s="7" t="s">
        <v>122</v>
      </c>
      <c r="I8" s="7" t="s">
        <v>84</v>
      </c>
      <c r="J8" s="7" t="s">
        <v>85</v>
      </c>
      <c r="K8" s="7" t="s">
        <v>86</v>
      </c>
      <c r="L8" s="7" t="s">
        <v>56</v>
      </c>
      <c r="M8" s="7" t="s">
        <v>57</v>
      </c>
      <c r="N8" s="7" t="s">
        <v>57</v>
      </c>
      <c r="O8" s="7" t="s">
        <v>58</v>
      </c>
      <c r="P8" s="7" t="s">
        <v>59</v>
      </c>
      <c r="Q8" s="7" t="s">
        <v>107</v>
      </c>
      <c r="R8" s="7"/>
      <c r="S8" s="7"/>
      <c r="T8" s="7"/>
      <c r="U8" s="7"/>
      <c r="V8" s="7"/>
      <c r="W8" s="7"/>
      <c r="X8" s="7"/>
      <c r="Y8" s="7"/>
      <c r="Z8" s="7"/>
      <c r="AA8" s="7"/>
      <c r="AB8" s="7"/>
      <c r="AC8" s="7"/>
      <c r="AD8" s="7"/>
      <c r="AE8" s="7"/>
      <c r="AF8" s="7"/>
      <c r="AG8" s="7"/>
      <c r="AH8" s="7"/>
      <c r="AI8" s="7"/>
      <c r="AJ8" s="7"/>
      <c r="AK8" s="7"/>
      <c r="AL8" s="7"/>
      <c r="AM8" s="7"/>
      <c r="AN8" s="7"/>
    </row>
    <row r="9" spans="1:48" ht="15.75" customHeight="1">
      <c r="A9" s="7">
        <v>1031</v>
      </c>
      <c r="B9" s="7"/>
      <c r="C9" s="7" t="s">
        <v>123</v>
      </c>
      <c r="D9" s="7" t="s">
        <v>124</v>
      </c>
      <c r="E9" s="7" t="s">
        <v>125</v>
      </c>
      <c r="F9" s="7" t="s">
        <v>121</v>
      </c>
      <c r="G9" s="7">
        <v>2018</v>
      </c>
      <c r="H9" s="7" t="s">
        <v>126</v>
      </c>
      <c r="I9" s="7" t="s">
        <v>99</v>
      </c>
      <c r="J9" s="7" t="s">
        <v>127</v>
      </c>
      <c r="K9" s="7" t="s">
        <v>128</v>
      </c>
      <c r="L9" s="7" t="s">
        <v>56</v>
      </c>
      <c r="M9" s="7" t="s">
        <v>57</v>
      </c>
      <c r="N9" s="7" t="s">
        <v>57</v>
      </c>
      <c r="O9" s="7" t="s">
        <v>58</v>
      </c>
      <c r="P9" s="7" t="s">
        <v>59</v>
      </c>
      <c r="Q9" s="7" t="s">
        <v>107</v>
      </c>
      <c r="R9" s="7"/>
      <c r="S9" s="7"/>
      <c r="T9" s="7"/>
      <c r="U9" s="7"/>
      <c r="V9" s="7"/>
      <c r="W9" s="7"/>
      <c r="X9" s="7"/>
      <c r="Y9" s="7"/>
      <c r="Z9" s="7"/>
      <c r="AA9" s="7"/>
      <c r="AB9" s="7"/>
      <c r="AC9" s="7"/>
      <c r="AD9" s="7"/>
      <c r="AE9" s="7"/>
      <c r="AF9" s="7"/>
      <c r="AG9" s="7"/>
      <c r="AH9" s="7"/>
      <c r="AI9" s="7"/>
      <c r="AJ9" s="7"/>
      <c r="AK9" s="7"/>
      <c r="AL9" s="7"/>
      <c r="AM9" s="7"/>
      <c r="AN9" s="7"/>
    </row>
    <row r="10" spans="1:48" ht="15.75" customHeight="1">
      <c r="A10" s="7">
        <v>330</v>
      </c>
      <c r="B10" s="7"/>
      <c r="C10" s="7" t="s">
        <v>129</v>
      </c>
      <c r="D10" s="7" t="s">
        <v>130</v>
      </c>
      <c r="E10" s="7" t="s">
        <v>131</v>
      </c>
      <c r="F10" s="7" t="s">
        <v>132</v>
      </c>
      <c r="G10" s="7">
        <v>2000</v>
      </c>
      <c r="H10" s="7" t="s">
        <v>133</v>
      </c>
      <c r="I10" s="7" t="s">
        <v>134</v>
      </c>
      <c r="J10" s="7" t="s">
        <v>85</v>
      </c>
      <c r="K10" s="7" t="s">
        <v>56</v>
      </c>
      <c r="L10" s="7" t="s">
        <v>56</v>
      </c>
      <c r="M10" s="7" t="s">
        <v>57</v>
      </c>
      <c r="N10" s="7" t="s">
        <v>57</v>
      </c>
      <c r="O10" s="7" t="s">
        <v>58</v>
      </c>
      <c r="P10" s="7" t="s">
        <v>59</v>
      </c>
      <c r="Q10" s="7"/>
      <c r="R10" s="7"/>
      <c r="S10" s="7"/>
      <c r="T10" s="7"/>
      <c r="U10" s="7"/>
      <c r="V10" s="7"/>
      <c r="W10" s="7"/>
      <c r="X10" s="7"/>
      <c r="Y10" s="7"/>
      <c r="Z10" s="7"/>
      <c r="AA10" s="7"/>
      <c r="AB10" s="7"/>
      <c r="AC10" s="7"/>
      <c r="AD10" s="7"/>
      <c r="AE10" s="7"/>
      <c r="AF10" s="7"/>
      <c r="AG10" s="7"/>
      <c r="AH10" s="7"/>
      <c r="AI10" s="7"/>
      <c r="AJ10" s="7"/>
      <c r="AK10" s="7"/>
      <c r="AL10" s="7"/>
      <c r="AM10" s="7"/>
      <c r="AN10" s="7"/>
    </row>
    <row r="11" spans="1:48" ht="15.75" customHeight="1">
      <c r="A11" s="7">
        <v>4849</v>
      </c>
      <c r="B11" s="7"/>
      <c r="C11" s="6" t="s">
        <v>135</v>
      </c>
      <c r="D11" s="7" t="s">
        <v>136</v>
      </c>
      <c r="E11" s="7" t="s">
        <v>137</v>
      </c>
      <c r="F11" s="7" t="s">
        <v>138</v>
      </c>
      <c r="G11" s="7">
        <v>2016</v>
      </c>
      <c r="H11" s="7" t="s">
        <v>139</v>
      </c>
      <c r="I11" s="7" t="s">
        <v>140</v>
      </c>
      <c r="J11" s="7" t="s">
        <v>127</v>
      </c>
      <c r="K11" s="7" t="s">
        <v>114</v>
      </c>
      <c r="L11" s="7" t="s">
        <v>56</v>
      </c>
      <c r="M11" s="7" t="s">
        <v>57</v>
      </c>
      <c r="N11" s="7" t="s">
        <v>57</v>
      </c>
      <c r="O11" s="7" t="s">
        <v>58</v>
      </c>
      <c r="P11" s="7" t="s">
        <v>59</v>
      </c>
      <c r="Q11" s="7" t="s">
        <v>87</v>
      </c>
      <c r="R11" s="7"/>
      <c r="S11" s="7"/>
      <c r="T11" s="7"/>
      <c r="U11" s="7"/>
      <c r="V11" s="7"/>
      <c r="W11" s="7"/>
      <c r="X11" s="7"/>
      <c r="Y11" s="7"/>
      <c r="Z11" s="7"/>
      <c r="AA11" s="7"/>
      <c r="AB11" s="7"/>
      <c r="AC11" s="7"/>
      <c r="AD11" s="7"/>
      <c r="AE11" s="7"/>
      <c r="AF11" s="7"/>
      <c r="AG11" s="7"/>
      <c r="AH11" s="7"/>
      <c r="AI11" s="7"/>
      <c r="AJ11" s="7"/>
      <c r="AK11" s="7"/>
      <c r="AL11" s="7"/>
      <c r="AM11" s="7"/>
      <c r="AN11" s="7"/>
    </row>
    <row r="12" spans="1:48" ht="15.75" customHeight="1">
      <c r="A12" s="7">
        <v>483</v>
      </c>
      <c r="B12" s="7"/>
      <c r="C12" s="7" t="s">
        <v>141</v>
      </c>
      <c r="D12" s="7" t="s">
        <v>142</v>
      </c>
      <c r="E12" s="7" t="s">
        <v>143</v>
      </c>
      <c r="F12" s="7" t="s">
        <v>144</v>
      </c>
      <c r="G12" s="7">
        <v>2006</v>
      </c>
      <c r="H12" s="7" t="s">
        <v>145</v>
      </c>
      <c r="I12" s="7" t="s">
        <v>93</v>
      </c>
      <c r="J12" s="7" t="s">
        <v>85</v>
      </c>
      <c r="K12" s="7" t="s">
        <v>56</v>
      </c>
      <c r="L12" s="7" t="s">
        <v>56</v>
      </c>
      <c r="M12" s="7" t="s">
        <v>57</v>
      </c>
      <c r="N12" s="7" t="s">
        <v>57</v>
      </c>
      <c r="O12" s="7" t="s">
        <v>58</v>
      </c>
      <c r="P12" s="7" t="s">
        <v>59</v>
      </c>
      <c r="Q12" s="7" t="s">
        <v>87</v>
      </c>
      <c r="R12" s="7"/>
      <c r="S12" s="7"/>
      <c r="T12" s="7"/>
      <c r="U12" s="7"/>
      <c r="V12" s="7"/>
      <c r="W12" s="7"/>
      <c r="X12" s="7"/>
      <c r="Y12" s="7"/>
      <c r="Z12" s="7"/>
      <c r="AA12" s="7"/>
      <c r="AB12" s="7"/>
      <c r="AC12" s="7"/>
      <c r="AD12" s="7"/>
      <c r="AE12" s="7"/>
      <c r="AF12" s="7"/>
      <c r="AG12" s="7"/>
      <c r="AH12" s="7"/>
      <c r="AI12" s="7"/>
      <c r="AJ12" s="7"/>
      <c r="AK12" s="7"/>
      <c r="AL12" s="7"/>
      <c r="AM12" s="7"/>
      <c r="AN12" s="7"/>
    </row>
    <row r="13" spans="1:48" ht="15.75" customHeight="1">
      <c r="A13" s="7">
        <v>9724</v>
      </c>
      <c r="B13" s="7"/>
      <c r="C13" s="7" t="s">
        <v>146</v>
      </c>
      <c r="D13" s="7" t="s">
        <v>147</v>
      </c>
      <c r="E13" s="7" t="s">
        <v>148</v>
      </c>
      <c r="F13" s="7" t="s">
        <v>149</v>
      </c>
      <c r="G13" s="7">
        <v>2007</v>
      </c>
      <c r="H13" s="7" t="s">
        <v>150</v>
      </c>
      <c r="I13" s="7" t="s">
        <v>151</v>
      </c>
      <c r="J13" s="7" t="s">
        <v>85</v>
      </c>
      <c r="K13" s="7" t="s">
        <v>100</v>
      </c>
      <c r="L13" s="7" t="s">
        <v>56</v>
      </c>
      <c r="M13" s="7" t="s">
        <v>57</v>
      </c>
      <c r="N13" s="7" t="s">
        <v>57</v>
      </c>
      <c r="O13" s="7" t="s">
        <v>58</v>
      </c>
      <c r="P13" s="7" t="s">
        <v>59</v>
      </c>
      <c r="Q13" s="7" t="s">
        <v>87</v>
      </c>
      <c r="R13" s="7"/>
      <c r="S13" s="7"/>
      <c r="T13" s="7"/>
      <c r="U13" s="7"/>
      <c r="V13" s="7"/>
      <c r="W13" s="7"/>
      <c r="X13" s="7"/>
      <c r="Y13" s="7"/>
      <c r="Z13" s="7"/>
      <c r="AA13" s="7"/>
      <c r="AB13" s="7"/>
      <c r="AC13" s="7"/>
      <c r="AD13" s="7"/>
      <c r="AE13" s="7"/>
      <c r="AF13" s="7"/>
      <c r="AG13" s="7"/>
      <c r="AH13" s="7"/>
      <c r="AI13" s="7"/>
      <c r="AJ13" s="7"/>
      <c r="AK13" s="7"/>
      <c r="AL13" s="7"/>
      <c r="AM13" s="7"/>
      <c r="AN13" s="7" t="s">
        <v>152</v>
      </c>
    </row>
    <row r="14" spans="1:48" ht="15.75" customHeight="1">
      <c r="A14" s="7">
        <v>2020</v>
      </c>
      <c r="B14" s="7"/>
      <c r="C14" s="7" t="s">
        <v>153</v>
      </c>
      <c r="D14" s="7" t="s">
        <v>154</v>
      </c>
      <c r="E14" s="7" t="s">
        <v>155</v>
      </c>
      <c r="F14" s="7" t="s">
        <v>156</v>
      </c>
      <c r="G14" s="7">
        <v>2020</v>
      </c>
      <c r="H14" s="7" t="s">
        <v>157</v>
      </c>
      <c r="I14" s="7" t="s">
        <v>158</v>
      </c>
      <c r="J14" s="7" t="s">
        <v>85</v>
      </c>
      <c r="K14" s="7" t="s">
        <v>100</v>
      </c>
      <c r="L14" s="7" t="s">
        <v>56</v>
      </c>
      <c r="M14" s="7" t="s">
        <v>57</v>
      </c>
      <c r="N14" s="7" t="s">
        <v>57</v>
      </c>
      <c r="O14" s="7" t="s">
        <v>58</v>
      </c>
      <c r="P14" s="7" t="s">
        <v>59</v>
      </c>
      <c r="Q14" s="7"/>
      <c r="R14" s="7"/>
      <c r="S14" s="7"/>
      <c r="T14" s="7"/>
      <c r="U14" s="7"/>
      <c r="V14" s="7"/>
      <c r="W14" s="7"/>
      <c r="X14" s="7"/>
      <c r="Y14" s="7"/>
      <c r="Z14" s="7"/>
      <c r="AA14" s="7"/>
      <c r="AB14" s="7"/>
      <c r="AC14" s="7"/>
      <c r="AD14" s="7"/>
      <c r="AE14" s="7"/>
      <c r="AF14" s="7"/>
      <c r="AG14" s="7"/>
      <c r="AH14" s="7"/>
      <c r="AI14" s="7"/>
      <c r="AJ14" s="7"/>
      <c r="AK14" s="7"/>
      <c r="AL14" s="7"/>
      <c r="AM14" s="7"/>
      <c r="AN14" s="7" t="s">
        <v>159</v>
      </c>
    </row>
    <row r="15" spans="1:48" ht="15.75" customHeight="1">
      <c r="A15" s="13">
        <v>4282</v>
      </c>
      <c r="B15" s="13"/>
      <c r="C15" s="13" t="s">
        <v>160</v>
      </c>
      <c r="D15" s="13" t="s">
        <v>161</v>
      </c>
      <c r="E15" s="13" t="s">
        <v>162</v>
      </c>
      <c r="F15" s="13" t="s">
        <v>163</v>
      </c>
      <c r="G15" s="13">
        <v>2018</v>
      </c>
      <c r="H15" s="13" t="s">
        <v>164</v>
      </c>
      <c r="I15" s="13" t="s">
        <v>99</v>
      </c>
      <c r="J15" s="13" t="s">
        <v>54</v>
      </c>
      <c r="K15" s="13" t="s">
        <v>114</v>
      </c>
      <c r="L15" s="13" t="s">
        <v>56</v>
      </c>
      <c r="M15" s="13" t="s">
        <v>57</v>
      </c>
      <c r="N15" s="13" t="s">
        <v>57</v>
      </c>
      <c r="O15" s="13" t="s">
        <v>58</v>
      </c>
      <c r="P15" s="13" t="s">
        <v>59</v>
      </c>
      <c r="Q15" s="13"/>
      <c r="R15" s="13"/>
      <c r="S15" s="13"/>
      <c r="T15" s="13"/>
      <c r="U15" s="13"/>
      <c r="V15" s="13"/>
      <c r="W15" s="13"/>
      <c r="X15" s="13"/>
      <c r="Y15" s="13"/>
      <c r="Z15" s="13"/>
      <c r="AA15" s="13"/>
      <c r="AB15" s="13"/>
      <c r="AC15" s="13"/>
      <c r="AD15" s="13"/>
      <c r="AE15" s="13"/>
      <c r="AO15" s="13"/>
    </row>
    <row r="16" spans="1:48" ht="15.75" customHeight="1">
      <c r="A16" s="13">
        <v>8869</v>
      </c>
      <c r="B16" s="13"/>
      <c r="C16" s="13" t="s">
        <v>165</v>
      </c>
      <c r="D16" s="13" t="s">
        <v>166</v>
      </c>
      <c r="E16" s="13" t="s">
        <v>167</v>
      </c>
      <c r="F16" s="13" t="s">
        <v>168</v>
      </c>
      <c r="G16" s="13">
        <v>2010</v>
      </c>
      <c r="H16" s="13" t="s">
        <v>169</v>
      </c>
      <c r="I16" s="13" t="s">
        <v>99</v>
      </c>
      <c r="J16" s="13" t="s">
        <v>54</v>
      </c>
      <c r="K16" s="13" t="s">
        <v>100</v>
      </c>
      <c r="L16" s="7" t="s">
        <v>56</v>
      </c>
      <c r="M16" s="13" t="s">
        <v>57</v>
      </c>
      <c r="N16" s="13" t="s">
        <v>57</v>
      </c>
      <c r="O16" s="13" t="s">
        <v>58</v>
      </c>
      <c r="P16" s="13" t="s">
        <v>59</v>
      </c>
      <c r="Q16" s="13" t="s">
        <v>107</v>
      </c>
      <c r="R16" s="13"/>
      <c r="S16" s="13"/>
      <c r="T16" s="13"/>
      <c r="U16" s="13"/>
      <c r="V16" s="13"/>
      <c r="W16" s="13"/>
      <c r="X16" s="13"/>
      <c r="Y16" s="13"/>
      <c r="Z16" s="13"/>
      <c r="AA16" s="13"/>
      <c r="AB16" s="13"/>
      <c r="AC16" s="13"/>
      <c r="AD16" s="13"/>
      <c r="AE16"/>
      <c r="AO16" s="13"/>
    </row>
    <row r="17" spans="1:41" ht="15.75" customHeight="1">
      <c r="A17" s="7">
        <v>6831</v>
      </c>
      <c r="B17" s="7"/>
      <c r="C17" s="7" t="s">
        <v>170</v>
      </c>
      <c r="D17" s="7" t="s">
        <v>171</v>
      </c>
      <c r="E17" s="7" t="s">
        <v>172</v>
      </c>
      <c r="F17" s="7" t="s">
        <v>173</v>
      </c>
      <c r="G17" s="7">
        <v>2011</v>
      </c>
      <c r="H17" s="7" t="s">
        <v>174</v>
      </c>
      <c r="I17" s="7" t="s">
        <v>93</v>
      </c>
      <c r="J17" s="7" t="s">
        <v>54</v>
      </c>
      <c r="K17" s="7" t="s">
        <v>175</v>
      </c>
      <c r="L17" s="7" t="s">
        <v>56</v>
      </c>
      <c r="M17" s="7" t="s">
        <v>57</v>
      </c>
      <c r="N17" s="7" t="s">
        <v>57</v>
      </c>
      <c r="O17" s="7" t="s">
        <v>58</v>
      </c>
      <c r="P17" s="7" t="s">
        <v>59</v>
      </c>
      <c r="Q17" s="7" t="s">
        <v>107</v>
      </c>
      <c r="R17" s="7" t="s">
        <v>87</v>
      </c>
      <c r="S17" s="7"/>
      <c r="T17" s="7"/>
      <c r="U17" s="7" t="s">
        <v>176</v>
      </c>
      <c r="V17" s="7" t="s">
        <v>177</v>
      </c>
      <c r="W17" s="7" t="s">
        <v>178</v>
      </c>
      <c r="X17" s="7" t="s">
        <v>179</v>
      </c>
      <c r="Y17" s="7" t="s">
        <v>180</v>
      </c>
      <c r="Z17" s="7" t="s">
        <v>181</v>
      </c>
      <c r="AA17" s="7">
        <v>334</v>
      </c>
      <c r="AB17" s="7" t="s">
        <v>182</v>
      </c>
      <c r="AC17" s="7" t="s">
        <v>183</v>
      </c>
      <c r="AD17" s="7" t="s">
        <v>184</v>
      </c>
      <c r="AE17" s="7"/>
      <c r="AF17" s="7"/>
      <c r="AG17" s="7" t="s">
        <v>185</v>
      </c>
      <c r="AH17" s="7" t="s">
        <v>69</v>
      </c>
      <c r="AI17" s="7"/>
      <c r="AJ17" s="7" t="s">
        <v>186</v>
      </c>
      <c r="AK17" s="7" t="s">
        <v>187</v>
      </c>
      <c r="AL17" s="7" t="s">
        <v>73</v>
      </c>
      <c r="AM17" s="7" t="s">
        <v>74</v>
      </c>
      <c r="AN17" s="7" t="s">
        <v>188</v>
      </c>
    </row>
    <row r="18" spans="1:41" ht="15.75" customHeight="1">
      <c r="A18" s="7">
        <v>4888</v>
      </c>
      <c r="B18" s="7"/>
      <c r="C18" s="7" t="s">
        <v>189</v>
      </c>
      <c r="D18" s="7" t="s">
        <v>190</v>
      </c>
      <c r="E18" s="7" t="s">
        <v>191</v>
      </c>
      <c r="F18" s="7" t="s">
        <v>192</v>
      </c>
      <c r="G18" s="7">
        <v>2019</v>
      </c>
      <c r="H18" s="7" t="s">
        <v>193</v>
      </c>
      <c r="I18" s="7" t="s">
        <v>99</v>
      </c>
      <c r="J18" s="7" t="s">
        <v>127</v>
      </c>
      <c r="K18" s="7" t="s">
        <v>86</v>
      </c>
      <c r="L18" s="7" t="s">
        <v>56</v>
      </c>
      <c r="M18" s="7" t="s">
        <v>57</v>
      </c>
      <c r="N18" s="7" t="s">
        <v>57</v>
      </c>
      <c r="O18" s="7" t="s">
        <v>58</v>
      </c>
      <c r="P18" s="7" t="s">
        <v>59</v>
      </c>
      <c r="Q18" s="7"/>
      <c r="R18" s="7"/>
      <c r="S18" s="7"/>
      <c r="T18" s="7"/>
      <c r="U18" s="7"/>
      <c r="V18" s="7"/>
      <c r="W18" s="7"/>
      <c r="X18" s="7"/>
      <c r="Y18" s="7"/>
      <c r="Z18" s="7"/>
      <c r="AA18" s="7"/>
      <c r="AB18" s="7"/>
      <c r="AC18" s="7"/>
      <c r="AD18" s="7"/>
      <c r="AE18" s="7"/>
      <c r="AF18" s="7"/>
      <c r="AG18" s="7"/>
      <c r="AH18" s="7"/>
      <c r="AI18" s="7"/>
      <c r="AJ18" s="7"/>
      <c r="AK18" s="7"/>
      <c r="AL18" s="7"/>
      <c r="AM18" s="7"/>
      <c r="AN18" s="7"/>
    </row>
    <row r="19" spans="1:41" ht="15.75" customHeight="1">
      <c r="A19" s="7">
        <v>1624</v>
      </c>
      <c r="B19" s="7"/>
      <c r="C19" s="7" t="s">
        <v>194</v>
      </c>
      <c r="D19" s="7" t="s">
        <v>195</v>
      </c>
      <c r="E19" s="7" t="s">
        <v>196</v>
      </c>
      <c r="F19" s="7" t="s">
        <v>197</v>
      </c>
      <c r="G19" s="7">
        <v>2017</v>
      </c>
      <c r="H19" s="7" t="s">
        <v>198</v>
      </c>
      <c r="I19" s="7" t="s">
        <v>199</v>
      </c>
      <c r="J19" s="7" t="s">
        <v>94</v>
      </c>
      <c r="K19" s="7" t="s">
        <v>100</v>
      </c>
      <c r="L19" s="7" t="s">
        <v>56</v>
      </c>
      <c r="M19" s="7" t="s">
        <v>57</v>
      </c>
      <c r="N19" s="7" t="s">
        <v>57</v>
      </c>
      <c r="O19" s="7" t="s">
        <v>58</v>
      </c>
      <c r="P19" s="7" t="s">
        <v>59</v>
      </c>
      <c r="Q19" s="7" t="s">
        <v>87</v>
      </c>
      <c r="R19" s="7"/>
      <c r="S19" s="7"/>
      <c r="T19" s="7"/>
      <c r="U19" s="7"/>
      <c r="V19" s="7"/>
      <c r="W19" s="7"/>
      <c r="X19" s="7"/>
      <c r="Y19" s="7"/>
      <c r="Z19" s="7"/>
      <c r="AA19" s="7"/>
      <c r="AB19" s="7"/>
      <c r="AC19" s="7"/>
      <c r="AD19" s="7"/>
      <c r="AE19" s="7"/>
      <c r="AF19" s="7"/>
      <c r="AG19" s="7"/>
      <c r="AH19" s="7"/>
      <c r="AI19" s="7"/>
      <c r="AJ19" s="7"/>
      <c r="AK19" s="7"/>
      <c r="AL19" s="7"/>
      <c r="AM19" s="7"/>
      <c r="AN19" s="7"/>
    </row>
    <row r="20" spans="1:41" ht="15.75" customHeight="1">
      <c r="A20" s="7">
        <v>3060</v>
      </c>
      <c r="B20" s="7"/>
      <c r="C20" s="7" t="s">
        <v>200</v>
      </c>
      <c r="D20" s="7" t="s">
        <v>201</v>
      </c>
      <c r="E20" s="7" t="s">
        <v>202</v>
      </c>
      <c r="F20" s="7" t="s">
        <v>203</v>
      </c>
      <c r="G20" s="7">
        <v>2007</v>
      </c>
      <c r="H20" s="7" t="s">
        <v>204</v>
      </c>
      <c r="I20" s="7" t="s">
        <v>93</v>
      </c>
      <c r="J20" s="7" t="s">
        <v>85</v>
      </c>
      <c r="K20" s="7" t="s">
        <v>175</v>
      </c>
      <c r="L20" s="7" t="s">
        <v>56</v>
      </c>
      <c r="M20" s="7" t="s">
        <v>57</v>
      </c>
      <c r="N20" s="7" t="s">
        <v>57</v>
      </c>
      <c r="O20" s="7" t="s">
        <v>58</v>
      </c>
      <c r="P20" s="7" t="s">
        <v>59</v>
      </c>
      <c r="Q20" s="7"/>
      <c r="R20" s="7"/>
      <c r="S20" s="7"/>
      <c r="T20" s="7"/>
      <c r="U20" s="7"/>
      <c r="V20" s="7"/>
      <c r="W20" s="7"/>
      <c r="X20" s="7"/>
      <c r="Y20" s="7"/>
      <c r="Z20" s="7"/>
      <c r="AA20" s="7"/>
      <c r="AB20" s="7"/>
      <c r="AC20" s="7"/>
      <c r="AD20" s="7"/>
      <c r="AE20" s="7"/>
      <c r="AF20" s="7"/>
      <c r="AG20" s="7"/>
      <c r="AH20" s="7"/>
      <c r="AI20" s="7"/>
      <c r="AJ20" s="7"/>
      <c r="AK20" s="7"/>
      <c r="AL20" s="7"/>
      <c r="AM20" s="7"/>
      <c r="AN20" s="7"/>
    </row>
    <row r="21" spans="1:41" ht="15.75" customHeight="1">
      <c r="A21" s="7">
        <v>3090</v>
      </c>
      <c r="B21" s="7"/>
      <c r="C21" s="7" t="s">
        <v>205</v>
      </c>
      <c r="D21" s="7" t="s">
        <v>206</v>
      </c>
      <c r="E21" s="7" t="s">
        <v>207</v>
      </c>
      <c r="F21" s="7" t="s">
        <v>208</v>
      </c>
      <c r="G21" s="7">
        <v>2012</v>
      </c>
      <c r="H21" s="7" t="s">
        <v>209</v>
      </c>
      <c r="I21" s="7" t="s">
        <v>210</v>
      </c>
      <c r="J21" s="7" t="s">
        <v>211</v>
      </c>
      <c r="K21" s="7" t="s">
        <v>212</v>
      </c>
      <c r="L21" s="7" t="s">
        <v>56</v>
      </c>
      <c r="M21" s="7" t="s">
        <v>57</v>
      </c>
      <c r="N21" s="7" t="s">
        <v>57</v>
      </c>
      <c r="O21" s="7" t="s">
        <v>58</v>
      </c>
      <c r="P21" s="7" t="s">
        <v>59</v>
      </c>
      <c r="Q21" s="7" t="s">
        <v>87</v>
      </c>
      <c r="R21" s="7"/>
      <c r="S21" s="7"/>
      <c r="T21" s="7"/>
      <c r="U21" s="7"/>
      <c r="V21" s="7"/>
      <c r="W21" s="7"/>
      <c r="X21" s="7"/>
      <c r="Y21" s="7"/>
      <c r="Z21" s="7"/>
      <c r="AA21" s="7"/>
      <c r="AB21" s="7"/>
      <c r="AC21" s="7"/>
      <c r="AD21" s="7"/>
      <c r="AE21" s="7"/>
      <c r="AF21" s="7"/>
      <c r="AG21" s="7"/>
      <c r="AH21" s="7"/>
      <c r="AI21" s="7"/>
      <c r="AJ21" s="7"/>
      <c r="AK21" s="7"/>
      <c r="AL21" s="7"/>
      <c r="AM21" s="7"/>
      <c r="AN21" s="7"/>
    </row>
    <row r="22" spans="1:41" ht="15.75" customHeight="1">
      <c r="A22" s="7">
        <v>2755</v>
      </c>
      <c r="B22" s="7"/>
      <c r="C22" s="7" t="s">
        <v>213</v>
      </c>
      <c r="D22" s="7" t="s">
        <v>214</v>
      </c>
      <c r="E22" s="7" t="s">
        <v>215</v>
      </c>
      <c r="F22" s="7" t="s">
        <v>216</v>
      </c>
      <c r="G22" s="7">
        <v>2008</v>
      </c>
      <c r="H22" s="7" t="s">
        <v>217</v>
      </c>
      <c r="I22" s="7" t="s">
        <v>140</v>
      </c>
      <c r="J22" s="7" t="s">
        <v>85</v>
      </c>
      <c r="K22" s="7" t="s">
        <v>86</v>
      </c>
      <c r="L22" s="7" t="s">
        <v>56</v>
      </c>
      <c r="M22" s="7" t="s">
        <v>57</v>
      </c>
      <c r="N22" s="7" t="s">
        <v>57</v>
      </c>
      <c r="O22" s="7" t="s">
        <v>58</v>
      </c>
      <c r="P22" s="7" t="s">
        <v>59</v>
      </c>
      <c r="Q22" s="7" t="s">
        <v>87</v>
      </c>
      <c r="R22" s="7"/>
      <c r="S22" s="7"/>
      <c r="T22" s="7"/>
      <c r="U22" s="7"/>
      <c r="V22" s="7"/>
      <c r="W22" s="7"/>
      <c r="X22" s="7"/>
      <c r="Y22" s="7"/>
      <c r="Z22" s="7"/>
      <c r="AA22" s="7"/>
      <c r="AB22" s="7"/>
      <c r="AC22" s="7"/>
      <c r="AD22" s="7"/>
      <c r="AE22" s="7"/>
      <c r="AF22" s="7"/>
      <c r="AG22" s="7"/>
      <c r="AH22" s="7"/>
      <c r="AI22" s="7"/>
      <c r="AJ22" s="7"/>
      <c r="AK22" s="7"/>
      <c r="AL22" s="7"/>
      <c r="AM22" s="7"/>
      <c r="AN22" s="7"/>
    </row>
    <row r="23" spans="1:41" ht="15.75" customHeight="1">
      <c r="A23" s="7">
        <v>10395</v>
      </c>
      <c r="B23" s="7"/>
      <c r="C23" s="7" t="s">
        <v>218</v>
      </c>
      <c r="D23" s="7" t="s">
        <v>219</v>
      </c>
      <c r="E23" s="7" t="s">
        <v>220</v>
      </c>
      <c r="F23" s="7" t="s">
        <v>221</v>
      </c>
      <c r="G23" s="7">
        <v>2019</v>
      </c>
      <c r="H23" s="7" t="s">
        <v>222</v>
      </c>
      <c r="I23" s="7" t="s">
        <v>223</v>
      </c>
      <c r="J23" s="7" t="s">
        <v>127</v>
      </c>
      <c r="K23" s="7" t="s">
        <v>175</v>
      </c>
      <c r="L23" s="7" t="s">
        <v>56</v>
      </c>
      <c r="M23" s="7" t="s">
        <v>57</v>
      </c>
      <c r="N23" s="7" t="s">
        <v>57</v>
      </c>
      <c r="O23" s="7" t="s">
        <v>58</v>
      </c>
      <c r="P23" s="7" t="s">
        <v>59</v>
      </c>
      <c r="Q23" s="7"/>
      <c r="R23" s="7"/>
      <c r="S23" s="7"/>
      <c r="T23" s="7"/>
      <c r="U23" s="7"/>
      <c r="V23" s="7"/>
      <c r="W23" s="7"/>
      <c r="X23" s="7"/>
      <c r="Y23" s="7"/>
      <c r="Z23" s="7"/>
      <c r="AA23" s="7"/>
      <c r="AB23" s="7"/>
      <c r="AC23" s="7"/>
      <c r="AD23" s="7"/>
      <c r="AE23" s="7"/>
      <c r="AF23" s="7"/>
      <c r="AG23" s="7"/>
      <c r="AH23" s="7"/>
      <c r="AI23" s="7"/>
      <c r="AJ23" s="7"/>
      <c r="AK23" s="7"/>
      <c r="AL23" s="7"/>
      <c r="AM23" s="7"/>
      <c r="AN23" s="7"/>
    </row>
    <row r="24" spans="1:41" ht="15.75" customHeight="1">
      <c r="A24" s="7">
        <v>6783</v>
      </c>
      <c r="B24" s="13"/>
      <c r="C24" s="13" t="s">
        <v>224</v>
      </c>
      <c r="D24" s="13" t="s">
        <v>225</v>
      </c>
      <c r="E24" s="13" t="s">
        <v>226</v>
      </c>
      <c r="F24" s="13" t="s">
        <v>227</v>
      </c>
      <c r="G24" s="7">
        <v>2020</v>
      </c>
      <c r="H24" s="13" t="s">
        <v>228</v>
      </c>
      <c r="I24" s="13" t="s">
        <v>158</v>
      </c>
      <c r="J24" s="13" t="s">
        <v>85</v>
      </c>
      <c r="K24" s="13" t="s">
        <v>56</v>
      </c>
      <c r="L24" s="7" t="s">
        <v>56</v>
      </c>
      <c r="M24" s="13" t="s">
        <v>57</v>
      </c>
      <c r="N24" s="13" t="s">
        <v>57</v>
      </c>
      <c r="O24" s="13" t="s">
        <v>58</v>
      </c>
      <c r="P24" s="13" t="s">
        <v>59</v>
      </c>
      <c r="Q24" s="13" t="s">
        <v>87</v>
      </c>
      <c r="R24" s="13"/>
      <c r="S24" s="13"/>
      <c r="T24" s="13"/>
      <c r="U24" s="13"/>
      <c r="V24" s="13"/>
      <c r="W24" s="13"/>
      <c r="X24" s="13"/>
      <c r="Y24" s="13"/>
      <c r="Z24" s="13"/>
      <c r="AB24"/>
      <c r="AN24" s="13"/>
    </row>
    <row r="25" spans="1:41" ht="15.75" customHeight="1">
      <c r="A25" s="7">
        <v>10379</v>
      </c>
      <c r="B25" s="7"/>
      <c r="C25" s="7" t="s">
        <v>229</v>
      </c>
      <c r="D25" s="7" t="s">
        <v>230</v>
      </c>
      <c r="E25" s="7" t="s">
        <v>231</v>
      </c>
      <c r="F25" s="7" t="s">
        <v>232</v>
      </c>
      <c r="G25" s="7">
        <v>2004</v>
      </c>
      <c r="H25" s="7" t="s">
        <v>233</v>
      </c>
      <c r="I25" s="7" t="s">
        <v>93</v>
      </c>
      <c r="J25" s="7" t="s">
        <v>127</v>
      </c>
      <c r="K25" s="7" t="s">
        <v>234</v>
      </c>
      <c r="L25" s="7" t="s">
        <v>56</v>
      </c>
      <c r="M25" s="7" t="s">
        <v>57</v>
      </c>
      <c r="N25" s="7" t="s">
        <v>57</v>
      </c>
      <c r="O25" s="7" t="s">
        <v>58</v>
      </c>
      <c r="P25" s="7" t="s">
        <v>59</v>
      </c>
      <c r="Q25" s="7"/>
      <c r="R25" s="7"/>
      <c r="S25" s="7"/>
      <c r="T25" s="7"/>
      <c r="U25" s="7"/>
      <c r="V25" s="7"/>
      <c r="W25" s="7"/>
      <c r="X25" s="7"/>
      <c r="Y25" s="7"/>
      <c r="Z25" s="7"/>
      <c r="AA25" s="7"/>
      <c r="AB25" s="7"/>
      <c r="AC25" s="7"/>
      <c r="AD25" s="7"/>
      <c r="AE25" s="7"/>
      <c r="AF25" s="7"/>
      <c r="AG25" s="7"/>
      <c r="AH25" s="7"/>
      <c r="AI25" s="7"/>
      <c r="AJ25" s="7"/>
      <c r="AK25" s="7"/>
      <c r="AL25" s="7"/>
      <c r="AM25" s="7"/>
      <c r="AN25" s="7"/>
    </row>
    <row r="26" spans="1:41" ht="15.75" customHeight="1">
      <c r="A26" s="7">
        <v>7420</v>
      </c>
      <c r="B26" s="7"/>
      <c r="C26" s="7" t="s">
        <v>235</v>
      </c>
      <c r="D26" s="7" t="s">
        <v>236</v>
      </c>
      <c r="E26" s="7" t="s">
        <v>237</v>
      </c>
      <c r="F26" s="7" t="s">
        <v>238</v>
      </c>
      <c r="G26" s="7">
        <v>2015</v>
      </c>
      <c r="H26" s="7" t="s">
        <v>239</v>
      </c>
      <c r="I26" s="7" t="s">
        <v>99</v>
      </c>
      <c r="J26" s="7" t="s">
        <v>54</v>
      </c>
      <c r="K26" s="7" t="s">
        <v>100</v>
      </c>
      <c r="L26" s="7" t="s">
        <v>56</v>
      </c>
      <c r="M26" s="7" t="s">
        <v>57</v>
      </c>
      <c r="N26" s="7" t="s">
        <v>57</v>
      </c>
      <c r="O26" s="7" t="s">
        <v>58</v>
      </c>
      <c r="P26" s="7" t="s">
        <v>59</v>
      </c>
      <c r="Q26" s="7"/>
      <c r="R26" s="7"/>
      <c r="S26" s="7"/>
      <c r="T26" s="7"/>
      <c r="U26" s="7"/>
      <c r="V26" s="7"/>
      <c r="W26" s="7"/>
      <c r="X26" s="7"/>
      <c r="Y26" s="7"/>
      <c r="Z26" s="7"/>
      <c r="AA26" s="7"/>
      <c r="AB26" s="7"/>
      <c r="AC26" s="7"/>
      <c r="AD26" s="7"/>
      <c r="AE26" s="7"/>
      <c r="AF26" s="7"/>
      <c r="AG26" s="7"/>
      <c r="AH26" s="7"/>
      <c r="AI26" s="7"/>
      <c r="AJ26" s="7"/>
      <c r="AK26" s="7"/>
      <c r="AL26" s="7"/>
      <c r="AM26" s="7"/>
      <c r="AN26" s="7" t="s">
        <v>240</v>
      </c>
    </row>
    <row r="27" spans="1:41" ht="15.75" customHeight="1">
      <c r="A27" s="13">
        <v>10426</v>
      </c>
      <c r="B27" s="13"/>
      <c r="C27" s="13" t="s">
        <v>241</v>
      </c>
      <c r="D27" s="13" t="s">
        <v>242</v>
      </c>
      <c r="E27" s="13" t="s">
        <v>243</v>
      </c>
      <c r="F27" s="13" t="s">
        <v>244</v>
      </c>
      <c r="G27" s="13">
        <v>2017</v>
      </c>
      <c r="H27" s="13" t="s">
        <v>245</v>
      </c>
      <c r="I27" s="13" t="s">
        <v>246</v>
      </c>
      <c r="J27" s="13" t="s">
        <v>54</v>
      </c>
      <c r="K27" s="13" t="s">
        <v>100</v>
      </c>
      <c r="L27" s="13" t="s">
        <v>56</v>
      </c>
      <c r="M27" s="13" t="s">
        <v>57</v>
      </c>
      <c r="N27" s="13" t="s">
        <v>57</v>
      </c>
      <c r="O27" s="13" t="s">
        <v>58</v>
      </c>
      <c r="P27" s="13" t="s">
        <v>59</v>
      </c>
      <c r="Q27" s="13" t="s">
        <v>107</v>
      </c>
      <c r="R27" s="13"/>
      <c r="S27" s="13"/>
      <c r="T27" s="13"/>
      <c r="U27" s="13"/>
      <c r="V27" s="13"/>
      <c r="W27" s="13"/>
      <c r="X27" s="13"/>
      <c r="Y27" s="13"/>
      <c r="Z27" s="13"/>
      <c r="AA27" s="13"/>
      <c r="AB27" s="13"/>
      <c r="AC27" s="13"/>
      <c r="AD27" s="13"/>
      <c r="AE27"/>
      <c r="AO27" s="13"/>
    </row>
    <row r="28" spans="1:41" ht="15.75" customHeight="1">
      <c r="A28" s="7">
        <v>5729</v>
      </c>
      <c r="B28" s="7"/>
      <c r="C28" s="7" t="s">
        <v>247</v>
      </c>
      <c r="D28" s="7" t="s">
        <v>248</v>
      </c>
      <c r="E28" s="7" t="s">
        <v>249</v>
      </c>
      <c r="F28" s="7" t="s">
        <v>250</v>
      </c>
      <c r="G28" s="7">
        <v>2009</v>
      </c>
      <c r="H28" s="7" t="s">
        <v>251</v>
      </c>
      <c r="I28" s="7" t="s">
        <v>252</v>
      </c>
      <c r="J28" s="7" t="s">
        <v>94</v>
      </c>
      <c r="K28" s="7" t="s">
        <v>128</v>
      </c>
      <c r="L28" s="7" t="s">
        <v>56</v>
      </c>
      <c r="M28" s="7" t="s">
        <v>57</v>
      </c>
      <c r="N28" s="7" t="s">
        <v>57</v>
      </c>
      <c r="O28" s="7" t="s">
        <v>58</v>
      </c>
      <c r="P28" s="7" t="s">
        <v>59</v>
      </c>
      <c r="Q28" s="7"/>
      <c r="R28" s="7"/>
      <c r="S28" s="7"/>
      <c r="T28" s="7"/>
      <c r="U28" s="7"/>
      <c r="V28" s="7"/>
      <c r="W28" s="7"/>
      <c r="X28" s="7"/>
      <c r="Y28" s="7"/>
      <c r="Z28" s="7"/>
      <c r="AA28" s="7"/>
      <c r="AB28" s="7"/>
      <c r="AC28" s="7"/>
      <c r="AD28" s="7"/>
      <c r="AE28" s="7"/>
      <c r="AF28" s="7"/>
      <c r="AG28" s="7"/>
      <c r="AH28" s="7"/>
      <c r="AI28" s="7"/>
      <c r="AJ28" s="7"/>
      <c r="AK28" s="7"/>
      <c r="AL28" s="7"/>
      <c r="AM28" s="7"/>
      <c r="AN28" s="7" t="s">
        <v>253</v>
      </c>
    </row>
    <row r="29" spans="1:41" ht="15.75" customHeight="1">
      <c r="A29" s="7">
        <v>2571</v>
      </c>
      <c r="B29" s="7"/>
      <c r="C29" s="7" t="s">
        <v>254</v>
      </c>
      <c r="D29" s="7" t="s">
        <v>255</v>
      </c>
      <c r="E29" s="7" t="s">
        <v>256</v>
      </c>
      <c r="F29" s="7" t="s">
        <v>257</v>
      </c>
      <c r="G29" s="7">
        <v>2003</v>
      </c>
      <c r="H29" s="7" t="s">
        <v>258</v>
      </c>
      <c r="I29" s="7" t="s">
        <v>259</v>
      </c>
      <c r="J29" s="7" t="s">
        <v>94</v>
      </c>
      <c r="K29" s="7" t="s">
        <v>56</v>
      </c>
      <c r="L29" s="7" t="s">
        <v>56</v>
      </c>
      <c r="M29" s="8" t="s">
        <v>57</v>
      </c>
      <c r="N29" s="8" t="s">
        <v>57</v>
      </c>
      <c r="O29" s="8" t="s">
        <v>58</v>
      </c>
      <c r="P29" s="8" t="s">
        <v>59</v>
      </c>
      <c r="Q29" s="8"/>
      <c r="R29" s="7"/>
      <c r="S29" s="7"/>
      <c r="T29" s="7"/>
      <c r="U29" s="7"/>
      <c r="V29" s="7"/>
      <c r="W29" s="7"/>
      <c r="X29" s="7"/>
      <c r="Y29" s="7"/>
      <c r="Z29" s="7"/>
      <c r="AA29" s="7"/>
      <c r="AB29" s="7"/>
      <c r="AC29" s="7"/>
      <c r="AD29" s="7"/>
      <c r="AE29" s="7"/>
      <c r="AF29" s="7"/>
      <c r="AG29" s="7"/>
      <c r="AH29" s="7"/>
      <c r="AI29" s="7"/>
      <c r="AJ29" s="7"/>
      <c r="AK29" s="7"/>
      <c r="AL29" s="7"/>
      <c r="AM29" s="7"/>
      <c r="AN29" s="7"/>
    </row>
    <row r="30" spans="1:41" ht="15.75" customHeight="1">
      <c r="A30" s="7">
        <v>8055</v>
      </c>
      <c r="B30" s="7"/>
      <c r="C30" s="7" t="s">
        <v>260</v>
      </c>
      <c r="D30" s="7" t="s">
        <v>261</v>
      </c>
      <c r="E30" s="7" t="s">
        <v>262</v>
      </c>
      <c r="F30" s="7" t="s">
        <v>263</v>
      </c>
      <c r="G30" s="7">
        <v>2014</v>
      </c>
      <c r="H30" s="7" t="s">
        <v>264</v>
      </c>
      <c r="I30" s="7" t="s">
        <v>99</v>
      </c>
      <c r="J30" s="7" t="s">
        <v>54</v>
      </c>
      <c r="K30" s="7" t="s">
        <v>175</v>
      </c>
      <c r="L30" s="7" t="s">
        <v>56</v>
      </c>
      <c r="M30" s="7" t="s">
        <v>57</v>
      </c>
      <c r="N30" s="7" t="s">
        <v>57</v>
      </c>
      <c r="O30" s="7" t="s">
        <v>58</v>
      </c>
      <c r="P30" s="7" t="s">
        <v>59</v>
      </c>
      <c r="Q30" s="7"/>
      <c r="R30" s="7"/>
      <c r="S30" s="7"/>
      <c r="T30" s="7"/>
      <c r="U30" s="7"/>
      <c r="V30" s="7"/>
      <c r="W30" s="7"/>
      <c r="X30" s="7"/>
      <c r="Y30" s="7"/>
      <c r="Z30" s="7"/>
      <c r="AA30" s="7"/>
      <c r="AB30" s="7"/>
      <c r="AC30" s="7"/>
      <c r="AD30" s="7"/>
      <c r="AE30" s="7"/>
      <c r="AF30" s="7"/>
      <c r="AG30" s="7"/>
      <c r="AH30" s="7"/>
      <c r="AI30" s="7"/>
      <c r="AJ30" s="7"/>
      <c r="AK30" s="7"/>
      <c r="AL30" s="7"/>
      <c r="AM30" s="7"/>
      <c r="AN30" s="7"/>
    </row>
    <row r="31" spans="1:41" ht="15.75" customHeight="1">
      <c r="A31" s="7">
        <v>4313</v>
      </c>
      <c r="B31" s="7"/>
      <c r="C31" s="7" t="s">
        <v>265</v>
      </c>
      <c r="D31" s="7" t="s">
        <v>266</v>
      </c>
      <c r="E31" s="7" t="s">
        <v>267</v>
      </c>
      <c r="F31" s="7" t="s">
        <v>268</v>
      </c>
      <c r="G31" s="7">
        <v>2018</v>
      </c>
      <c r="H31" s="7" t="s">
        <v>269</v>
      </c>
      <c r="I31" s="7" t="s">
        <v>93</v>
      </c>
      <c r="J31" s="7" t="s">
        <v>94</v>
      </c>
      <c r="K31" s="7" t="s">
        <v>234</v>
      </c>
      <c r="L31" s="7" t="s">
        <v>56</v>
      </c>
      <c r="M31" s="7" t="s">
        <v>57</v>
      </c>
      <c r="N31" s="7" t="s">
        <v>57</v>
      </c>
      <c r="O31" s="7" t="s">
        <v>58</v>
      </c>
      <c r="P31" s="7" t="s">
        <v>59</v>
      </c>
      <c r="Q31" s="7" t="s">
        <v>87</v>
      </c>
      <c r="R31" s="7"/>
      <c r="S31" s="7"/>
      <c r="T31" s="7"/>
      <c r="U31" s="7"/>
      <c r="V31" s="7"/>
      <c r="W31" s="7"/>
      <c r="X31" s="7"/>
      <c r="Y31" s="7"/>
      <c r="Z31" s="7"/>
      <c r="AA31" s="7"/>
      <c r="AB31" s="7"/>
      <c r="AC31" s="7"/>
      <c r="AD31" s="7"/>
      <c r="AE31" s="7"/>
      <c r="AF31" s="7"/>
      <c r="AG31" s="7"/>
      <c r="AH31" s="7"/>
      <c r="AI31" s="7"/>
      <c r="AJ31" s="7"/>
      <c r="AK31" s="7"/>
      <c r="AL31" s="7"/>
      <c r="AM31" s="7"/>
      <c r="AN31" s="7"/>
    </row>
    <row r="32" spans="1:41" ht="15.75" customHeight="1">
      <c r="A32" s="7">
        <v>5857</v>
      </c>
      <c r="B32" s="7"/>
      <c r="C32" s="7" t="s">
        <v>270</v>
      </c>
      <c r="D32" s="7" t="s">
        <v>271</v>
      </c>
      <c r="E32" s="7" t="s">
        <v>272</v>
      </c>
      <c r="F32" s="7" t="s">
        <v>273</v>
      </c>
      <c r="G32" s="7">
        <v>2012</v>
      </c>
      <c r="H32" s="7" t="s">
        <v>274</v>
      </c>
      <c r="I32" s="7" t="s">
        <v>151</v>
      </c>
      <c r="J32" s="7" t="s">
        <v>127</v>
      </c>
      <c r="K32" s="7" t="s">
        <v>114</v>
      </c>
      <c r="L32" s="7" t="s">
        <v>56</v>
      </c>
      <c r="M32" s="7" t="s">
        <v>57</v>
      </c>
      <c r="N32" s="7" t="s">
        <v>57</v>
      </c>
      <c r="O32" s="7" t="s">
        <v>58</v>
      </c>
      <c r="P32" s="7" t="s">
        <v>59</v>
      </c>
      <c r="Q32" s="7"/>
      <c r="R32" s="7"/>
      <c r="S32" s="7"/>
      <c r="T32" s="7"/>
      <c r="U32" s="7"/>
      <c r="V32" s="7"/>
      <c r="W32" s="7"/>
      <c r="X32" s="7"/>
      <c r="Y32" s="7"/>
      <c r="Z32" s="7"/>
      <c r="AA32" s="7"/>
      <c r="AB32" s="7"/>
      <c r="AC32" s="7"/>
      <c r="AD32" s="7"/>
      <c r="AE32" s="7"/>
      <c r="AF32" s="7"/>
      <c r="AG32" s="7"/>
      <c r="AH32" s="7"/>
      <c r="AI32" s="7"/>
      <c r="AJ32" s="7"/>
      <c r="AK32" s="7"/>
      <c r="AL32" s="7"/>
      <c r="AM32" s="7"/>
      <c r="AN32" s="7" t="s">
        <v>275</v>
      </c>
    </row>
    <row r="33" spans="1:48" ht="15.75" customHeight="1">
      <c r="A33" s="7">
        <v>9691</v>
      </c>
      <c r="B33" s="7"/>
      <c r="C33" s="7" t="s">
        <v>276</v>
      </c>
      <c r="D33" s="7" t="s">
        <v>277</v>
      </c>
      <c r="E33" s="7" t="s">
        <v>278</v>
      </c>
      <c r="F33" s="7" t="s">
        <v>279</v>
      </c>
      <c r="G33" s="7">
        <v>2014</v>
      </c>
      <c r="H33" s="7" t="s">
        <v>280</v>
      </c>
      <c r="I33" s="7" t="s">
        <v>281</v>
      </c>
      <c r="J33" s="7" t="s">
        <v>85</v>
      </c>
      <c r="K33" s="7" t="s">
        <v>114</v>
      </c>
      <c r="L33" s="7" t="s">
        <v>56</v>
      </c>
      <c r="M33" s="7" t="s">
        <v>57</v>
      </c>
      <c r="N33" s="7" t="s">
        <v>57</v>
      </c>
      <c r="O33" s="7" t="s">
        <v>58</v>
      </c>
      <c r="P33" s="7" t="s">
        <v>59</v>
      </c>
      <c r="Q33" s="7"/>
      <c r="R33" s="7"/>
      <c r="S33" s="7"/>
      <c r="T33" s="7"/>
      <c r="U33" s="7"/>
      <c r="V33" s="7"/>
      <c r="W33" s="7"/>
      <c r="X33" s="7"/>
      <c r="Y33" s="7"/>
      <c r="Z33" s="7"/>
      <c r="AA33" s="7"/>
      <c r="AB33" s="7"/>
      <c r="AC33" s="7"/>
      <c r="AD33" s="7"/>
      <c r="AE33" s="7"/>
      <c r="AF33" s="7"/>
      <c r="AG33" s="7"/>
      <c r="AH33" s="7"/>
      <c r="AI33" s="7"/>
      <c r="AJ33" s="7"/>
      <c r="AK33" s="7"/>
      <c r="AL33" s="7"/>
      <c r="AM33" s="7"/>
      <c r="AN33" s="7"/>
    </row>
    <row r="34" spans="1:48" ht="15.75" customHeight="1">
      <c r="A34" s="7">
        <v>5176</v>
      </c>
      <c r="B34" s="7"/>
      <c r="C34" s="7" t="s">
        <v>282</v>
      </c>
      <c r="D34" s="7" t="s">
        <v>283</v>
      </c>
      <c r="E34" s="7" t="s">
        <v>284</v>
      </c>
      <c r="F34" s="7" t="s">
        <v>285</v>
      </c>
      <c r="G34" s="7">
        <v>2017</v>
      </c>
      <c r="H34" s="7" t="s">
        <v>286</v>
      </c>
      <c r="I34" s="7" t="s">
        <v>246</v>
      </c>
      <c r="J34" s="7" t="s">
        <v>127</v>
      </c>
      <c r="K34" s="7" t="s">
        <v>86</v>
      </c>
      <c r="L34" s="7" t="s">
        <v>56</v>
      </c>
      <c r="M34" s="7" t="s">
        <v>57</v>
      </c>
      <c r="N34" s="7" t="s">
        <v>57</v>
      </c>
      <c r="O34" s="7" t="s">
        <v>58</v>
      </c>
      <c r="P34" s="7" t="s">
        <v>59</v>
      </c>
      <c r="Q34" s="7"/>
      <c r="R34" s="7"/>
      <c r="S34" s="7"/>
      <c r="T34" s="7"/>
      <c r="U34" s="7"/>
      <c r="V34" s="7"/>
      <c r="W34" s="7"/>
      <c r="X34" s="7"/>
      <c r="Y34" s="7"/>
      <c r="Z34" s="7"/>
      <c r="AA34" s="7"/>
      <c r="AB34" s="7"/>
      <c r="AC34" s="7"/>
      <c r="AD34" s="7"/>
      <c r="AE34" s="7"/>
      <c r="AF34" s="7"/>
      <c r="AG34" s="7"/>
      <c r="AH34" s="7"/>
      <c r="AI34" s="7"/>
      <c r="AJ34" s="7"/>
      <c r="AK34" s="7"/>
      <c r="AL34" s="7"/>
      <c r="AM34" s="7"/>
      <c r="AN34" s="7"/>
    </row>
    <row r="35" spans="1:48" ht="15.75" customHeight="1">
      <c r="A35" s="7">
        <v>8400</v>
      </c>
      <c r="B35" s="7"/>
      <c r="C35" s="7" t="s">
        <v>287</v>
      </c>
      <c r="D35" s="7" t="s">
        <v>288</v>
      </c>
      <c r="E35" s="7" t="s">
        <v>289</v>
      </c>
      <c r="F35" s="7" t="s">
        <v>290</v>
      </c>
      <c r="G35" s="7">
        <v>2003</v>
      </c>
      <c r="H35" s="7" t="s">
        <v>291</v>
      </c>
      <c r="I35" s="7" t="s">
        <v>134</v>
      </c>
      <c r="J35" s="7" t="s">
        <v>127</v>
      </c>
      <c r="K35" s="7" t="s">
        <v>212</v>
      </c>
      <c r="L35" s="7" t="s">
        <v>56</v>
      </c>
      <c r="M35" s="7" t="s">
        <v>57</v>
      </c>
      <c r="N35" s="7" t="s">
        <v>57</v>
      </c>
      <c r="O35" s="7" t="s">
        <v>58</v>
      </c>
      <c r="P35" s="7" t="s">
        <v>59</v>
      </c>
      <c r="Q35" s="7" t="s">
        <v>292</v>
      </c>
      <c r="R35" s="7"/>
      <c r="S35" s="7"/>
      <c r="T35" s="7"/>
      <c r="U35" s="7" t="s">
        <v>115</v>
      </c>
      <c r="V35" s="7" t="s">
        <v>61</v>
      </c>
      <c r="W35" s="7" t="s">
        <v>293</v>
      </c>
      <c r="X35" s="7" t="s">
        <v>294</v>
      </c>
      <c r="Y35" s="7" t="s">
        <v>295</v>
      </c>
      <c r="Z35" s="7" t="s">
        <v>296</v>
      </c>
      <c r="AA35" s="7">
        <v>2738</v>
      </c>
      <c r="AB35" s="7" t="s">
        <v>66</v>
      </c>
      <c r="AC35" s="7" t="s">
        <v>297</v>
      </c>
      <c r="AD35" s="7" t="s">
        <v>298</v>
      </c>
      <c r="AE35" s="7" t="s">
        <v>299</v>
      </c>
      <c r="AF35" s="7"/>
      <c r="AG35" s="7" t="s">
        <v>185</v>
      </c>
      <c r="AH35" s="7" t="s">
        <v>69</v>
      </c>
      <c r="AI35" s="7" t="s">
        <v>300</v>
      </c>
      <c r="AJ35" s="1" t="s">
        <v>186</v>
      </c>
      <c r="AK35" s="7" t="s">
        <v>301</v>
      </c>
      <c r="AL35" s="7" t="s">
        <v>302</v>
      </c>
      <c r="AM35" s="7" t="s">
        <v>74</v>
      </c>
      <c r="AN35" s="7" t="s">
        <v>303</v>
      </c>
    </row>
    <row r="36" spans="1:48" ht="15.75" customHeight="1">
      <c r="A36" s="7">
        <v>626</v>
      </c>
      <c r="B36" s="7"/>
      <c r="C36" s="7" t="s">
        <v>304</v>
      </c>
      <c r="D36" s="7" t="s">
        <v>305</v>
      </c>
      <c r="E36" s="7" t="s">
        <v>306</v>
      </c>
      <c r="F36" s="7" t="s">
        <v>307</v>
      </c>
      <c r="G36" s="7">
        <v>2016</v>
      </c>
      <c r="H36" s="7" t="s">
        <v>308</v>
      </c>
      <c r="I36" s="7" t="s">
        <v>309</v>
      </c>
      <c r="J36" s="7" t="s">
        <v>85</v>
      </c>
      <c r="K36" s="7" t="s">
        <v>128</v>
      </c>
      <c r="L36" s="7" t="s">
        <v>56</v>
      </c>
      <c r="M36" s="7" t="s">
        <v>57</v>
      </c>
      <c r="N36" s="7" t="s">
        <v>57</v>
      </c>
      <c r="O36" s="7" t="s">
        <v>58</v>
      </c>
      <c r="P36" s="7" t="s">
        <v>59</v>
      </c>
      <c r="Q36" s="7" t="s">
        <v>292</v>
      </c>
      <c r="R36" s="7"/>
      <c r="S36" s="7"/>
      <c r="T36" s="7"/>
      <c r="U36" s="7"/>
      <c r="V36" s="7"/>
      <c r="W36" s="7"/>
      <c r="X36" s="7"/>
      <c r="Y36" s="7"/>
      <c r="Z36" s="7"/>
      <c r="AA36" s="7"/>
      <c r="AB36" s="7"/>
      <c r="AC36" s="7"/>
      <c r="AD36" s="7"/>
      <c r="AE36" s="7"/>
      <c r="AF36" s="7"/>
      <c r="AG36" s="7"/>
      <c r="AH36" s="7"/>
      <c r="AI36" s="7"/>
      <c r="AJ36" s="7"/>
      <c r="AK36" s="7"/>
      <c r="AL36" s="7"/>
      <c r="AM36" s="7"/>
      <c r="AN36" s="7"/>
    </row>
    <row r="37" spans="1:48" ht="15.75" customHeight="1">
      <c r="A37" s="7">
        <v>6966</v>
      </c>
      <c r="B37" s="7"/>
      <c r="C37" s="7" t="s">
        <v>310</v>
      </c>
      <c r="D37" s="7" t="s">
        <v>311</v>
      </c>
      <c r="E37" s="7" t="s">
        <v>312</v>
      </c>
      <c r="F37" s="7" t="s">
        <v>313</v>
      </c>
      <c r="G37" s="7">
        <v>2018</v>
      </c>
      <c r="H37" s="7" t="s">
        <v>314</v>
      </c>
      <c r="I37" s="7" t="s">
        <v>315</v>
      </c>
      <c r="J37" s="7" t="s">
        <v>85</v>
      </c>
      <c r="K37" s="7" t="s">
        <v>175</v>
      </c>
      <c r="L37" s="7" t="s">
        <v>56</v>
      </c>
      <c r="M37" s="7" t="s">
        <v>57</v>
      </c>
      <c r="N37" s="7" t="s">
        <v>57</v>
      </c>
      <c r="O37" s="7" t="s">
        <v>58</v>
      </c>
      <c r="P37" s="7" t="s">
        <v>59</v>
      </c>
      <c r="Q37" s="7" t="s">
        <v>107</v>
      </c>
      <c r="R37" s="7"/>
      <c r="S37" s="7"/>
      <c r="T37" s="7"/>
      <c r="U37" s="7"/>
      <c r="V37" s="7"/>
      <c r="W37" s="7"/>
      <c r="X37" s="7"/>
      <c r="Y37" s="7"/>
      <c r="Z37" s="7"/>
      <c r="AA37" s="7"/>
      <c r="AB37" s="7"/>
      <c r="AC37" s="7"/>
      <c r="AD37" s="7"/>
      <c r="AE37" s="7"/>
      <c r="AF37" s="7"/>
      <c r="AG37" s="7"/>
      <c r="AH37" s="7"/>
      <c r="AI37" s="7"/>
      <c r="AJ37" s="7"/>
      <c r="AK37" s="7"/>
      <c r="AL37" s="7"/>
      <c r="AM37" s="7"/>
      <c r="AN37" s="7"/>
    </row>
    <row r="38" spans="1:48" ht="15.75" customHeight="1">
      <c r="A38" s="7">
        <v>6669</v>
      </c>
      <c r="B38" s="7"/>
      <c r="C38" s="7" t="s">
        <v>316</v>
      </c>
      <c r="D38" s="7" t="s">
        <v>317</v>
      </c>
      <c r="E38" s="7" t="s">
        <v>318</v>
      </c>
      <c r="F38" s="7" t="s">
        <v>319</v>
      </c>
      <c r="G38" s="7">
        <v>2013</v>
      </c>
      <c r="H38" s="7" t="s">
        <v>320</v>
      </c>
      <c r="I38" s="7" t="s">
        <v>321</v>
      </c>
      <c r="J38" s="7" t="s">
        <v>127</v>
      </c>
      <c r="K38" s="7" t="s">
        <v>175</v>
      </c>
      <c r="L38" s="7" t="s">
        <v>56</v>
      </c>
      <c r="M38" s="7" t="s">
        <v>57</v>
      </c>
      <c r="N38" s="7" t="s">
        <v>57</v>
      </c>
      <c r="O38" s="7" t="s">
        <v>58</v>
      </c>
      <c r="P38" s="7" t="s">
        <v>59</v>
      </c>
      <c r="Q38" s="7"/>
      <c r="R38" s="7"/>
      <c r="S38" s="7"/>
      <c r="T38" s="7"/>
      <c r="U38" s="7"/>
      <c r="V38" s="7"/>
      <c r="W38" s="7"/>
      <c r="X38" s="7"/>
      <c r="Y38" s="7"/>
      <c r="Z38" s="7"/>
      <c r="AA38" s="7"/>
      <c r="AB38" s="7"/>
      <c r="AC38" s="7"/>
      <c r="AD38" s="7"/>
      <c r="AE38" s="7"/>
      <c r="AF38" s="7"/>
      <c r="AG38" s="7"/>
      <c r="AH38" s="7"/>
      <c r="AI38" s="7"/>
      <c r="AJ38" s="7"/>
      <c r="AK38" s="7"/>
      <c r="AL38" s="7"/>
      <c r="AM38" s="7"/>
      <c r="AN38" s="7"/>
    </row>
    <row r="39" spans="1:48" ht="15.75" customHeight="1">
      <c r="A39" s="13">
        <v>2599</v>
      </c>
      <c r="B39" s="13"/>
      <c r="C39" s="13" t="s">
        <v>322</v>
      </c>
      <c r="D39" s="13" t="s">
        <v>323</v>
      </c>
      <c r="E39" s="13" t="s">
        <v>324</v>
      </c>
      <c r="F39" s="13" t="s">
        <v>325</v>
      </c>
      <c r="G39" s="13">
        <v>2011</v>
      </c>
      <c r="H39" s="13" t="s">
        <v>326</v>
      </c>
      <c r="I39" s="13" t="s">
        <v>99</v>
      </c>
      <c r="J39" s="13" t="s">
        <v>54</v>
      </c>
      <c r="K39" s="13" t="s">
        <v>114</v>
      </c>
      <c r="L39" s="7" t="s">
        <v>56</v>
      </c>
      <c r="M39" s="13" t="s">
        <v>57</v>
      </c>
      <c r="N39" s="13" t="s">
        <v>57</v>
      </c>
      <c r="O39" s="13" t="s">
        <v>58</v>
      </c>
      <c r="P39" s="13" t="s">
        <v>59</v>
      </c>
      <c r="Q39" s="13" t="s">
        <v>87</v>
      </c>
      <c r="R39" s="13" t="s">
        <v>107</v>
      </c>
      <c r="S39" s="13"/>
      <c r="T39" s="13"/>
      <c r="U39" s="13"/>
      <c r="V39" s="13"/>
      <c r="W39" s="13"/>
      <c r="X39" s="13"/>
      <c r="Y39" s="13"/>
      <c r="Z39" s="13"/>
      <c r="AA39" s="13"/>
      <c r="AB39" s="13"/>
      <c r="AC39" s="13"/>
      <c r="AD39" s="13"/>
      <c r="AE39"/>
      <c r="AO39" s="13"/>
    </row>
    <row r="40" spans="1:48" ht="15.75" customHeight="1">
      <c r="A40" s="13">
        <v>9785</v>
      </c>
      <c r="B40" s="13"/>
      <c r="C40" s="13" t="s">
        <v>327</v>
      </c>
      <c r="D40" s="13" t="s">
        <v>328</v>
      </c>
      <c r="E40" s="13" t="s">
        <v>329</v>
      </c>
      <c r="F40" s="13" t="s">
        <v>330</v>
      </c>
      <c r="G40" s="13">
        <v>2019</v>
      </c>
      <c r="H40" s="13" t="s">
        <v>331</v>
      </c>
      <c r="I40" s="13" t="s">
        <v>332</v>
      </c>
      <c r="J40" s="13" t="s">
        <v>54</v>
      </c>
      <c r="K40" s="13" t="s">
        <v>234</v>
      </c>
      <c r="L40" s="13" t="s">
        <v>56</v>
      </c>
      <c r="M40" s="13" t="s">
        <v>57</v>
      </c>
      <c r="N40" s="13" t="s">
        <v>57</v>
      </c>
      <c r="O40" s="13" t="s">
        <v>58</v>
      </c>
      <c r="P40" s="13" t="s">
        <v>59</v>
      </c>
      <c r="Q40" s="13" t="s">
        <v>107</v>
      </c>
      <c r="R40" s="13" t="s">
        <v>87</v>
      </c>
      <c r="S40" s="13"/>
      <c r="T40" s="13"/>
      <c r="U40" s="13"/>
      <c r="V40" s="13"/>
      <c r="W40" s="13"/>
      <c r="X40" s="13"/>
      <c r="Y40" s="13"/>
      <c r="Z40" s="13"/>
      <c r="AA40" s="13"/>
      <c r="AB40" s="13"/>
      <c r="AC40" s="13"/>
      <c r="AD40"/>
      <c r="AE40"/>
      <c r="AO40" s="13"/>
    </row>
    <row r="41" spans="1:48" ht="15.75" customHeight="1">
      <c r="A41" s="13">
        <v>5957</v>
      </c>
      <c r="B41" s="13"/>
      <c r="C41" s="13" t="s">
        <v>333</v>
      </c>
      <c r="D41" s="13" t="s">
        <v>334</v>
      </c>
      <c r="E41" s="13" t="s">
        <v>335</v>
      </c>
      <c r="F41" s="13" t="s">
        <v>336</v>
      </c>
      <c r="G41" s="13">
        <v>2014</v>
      </c>
      <c r="H41" s="13" t="s">
        <v>337</v>
      </c>
      <c r="I41" s="13" t="s">
        <v>338</v>
      </c>
      <c r="J41" s="13" t="s">
        <v>54</v>
      </c>
      <c r="K41" s="13" t="s">
        <v>55</v>
      </c>
      <c r="L41" s="7" t="s">
        <v>56</v>
      </c>
      <c r="M41" s="13" t="s">
        <v>57</v>
      </c>
      <c r="N41" s="13" t="s">
        <v>57</v>
      </c>
      <c r="O41" s="13" t="s">
        <v>58</v>
      </c>
      <c r="P41" s="13" t="s">
        <v>59</v>
      </c>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row>
    <row r="42" spans="1:48" ht="15.75" customHeight="1">
      <c r="A42" s="7">
        <v>8583</v>
      </c>
      <c r="B42" s="13"/>
      <c r="C42" s="13" t="s">
        <v>339</v>
      </c>
      <c r="D42" s="13" t="s">
        <v>340</v>
      </c>
      <c r="E42" s="13" t="s">
        <v>341</v>
      </c>
      <c r="G42" s="7">
        <v>2012</v>
      </c>
      <c r="H42" s="13" t="s">
        <v>342</v>
      </c>
      <c r="I42" s="13" t="s">
        <v>343</v>
      </c>
      <c r="J42" s="13" t="s">
        <v>85</v>
      </c>
      <c r="K42" s="13" t="s">
        <v>56</v>
      </c>
      <c r="L42" s="7" t="s">
        <v>56</v>
      </c>
      <c r="M42" s="13" t="s">
        <v>57</v>
      </c>
      <c r="N42" s="13" t="s">
        <v>57</v>
      </c>
      <c r="O42" s="13" t="s">
        <v>58</v>
      </c>
      <c r="P42" s="13" t="s">
        <v>59</v>
      </c>
      <c r="Q42" s="13" t="s">
        <v>87</v>
      </c>
      <c r="R42" s="13"/>
      <c r="S42" s="13"/>
      <c r="T42" s="13"/>
      <c r="U42" s="13"/>
      <c r="V42" s="13"/>
      <c r="W42" s="13"/>
      <c r="X42" s="13"/>
      <c r="Y42" s="13"/>
      <c r="Z42" s="13"/>
      <c r="AB42"/>
      <c r="AN42"/>
    </row>
    <row r="43" spans="1:48" ht="15.75" customHeight="1">
      <c r="A43" s="7">
        <v>4090</v>
      </c>
      <c r="B43" s="7"/>
      <c r="C43" s="7" t="s">
        <v>344</v>
      </c>
      <c r="D43" s="7" t="s">
        <v>345</v>
      </c>
      <c r="E43" s="7" t="s">
        <v>346</v>
      </c>
      <c r="F43" s="7" t="s">
        <v>347</v>
      </c>
      <c r="G43" s="7">
        <v>2017</v>
      </c>
      <c r="H43" s="7" t="s">
        <v>348</v>
      </c>
      <c r="I43" s="7" t="s">
        <v>99</v>
      </c>
      <c r="J43" s="7" t="s">
        <v>54</v>
      </c>
      <c r="K43" s="7" t="s">
        <v>100</v>
      </c>
      <c r="L43" s="7" t="s">
        <v>56</v>
      </c>
      <c r="M43" s="7" t="s">
        <v>57</v>
      </c>
      <c r="N43" s="7" t="s">
        <v>57</v>
      </c>
      <c r="O43" s="7" t="s">
        <v>58</v>
      </c>
      <c r="P43" s="7" t="s">
        <v>59</v>
      </c>
      <c r="Q43" s="7" t="s">
        <v>107</v>
      </c>
      <c r="R43" s="7" t="s">
        <v>87</v>
      </c>
      <c r="S43" s="7" t="s">
        <v>292</v>
      </c>
      <c r="T43" s="7"/>
      <c r="U43" s="7" t="s">
        <v>115</v>
      </c>
      <c r="V43" s="7" t="s">
        <v>349</v>
      </c>
      <c r="W43" s="7" t="s">
        <v>350</v>
      </c>
      <c r="X43" s="7" t="s">
        <v>351</v>
      </c>
      <c r="Y43" s="7" t="s">
        <v>352</v>
      </c>
      <c r="Z43" s="7" t="s">
        <v>353</v>
      </c>
      <c r="AA43" s="7">
        <f>6*365</f>
        <v>2190</v>
      </c>
      <c r="AB43" s="7" t="s">
        <v>182</v>
      </c>
      <c r="AC43" s="7" t="s">
        <v>354</v>
      </c>
      <c r="AD43" s="7" t="s">
        <v>355</v>
      </c>
      <c r="AE43" s="7" t="s">
        <v>299</v>
      </c>
      <c r="AF43" s="7" t="s">
        <v>298</v>
      </c>
      <c r="AG43" s="7"/>
      <c r="AH43" s="7" t="s">
        <v>356</v>
      </c>
      <c r="AI43" s="7" t="s">
        <v>357</v>
      </c>
      <c r="AJ43" s="7" t="s">
        <v>358</v>
      </c>
      <c r="AK43" s="7" t="s">
        <v>359</v>
      </c>
      <c r="AL43" s="7" t="s">
        <v>360</v>
      </c>
      <c r="AM43" s="7"/>
      <c r="AN43" s="7" t="s">
        <v>361</v>
      </c>
    </row>
    <row r="44" spans="1:48" ht="15.75" customHeight="1">
      <c r="A44" s="7">
        <v>1711</v>
      </c>
      <c r="B44" s="7"/>
      <c r="C44" s="7" t="s">
        <v>362</v>
      </c>
      <c r="D44" s="7" t="s">
        <v>363</v>
      </c>
      <c r="E44" s="7" t="s">
        <v>364</v>
      </c>
      <c r="F44" s="7" t="s">
        <v>365</v>
      </c>
      <c r="G44" s="7">
        <v>2015</v>
      </c>
      <c r="H44" s="7" t="s">
        <v>366</v>
      </c>
      <c r="I44" s="7" t="s">
        <v>367</v>
      </c>
      <c r="J44" s="7" t="s">
        <v>85</v>
      </c>
      <c r="K44" s="7" t="s">
        <v>86</v>
      </c>
      <c r="L44" s="7" t="s">
        <v>56</v>
      </c>
      <c r="M44" s="7" t="s">
        <v>368</v>
      </c>
      <c r="N44" s="7" t="s">
        <v>369</v>
      </c>
      <c r="O44" s="7"/>
      <c r="P44" s="7"/>
      <c r="Q44" s="7"/>
      <c r="R44" s="7"/>
      <c r="S44" s="7"/>
      <c r="T44" s="7"/>
      <c r="U44" s="7"/>
      <c r="V44" s="7"/>
      <c r="W44" s="7"/>
      <c r="X44" s="7"/>
      <c r="Y44" s="7"/>
      <c r="Z44" s="7"/>
      <c r="AA44" s="7"/>
      <c r="AB44" s="7"/>
      <c r="AC44" s="7"/>
      <c r="AD44" s="7"/>
      <c r="AE44" s="7"/>
      <c r="AF44" s="7"/>
      <c r="AG44" s="7"/>
      <c r="AH44" s="7"/>
      <c r="AI44" s="7"/>
      <c r="AJ44" s="7"/>
      <c r="AK44" s="7"/>
      <c r="AL44" s="7"/>
      <c r="AM44" s="7"/>
      <c r="AN44" s="7"/>
    </row>
    <row r="45" spans="1:48" ht="15.75" customHeight="1">
      <c r="A45" s="7">
        <v>4012</v>
      </c>
      <c r="B45" s="7"/>
      <c r="C45" s="7" t="s">
        <v>370</v>
      </c>
      <c r="D45" s="7" t="s">
        <v>371</v>
      </c>
      <c r="E45" s="7" t="s">
        <v>372</v>
      </c>
      <c r="F45" s="7" t="s">
        <v>373</v>
      </c>
      <c r="G45" s="7">
        <v>2016</v>
      </c>
      <c r="H45" s="7" t="s">
        <v>374</v>
      </c>
      <c r="I45" s="7" t="s">
        <v>375</v>
      </c>
      <c r="J45" s="7" t="s">
        <v>94</v>
      </c>
      <c r="K45" s="7" t="s">
        <v>114</v>
      </c>
      <c r="L45" s="7" t="s">
        <v>56</v>
      </c>
      <c r="M45" s="7" t="s">
        <v>57</v>
      </c>
      <c r="N45" s="7" t="s">
        <v>57</v>
      </c>
      <c r="O45" s="7" t="s">
        <v>58</v>
      </c>
      <c r="P45" s="7" t="s">
        <v>59</v>
      </c>
      <c r="Q45" s="7"/>
      <c r="R45" s="7"/>
      <c r="S45" s="7"/>
      <c r="T45" s="7"/>
      <c r="U45" s="7"/>
      <c r="V45" s="7"/>
      <c r="W45" s="7"/>
      <c r="X45" s="7"/>
      <c r="Y45" s="7"/>
      <c r="Z45" s="7"/>
      <c r="AA45" s="7"/>
      <c r="AB45" s="7"/>
      <c r="AC45" s="7"/>
      <c r="AD45" s="7"/>
      <c r="AE45" s="7"/>
      <c r="AF45" s="7"/>
      <c r="AG45" s="7"/>
      <c r="AH45" s="7"/>
      <c r="AI45" s="7"/>
      <c r="AJ45" s="7"/>
      <c r="AK45" s="7"/>
      <c r="AL45" s="7"/>
      <c r="AM45" s="7"/>
      <c r="AN45" s="7"/>
    </row>
    <row r="46" spans="1:48" customFormat="1" ht="15.95" customHeight="1">
      <c r="A46" s="19">
        <v>5442</v>
      </c>
      <c r="B46" s="19"/>
      <c r="C46" s="19" t="s">
        <v>376</v>
      </c>
      <c r="D46" s="19" t="s">
        <v>377</v>
      </c>
      <c r="E46" s="19" t="s">
        <v>378</v>
      </c>
      <c r="F46" s="19" t="s">
        <v>379</v>
      </c>
      <c r="G46" s="19">
        <v>2017</v>
      </c>
      <c r="H46" s="19" t="s">
        <v>380</v>
      </c>
      <c r="I46" s="19" t="s">
        <v>99</v>
      </c>
      <c r="J46" s="19" t="s">
        <v>54</v>
      </c>
      <c r="K46" s="19" t="s">
        <v>56</v>
      </c>
      <c r="L46" s="19" t="s">
        <v>56</v>
      </c>
      <c r="M46" s="19" t="s">
        <v>57</v>
      </c>
      <c r="N46" s="19" t="s">
        <v>57</v>
      </c>
      <c r="O46" s="19" t="s">
        <v>58</v>
      </c>
      <c r="P46" s="19" t="s">
        <v>59</v>
      </c>
      <c r="Q46" s="19" t="s">
        <v>87</v>
      </c>
      <c r="R46" s="19"/>
      <c r="S46" s="19"/>
      <c r="T46" s="19"/>
      <c r="U46" s="19"/>
      <c r="V46" s="19"/>
      <c r="W46" s="19"/>
      <c r="X46" s="19"/>
      <c r="Y46" s="19"/>
      <c r="Z46" s="19"/>
      <c r="AA46" s="19"/>
      <c r="AB46" s="19"/>
    </row>
    <row r="47" spans="1:48" ht="15.75" customHeight="1">
      <c r="A47" s="13">
        <v>898</v>
      </c>
      <c r="B47" s="13"/>
      <c r="C47" s="13" t="s">
        <v>381</v>
      </c>
      <c r="D47" s="13" t="s">
        <v>382</v>
      </c>
      <c r="E47" s="13" t="s">
        <v>383</v>
      </c>
      <c r="F47" s="13" t="s">
        <v>384</v>
      </c>
      <c r="G47" s="13">
        <v>2014</v>
      </c>
      <c r="H47" s="13" t="s">
        <v>385</v>
      </c>
      <c r="I47" s="13" t="s">
        <v>386</v>
      </c>
      <c r="J47" s="13" t="s">
        <v>54</v>
      </c>
      <c r="K47" s="13" t="s">
        <v>114</v>
      </c>
      <c r="L47" s="7" t="s">
        <v>56</v>
      </c>
      <c r="M47" s="13" t="s">
        <v>57</v>
      </c>
      <c r="N47" s="13" t="s">
        <v>57</v>
      </c>
      <c r="O47" s="13" t="s">
        <v>58</v>
      </c>
      <c r="P47" s="13" t="s">
        <v>59</v>
      </c>
      <c r="Q47" s="13"/>
      <c r="R47" s="13"/>
      <c r="S47" s="13"/>
      <c r="T47" s="13"/>
      <c r="U47" s="13"/>
      <c r="V47" s="13"/>
      <c r="W47" s="13"/>
      <c r="X47" s="13"/>
      <c r="Y47" s="13"/>
      <c r="Z47" s="13"/>
      <c r="AA47" s="13"/>
      <c r="AB47" s="13"/>
      <c r="AC47" s="13"/>
      <c r="AD47" s="13"/>
      <c r="AE47"/>
      <c r="AO47" s="13"/>
    </row>
    <row r="48" spans="1:48" ht="15.75" customHeight="1">
      <c r="A48" s="7">
        <v>249</v>
      </c>
      <c r="B48" s="7"/>
      <c r="C48" s="7" t="s">
        <v>387</v>
      </c>
      <c r="D48" s="7" t="s">
        <v>388</v>
      </c>
      <c r="E48" s="7" t="s">
        <v>389</v>
      </c>
      <c r="F48" s="7" t="s">
        <v>390</v>
      </c>
      <c r="G48" s="7">
        <v>2019</v>
      </c>
      <c r="H48" s="7" t="s">
        <v>391</v>
      </c>
      <c r="I48" s="7" t="s">
        <v>84</v>
      </c>
      <c r="J48" s="7" t="s">
        <v>94</v>
      </c>
      <c r="K48" s="7" t="s">
        <v>56</v>
      </c>
      <c r="L48" s="7" t="s">
        <v>56</v>
      </c>
      <c r="M48" s="7" t="s">
        <v>57</v>
      </c>
      <c r="N48" s="7" t="s">
        <v>57</v>
      </c>
      <c r="O48" s="7" t="s">
        <v>58</v>
      </c>
      <c r="P48" s="7" t="s">
        <v>59</v>
      </c>
      <c r="Q48" s="7"/>
      <c r="R48" s="7"/>
      <c r="S48" s="7"/>
      <c r="T48" s="7"/>
      <c r="U48" s="7"/>
      <c r="V48" s="7"/>
      <c r="W48" s="7"/>
      <c r="X48" s="7"/>
      <c r="Y48" s="7"/>
      <c r="Z48" s="7"/>
      <c r="AA48" s="7"/>
      <c r="AB48" s="7"/>
      <c r="AC48" s="7"/>
      <c r="AD48" s="7"/>
      <c r="AE48" s="7"/>
      <c r="AF48" s="7"/>
      <c r="AG48" s="7"/>
      <c r="AH48" s="7"/>
      <c r="AI48" s="7"/>
      <c r="AJ48" s="7"/>
      <c r="AK48" s="7"/>
      <c r="AL48" s="7"/>
      <c r="AM48" s="7"/>
      <c r="AN48" s="7"/>
    </row>
    <row r="49" spans="1:48" ht="15.75" customHeight="1">
      <c r="A49" s="7">
        <v>3021</v>
      </c>
      <c r="B49" s="7"/>
      <c r="C49" s="7" t="s">
        <v>392</v>
      </c>
      <c r="D49" s="7" t="s">
        <v>393</v>
      </c>
      <c r="E49" s="7" t="s">
        <v>394</v>
      </c>
      <c r="F49" s="7" t="s">
        <v>395</v>
      </c>
      <c r="G49" s="7">
        <v>2010</v>
      </c>
      <c r="H49" s="7" t="s">
        <v>396</v>
      </c>
      <c r="I49" s="7" t="s">
        <v>397</v>
      </c>
      <c r="J49" s="7" t="s">
        <v>85</v>
      </c>
      <c r="K49" s="7" t="s">
        <v>56</v>
      </c>
      <c r="L49" s="7" t="s">
        <v>56</v>
      </c>
      <c r="M49" s="7" t="s">
        <v>57</v>
      </c>
      <c r="N49" s="7" t="s">
        <v>57</v>
      </c>
      <c r="O49" s="7" t="s">
        <v>58</v>
      </c>
      <c r="P49" s="7" t="s">
        <v>59</v>
      </c>
      <c r="Q49" s="7" t="s">
        <v>107</v>
      </c>
      <c r="R49" s="7" t="s">
        <v>87</v>
      </c>
      <c r="S49" s="7"/>
      <c r="T49" s="7"/>
      <c r="U49" s="7"/>
      <c r="V49" s="7"/>
      <c r="W49" s="7"/>
      <c r="X49" s="7"/>
      <c r="Y49" s="7"/>
      <c r="Z49" s="7"/>
      <c r="AA49" s="7"/>
      <c r="AB49" s="7"/>
      <c r="AC49" s="7"/>
      <c r="AD49" s="7"/>
      <c r="AE49" s="7"/>
      <c r="AF49" s="7"/>
      <c r="AG49" s="7"/>
      <c r="AH49" s="7"/>
      <c r="AI49" s="7"/>
      <c r="AJ49" s="7"/>
      <c r="AK49" s="7"/>
      <c r="AL49" s="7"/>
      <c r="AM49" s="7"/>
      <c r="AN49" s="7"/>
    </row>
    <row r="50" spans="1:48" ht="15.75" customHeight="1">
      <c r="A50" s="7">
        <v>2608</v>
      </c>
      <c r="B50" s="7"/>
      <c r="C50" s="7" t="s">
        <v>398</v>
      </c>
      <c r="D50" s="7" t="s">
        <v>399</v>
      </c>
      <c r="E50" s="7" t="s">
        <v>400</v>
      </c>
      <c r="F50" s="7" t="s">
        <v>401</v>
      </c>
      <c r="G50" s="7">
        <v>2008</v>
      </c>
      <c r="H50" s="7" t="s">
        <v>402</v>
      </c>
      <c r="I50" s="7" t="s">
        <v>151</v>
      </c>
      <c r="J50" s="7" t="s">
        <v>403</v>
      </c>
      <c r="K50" s="7" t="s">
        <v>114</v>
      </c>
      <c r="L50" s="7" t="s">
        <v>56</v>
      </c>
      <c r="M50" s="7" t="s">
        <v>57</v>
      </c>
      <c r="N50" s="7" t="s">
        <v>57</v>
      </c>
      <c r="O50" s="7" t="s">
        <v>58</v>
      </c>
      <c r="P50" s="7" t="s">
        <v>59</v>
      </c>
      <c r="Q50" s="7"/>
      <c r="R50" s="7"/>
      <c r="S50" s="7"/>
      <c r="T50" s="7"/>
      <c r="U50" s="7"/>
      <c r="V50" s="7"/>
      <c r="W50" s="7"/>
      <c r="X50" s="7"/>
      <c r="Y50" s="7"/>
      <c r="Z50" s="7"/>
      <c r="AA50" s="7"/>
      <c r="AB50" s="7"/>
      <c r="AC50" s="7"/>
      <c r="AD50" s="7"/>
      <c r="AE50" s="7"/>
      <c r="AF50" s="7"/>
      <c r="AG50" s="7"/>
      <c r="AH50" s="7"/>
      <c r="AI50" s="7"/>
      <c r="AJ50" s="7"/>
      <c r="AK50" s="7"/>
      <c r="AL50" s="7"/>
      <c r="AM50" s="7"/>
      <c r="AN50" s="7"/>
    </row>
    <row r="51" spans="1:48" ht="15.75" customHeight="1">
      <c r="A51" s="13">
        <v>2581</v>
      </c>
      <c r="B51" s="13"/>
      <c r="C51" s="13" t="s">
        <v>404</v>
      </c>
      <c r="D51" s="13" t="s">
        <v>405</v>
      </c>
      <c r="E51" s="13" t="s">
        <v>406</v>
      </c>
      <c r="F51" s="13" t="s">
        <v>407</v>
      </c>
      <c r="G51" s="13">
        <v>2012</v>
      </c>
      <c r="H51" s="13" t="s">
        <v>408</v>
      </c>
      <c r="I51" s="13" t="s">
        <v>93</v>
      </c>
      <c r="J51" s="13" t="s">
        <v>54</v>
      </c>
      <c r="K51" s="13" t="s">
        <v>114</v>
      </c>
      <c r="L51" s="13" t="s">
        <v>234</v>
      </c>
      <c r="M51" s="13" t="s">
        <v>57</v>
      </c>
      <c r="N51" s="13" t="s">
        <v>57</v>
      </c>
      <c r="O51" s="13" t="s">
        <v>58</v>
      </c>
      <c r="P51" s="13" t="s">
        <v>59</v>
      </c>
      <c r="Q51" s="13" t="s">
        <v>87</v>
      </c>
      <c r="R51" s="13"/>
      <c r="S51" s="13"/>
      <c r="T51" s="13"/>
      <c r="U51" s="13" t="s">
        <v>409</v>
      </c>
      <c r="V51" s="13" t="s">
        <v>349</v>
      </c>
      <c r="W51" s="13" t="s">
        <v>410</v>
      </c>
      <c r="X51" s="13" t="s">
        <v>411</v>
      </c>
      <c r="Y51" s="13" t="s">
        <v>412</v>
      </c>
      <c r="Z51" s="13" t="s">
        <v>413</v>
      </c>
      <c r="AA51" s="13">
        <v>60</v>
      </c>
      <c r="AB51" s="13" t="s">
        <v>182</v>
      </c>
      <c r="AC51" s="13" t="s">
        <v>183</v>
      </c>
      <c r="AD51" s="13" t="s">
        <v>355</v>
      </c>
      <c r="AE51"/>
      <c r="AG51" s="1" t="s">
        <v>68</v>
      </c>
      <c r="AH51" s="1" t="s">
        <v>69</v>
      </c>
      <c r="AI51" s="1" t="s">
        <v>414</v>
      </c>
      <c r="AJ51" s="1" t="s">
        <v>358</v>
      </c>
      <c r="AK51" s="1" t="s">
        <v>415</v>
      </c>
      <c r="AL51" s="1" t="s">
        <v>73</v>
      </c>
      <c r="AM51" s="1" t="s">
        <v>74</v>
      </c>
      <c r="AN51" s="1" t="s">
        <v>416</v>
      </c>
      <c r="AO51" s="13" t="s">
        <v>417</v>
      </c>
      <c r="AP51" s="1" t="s">
        <v>418</v>
      </c>
      <c r="AR51" s="1">
        <v>10</v>
      </c>
      <c r="AU51" s="1" t="s">
        <v>419</v>
      </c>
      <c r="AV51" s="1" t="s">
        <v>420</v>
      </c>
    </row>
    <row r="52" spans="1:48" ht="15.75" customHeight="1">
      <c r="A52" s="7">
        <v>1190</v>
      </c>
      <c r="B52" s="7"/>
      <c r="C52" s="7" t="s">
        <v>421</v>
      </c>
      <c r="D52" s="7" t="s">
        <v>422</v>
      </c>
      <c r="E52" s="7" t="s">
        <v>423</v>
      </c>
      <c r="F52" s="7" t="s">
        <v>424</v>
      </c>
      <c r="G52" s="7">
        <v>2000</v>
      </c>
      <c r="H52" s="7" t="s">
        <v>425</v>
      </c>
      <c r="I52" s="7" t="s">
        <v>426</v>
      </c>
      <c r="J52" s="7" t="s">
        <v>127</v>
      </c>
      <c r="K52" s="7" t="s">
        <v>234</v>
      </c>
      <c r="L52" s="7" t="s">
        <v>234</v>
      </c>
      <c r="M52" s="7" t="s">
        <v>368</v>
      </c>
      <c r="N52" s="7" t="s">
        <v>427</v>
      </c>
      <c r="O52" s="7"/>
      <c r="P52" s="7"/>
      <c r="Q52" s="7"/>
      <c r="R52" s="7"/>
      <c r="S52" s="7"/>
      <c r="T52" s="7"/>
      <c r="U52" s="7"/>
      <c r="V52" s="7"/>
      <c r="W52" s="7"/>
      <c r="X52" s="7"/>
      <c r="Y52" s="7"/>
      <c r="Z52" s="7"/>
      <c r="AA52" s="7"/>
      <c r="AB52" s="7"/>
      <c r="AC52" s="7"/>
      <c r="AD52" s="7"/>
      <c r="AE52" s="7"/>
      <c r="AF52" s="7"/>
      <c r="AG52" s="7"/>
      <c r="AH52" s="7"/>
      <c r="AI52" s="7"/>
      <c r="AJ52" s="7"/>
      <c r="AK52" s="7"/>
      <c r="AL52" s="7"/>
      <c r="AM52" s="7"/>
      <c r="AN52" s="7" t="s">
        <v>428</v>
      </c>
    </row>
    <row r="53" spans="1:48" ht="15.75" customHeight="1">
      <c r="A53" s="13">
        <v>6479</v>
      </c>
      <c r="B53" s="13"/>
      <c r="C53" s="13" t="s">
        <v>429</v>
      </c>
      <c r="D53" s="13" t="s">
        <v>430</v>
      </c>
      <c r="E53" s="13" t="s">
        <v>431</v>
      </c>
      <c r="F53" s="13" t="s">
        <v>432</v>
      </c>
      <c r="G53" s="13">
        <v>2013</v>
      </c>
      <c r="H53" s="13" t="s">
        <v>433</v>
      </c>
      <c r="I53" s="13" t="s">
        <v>434</v>
      </c>
      <c r="J53" s="13" t="s">
        <v>85</v>
      </c>
      <c r="K53" s="13" t="s">
        <v>55</v>
      </c>
      <c r="L53" s="13" t="s">
        <v>234</v>
      </c>
      <c r="M53" s="13" t="s">
        <v>368</v>
      </c>
      <c r="N53" s="13" t="s">
        <v>435</v>
      </c>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t="s">
        <v>436</v>
      </c>
      <c r="AO53" s="13"/>
      <c r="AP53" s="13"/>
      <c r="AQ53" s="13"/>
      <c r="AR53" s="13"/>
      <c r="AS53" s="13"/>
      <c r="AT53" s="13"/>
      <c r="AU53" s="13"/>
      <c r="AV53" s="13"/>
    </row>
    <row r="54" spans="1:48" ht="15.75" customHeight="1">
      <c r="A54" s="7">
        <v>3964</v>
      </c>
      <c r="B54" s="7"/>
      <c r="C54" s="7" t="s">
        <v>437</v>
      </c>
      <c r="D54" s="7" t="s">
        <v>438</v>
      </c>
      <c r="E54" s="7" t="s">
        <v>439</v>
      </c>
      <c r="F54" s="7" t="s">
        <v>440</v>
      </c>
      <c r="G54" s="7">
        <v>2020</v>
      </c>
      <c r="H54" s="7" t="s">
        <v>441</v>
      </c>
      <c r="I54" s="7" t="s">
        <v>442</v>
      </c>
      <c r="J54" s="7" t="s">
        <v>54</v>
      </c>
      <c r="K54" s="7" t="s">
        <v>100</v>
      </c>
      <c r="L54" s="7" t="s">
        <v>234</v>
      </c>
      <c r="M54" s="7" t="s">
        <v>368</v>
      </c>
      <c r="N54" s="7" t="s">
        <v>443</v>
      </c>
      <c r="O54" s="7"/>
      <c r="P54" s="7"/>
      <c r="Q54" s="7"/>
      <c r="R54" s="7"/>
      <c r="S54" s="7"/>
      <c r="T54" s="7"/>
      <c r="U54" s="7"/>
      <c r="V54" s="7"/>
      <c r="W54" s="7"/>
      <c r="X54" s="7"/>
      <c r="Y54" s="7"/>
      <c r="Z54" s="7"/>
      <c r="AA54" s="7"/>
      <c r="AB54" s="7"/>
      <c r="AC54" s="7"/>
      <c r="AD54" s="7"/>
      <c r="AE54" s="7"/>
      <c r="AF54" s="7"/>
      <c r="AG54" s="7"/>
      <c r="AH54" s="7"/>
      <c r="AI54" s="7"/>
      <c r="AJ54" s="7"/>
      <c r="AK54" s="7"/>
      <c r="AL54" s="7"/>
      <c r="AM54" s="7"/>
      <c r="AN54" s="7" t="s">
        <v>444</v>
      </c>
    </row>
    <row r="55" spans="1:48" ht="15.75" customHeight="1">
      <c r="A55" s="7">
        <v>6356</v>
      </c>
      <c r="B55" s="7"/>
      <c r="C55" s="7" t="s">
        <v>445</v>
      </c>
      <c r="D55" s="7" t="s">
        <v>446</v>
      </c>
      <c r="E55" s="7" t="s">
        <v>447</v>
      </c>
      <c r="F55" s="7" t="s">
        <v>448</v>
      </c>
      <c r="G55" s="7">
        <v>2015</v>
      </c>
      <c r="H55" s="7" t="s">
        <v>449</v>
      </c>
      <c r="I55" s="7" t="s">
        <v>450</v>
      </c>
      <c r="J55" s="7" t="s">
        <v>127</v>
      </c>
      <c r="K55" s="7" t="s">
        <v>234</v>
      </c>
      <c r="L55" s="7" t="s">
        <v>234</v>
      </c>
      <c r="M55" s="7" t="s">
        <v>368</v>
      </c>
      <c r="N55" s="7" t="s">
        <v>369</v>
      </c>
      <c r="O55" s="7"/>
      <c r="P55" s="7"/>
      <c r="Q55" s="7"/>
      <c r="R55" s="7"/>
      <c r="S55" s="7"/>
      <c r="T55" s="7"/>
      <c r="U55" s="7"/>
      <c r="V55" s="7"/>
      <c r="W55" s="7"/>
      <c r="X55" s="7"/>
      <c r="Y55" s="7"/>
      <c r="Z55" s="7"/>
      <c r="AA55" s="7"/>
      <c r="AB55" s="7"/>
      <c r="AC55" s="7"/>
      <c r="AD55" s="7"/>
      <c r="AE55" s="7"/>
      <c r="AF55" s="7"/>
      <c r="AG55" s="7"/>
      <c r="AH55" s="7"/>
      <c r="AI55" s="7"/>
      <c r="AJ55" s="7"/>
      <c r="AK55" s="7"/>
      <c r="AL55" s="7"/>
      <c r="AM55" s="7"/>
      <c r="AN55" s="7" t="s">
        <v>451</v>
      </c>
    </row>
    <row r="56" spans="1:48" ht="15.75" customHeight="1">
      <c r="A56" s="13">
        <v>6472</v>
      </c>
      <c r="B56" s="13"/>
      <c r="C56" s="13" t="s">
        <v>452</v>
      </c>
      <c r="D56" s="13" t="s">
        <v>453</v>
      </c>
      <c r="E56" s="13" t="s">
        <v>454</v>
      </c>
      <c r="F56" s="13" t="s">
        <v>455</v>
      </c>
      <c r="G56" s="13">
        <v>2006</v>
      </c>
      <c r="H56" s="13" t="s">
        <v>456</v>
      </c>
      <c r="I56" s="13" t="s">
        <v>93</v>
      </c>
      <c r="J56" s="13" t="s">
        <v>54</v>
      </c>
      <c r="K56" s="13" t="s">
        <v>86</v>
      </c>
      <c r="L56" s="7" t="s">
        <v>234</v>
      </c>
      <c r="M56" s="13" t="s">
        <v>57</v>
      </c>
      <c r="N56" s="13" t="s">
        <v>57</v>
      </c>
      <c r="O56" s="13" t="s">
        <v>58</v>
      </c>
      <c r="P56" s="13" t="s">
        <v>59</v>
      </c>
      <c r="Q56" s="13"/>
      <c r="R56" s="13"/>
      <c r="S56" s="13"/>
      <c r="T56" s="13"/>
      <c r="U56" s="13" t="s">
        <v>60</v>
      </c>
      <c r="V56" s="13" t="s">
        <v>61</v>
      </c>
      <c r="W56" s="13" t="s">
        <v>457</v>
      </c>
      <c r="X56" s="13" t="s">
        <v>458</v>
      </c>
      <c r="Y56" s="13" t="s">
        <v>459</v>
      </c>
      <c r="Z56" s="13" t="s">
        <v>460</v>
      </c>
      <c r="AA56" s="13">
        <v>3248.5</v>
      </c>
      <c r="AB56" s="13" t="s">
        <v>182</v>
      </c>
      <c r="AC56" s="13" t="s">
        <v>183</v>
      </c>
      <c r="AD56" s="13" t="s">
        <v>355</v>
      </c>
      <c r="AE56"/>
      <c r="AG56" s="1" t="s">
        <v>68</v>
      </c>
      <c r="AH56" s="1" t="s">
        <v>69</v>
      </c>
      <c r="AI56" s="1" t="s">
        <v>461</v>
      </c>
      <c r="AJ56" s="1" t="s">
        <v>462</v>
      </c>
      <c r="AK56" s="1" t="s">
        <v>415</v>
      </c>
      <c r="AL56" s="1" t="s">
        <v>73</v>
      </c>
      <c r="AM56" s="1" t="s">
        <v>74</v>
      </c>
      <c r="AN56" s="1" t="s">
        <v>463</v>
      </c>
      <c r="AO56" s="13" t="s">
        <v>464</v>
      </c>
      <c r="AP56" s="1" t="s">
        <v>465</v>
      </c>
      <c r="AQ56" s="1" t="s">
        <v>466</v>
      </c>
      <c r="AR56" s="1">
        <v>6</v>
      </c>
      <c r="AU56" s="1" t="s">
        <v>419</v>
      </c>
      <c r="AV56" s="1" t="s">
        <v>467</v>
      </c>
    </row>
    <row r="57" spans="1:48" ht="15.75" customHeight="1">
      <c r="A57" s="13">
        <v>328</v>
      </c>
      <c r="B57" s="13"/>
      <c r="C57" s="13" t="s">
        <v>468</v>
      </c>
      <c r="D57" s="13" t="s">
        <v>469</v>
      </c>
      <c r="E57" s="13" t="s">
        <v>470</v>
      </c>
      <c r="F57" s="13" t="s">
        <v>471</v>
      </c>
      <c r="G57" s="13">
        <v>2015</v>
      </c>
      <c r="H57" s="13" t="s">
        <v>472</v>
      </c>
      <c r="I57" s="13" t="s">
        <v>99</v>
      </c>
      <c r="J57" s="13" t="s">
        <v>54</v>
      </c>
      <c r="K57" s="13" t="s">
        <v>100</v>
      </c>
      <c r="L57" s="7" t="s">
        <v>234</v>
      </c>
      <c r="M57" s="13" t="s">
        <v>57</v>
      </c>
      <c r="N57" s="13" t="s">
        <v>57</v>
      </c>
      <c r="O57" s="13" t="s">
        <v>58</v>
      </c>
      <c r="P57" s="13" t="s">
        <v>59</v>
      </c>
      <c r="Q57" s="13" t="s">
        <v>87</v>
      </c>
      <c r="R57" s="13"/>
      <c r="S57" s="13"/>
      <c r="T57" s="13"/>
      <c r="U57" s="13" t="s">
        <v>60</v>
      </c>
      <c r="V57" s="13" t="s">
        <v>61</v>
      </c>
      <c r="W57" s="13" t="s">
        <v>473</v>
      </c>
      <c r="X57" s="13" t="s">
        <v>474</v>
      </c>
      <c r="Y57" s="13" t="s">
        <v>475</v>
      </c>
      <c r="Z57" s="13" t="s">
        <v>476</v>
      </c>
      <c r="AA57" s="13">
        <v>547.5</v>
      </c>
      <c r="AB57" s="13" t="s">
        <v>182</v>
      </c>
      <c r="AC57" s="13" t="s">
        <v>67</v>
      </c>
      <c r="AD57" t="s">
        <v>298</v>
      </c>
      <c r="AE57" t="s">
        <v>477</v>
      </c>
      <c r="AG57" s="1" t="s">
        <v>68</v>
      </c>
      <c r="AH57" s="1" t="s">
        <v>69</v>
      </c>
      <c r="AI57" s="1" t="s">
        <v>478</v>
      </c>
      <c r="AJ57" s="1" t="s">
        <v>358</v>
      </c>
      <c r="AK57" s="1" t="s">
        <v>479</v>
      </c>
      <c r="AL57" s="1" t="s">
        <v>73</v>
      </c>
      <c r="AM57" s="1" t="s">
        <v>74</v>
      </c>
      <c r="AN57" s="1" t="s">
        <v>480</v>
      </c>
      <c r="AO57" s="13" t="s">
        <v>481</v>
      </c>
      <c r="AP57" s="1" t="s">
        <v>482</v>
      </c>
      <c r="AR57" s="1">
        <v>12</v>
      </c>
      <c r="AU57" s="1" t="s">
        <v>419</v>
      </c>
      <c r="AV57" s="1" t="s">
        <v>483</v>
      </c>
    </row>
    <row r="58" spans="1:48" ht="15.75" customHeight="1">
      <c r="A58" s="13">
        <v>9818</v>
      </c>
      <c r="B58" s="13"/>
      <c r="C58" s="13" t="s">
        <v>484</v>
      </c>
      <c r="D58" s="13" t="s">
        <v>485</v>
      </c>
      <c r="E58" s="13" t="s">
        <v>486</v>
      </c>
      <c r="F58" s="13" t="s">
        <v>487</v>
      </c>
      <c r="G58" s="13">
        <v>2017</v>
      </c>
      <c r="H58" s="13" t="s">
        <v>488</v>
      </c>
      <c r="I58" s="13" t="s">
        <v>199</v>
      </c>
      <c r="J58" s="13" t="s">
        <v>85</v>
      </c>
      <c r="K58" s="13" t="s">
        <v>55</v>
      </c>
      <c r="L58" s="13" t="s">
        <v>234</v>
      </c>
      <c r="M58" s="13" t="s">
        <v>368</v>
      </c>
      <c r="N58" s="13" t="s">
        <v>369</v>
      </c>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t="s">
        <v>451</v>
      </c>
      <c r="AO58" s="13"/>
      <c r="AP58" s="13"/>
      <c r="AQ58" s="13"/>
      <c r="AR58" s="13"/>
      <c r="AS58" s="13"/>
      <c r="AT58" s="13"/>
      <c r="AU58" s="13"/>
      <c r="AV58" s="13"/>
    </row>
    <row r="59" spans="1:48" ht="15.75" customHeight="1">
      <c r="A59" s="7">
        <v>733</v>
      </c>
      <c r="B59" s="7"/>
      <c r="C59" s="7" t="s">
        <v>489</v>
      </c>
      <c r="D59" s="7" t="s">
        <v>490</v>
      </c>
      <c r="E59" s="7" t="s">
        <v>491</v>
      </c>
      <c r="F59" s="7" t="s">
        <v>492</v>
      </c>
      <c r="G59" s="7">
        <v>2020</v>
      </c>
      <c r="H59" s="7" t="s">
        <v>493</v>
      </c>
      <c r="I59" s="7" t="s">
        <v>99</v>
      </c>
      <c r="J59" s="7" t="s">
        <v>94</v>
      </c>
      <c r="K59" s="7" t="s">
        <v>100</v>
      </c>
      <c r="L59" s="7" t="s">
        <v>234</v>
      </c>
      <c r="M59" s="7" t="s">
        <v>57</v>
      </c>
      <c r="N59" s="7" t="s">
        <v>57</v>
      </c>
      <c r="O59" s="7" t="s">
        <v>58</v>
      </c>
      <c r="P59" s="7" t="s">
        <v>59</v>
      </c>
      <c r="Q59" s="7" t="s">
        <v>107</v>
      </c>
      <c r="R59" s="7"/>
      <c r="S59" s="7"/>
      <c r="T59" s="7"/>
      <c r="U59" s="7" t="s">
        <v>176</v>
      </c>
      <c r="V59" s="7" t="s">
        <v>494</v>
      </c>
      <c r="W59" s="7" t="s">
        <v>495</v>
      </c>
      <c r="X59" s="7" t="s">
        <v>495</v>
      </c>
      <c r="Y59" s="7" t="s">
        <v>496</v>
      </c>
      <c r="Z59" s="7" t="s">
        <v>497</v>
      </c>
      <c r="AA59" s="7">
        <v>730</v>
      </c>
      <c r="AB59" s="7" t="s">
        <v>182</v>
      </c>
      <c r="AC59" s="7" t="s">
        <v>67</v>
      </c>
      <c r="AD59" s="7" t="s">
        <v>477</v>
      </c>
      <c r="AE59" s="7" t="s">
        <v>498</v>
      </c>
      <c r="AF59" s="7"/>
      <c r="AG59" s="7" t="s">
        <v>68</v>
      </c>
      <c r="AH59" s="7" t="s">
        <v>356</v>
      </c>
      <c r="AI59" s="7" t="s">
        <v>499</v>
      </c>
      <c r="AJ59" s="7" t="s">
        <v>500</v>
      </c>
      <c r="AK59" s="7" t="s">
        <v>501</v>
      </c>
      <c r="AL59" s="7" t="s">
        <v>502</v>
      </c>
      <c r="AM59" s="7" t="s">
        <v>503</v>
      </c>
      <c r="AN59" s="7" t="s">
        <v>504</v>
      </c>
      <c r="AO59" s="1" t="s">
        <v>505</v>
      </c>
      <c r="AP59" s="1" t="s">
        <v>506</v>
      </c>
      <c r="AR59" s="1">
        <v>7768</v>
      </c>
      <c r="AU59" s="1" t="s">
        <v>419</v>
      </c>
      <c r="AV59" s="1" t="s">
        <v>507</v>
      </c>
    </row>
    <row r="60" spans="1:48" ht="15.75" customHeight="1">
      <c r="A60" s="7">
        <v>9879</v>
      </c>
      <c r="B60" s="13"/>
      <c r="C60" s="17" t="s">
        <v>508</v>
      </c>
      <c r="D60" s="13" t="s">
        <v>509</v>
      </c>
      <c r="E60" s="13" t="s">
        <v>510</v>
      </c>
      <c r="F60" s="13" t="s">
        <v>511</v>
      </c>
      <c r="G60" s="7">
        <v>2013</v>
      </c>
      <c r="H60" s="13" t="s">
        <v>512</v>
      </c>
      <c r="I60" s="13" t="s">
        <v>140</v>
      </c>
      <c r="J60" s="13" t="s">
        <v>94</v>
      </c>
      <c r="K60" s="13" t="s">
        <v>56</v>
      </c>
      <c r="L60" s="7" t="s">
        <v>234</v>
      </c>
      <c r="M60" s="13" t="s">
        <v>368</v>
      </c>
      <c r="N60" s="13" t="s">
        <v>427</v>
      </c>
      <c r="O60" s="13"/>
      <c r="P60" s="13"/>
      <c r="Q60" s="13"/>
      <c r="R60" s="13"/>
      <c r="S60" s="13"/>
      <c r="T60" s="13"/>
      <c r="U60" s="13"/>
      <c r="V60" s="13"/>
      <c r="W60" s="13"/>
      <c r="X60" s="13"/>
      <c r="Y60" s="13"/>
      <c r="Z60" s="13"/>
      <c r="AB60"/>
      <c r="AN60" s="13" t="s">
        <v>513</v>
      </c>
    </row>
    <row r="61" spans="1:48" ht="15.75" customHeight="1">
      <c r="A61" s="7">
        <v>4188</v>
      </c>
      <c r="B61" s="7"/>
      <c r="C61" s="7" t="s">
        <v>514</v>
      </c>
      <c r="D61" s="7" t="s">
        <v>515</v>
      </c>
      <c r="E61" s="7" t="s">
        <v>516</v>
      </c>
      <c r="F61" s="7" t="s">
        <v>517</v>
      </c>
      <c r="G61" s="7">
        <v>2020</v>
      </c>
      <c r="H61" s="7" t="s">
        <v>518</v>
      </c>
      <c r="I61" s="7" t="s">
        <v>99</v>
      </c>
      <c r="J61" s="7" t="s">
        <v>85</v>
      </c>
      <c r="K61" s="7" t="s">
        <v>212</v>
      </c>
      <c r="L61" s="7" t="s">
        <v>234</v>
      </c>
      <c r="M61" s="7" t="s">
        <v>368</v>
      </c>
      <c r="N61" s="7" t="s">
        <v>443</v>
      </c>
      <c r="O61" s="7"/>
      <c r="P61" s="7"/>
      <c r="Q61" s="7"/>
      <c r="R61" s="7"/>
      <c r="S61" s="7"/>
      <c r="T61" s="7"/>
      <c r="U61" s="7"/>
      <c r="V61" s="7"/>
      <c r="W61" s="7"/>
      <c r="X61" s="7"/>
      <c r="Y61" s="7"/>
      <c r="Z61" s="7"/>
      <c r="AA61" s="7"/>
      <c r="AB61" s="7"/>
      <c r="AC61" s="7"/>
      <c r="AD61" s="7"/>
      <c r="AE61" s="7"/>
      <c r="AF61" s="7"/>
      <c r="AG61" s="7"/>
      <c r="AH61" s="7"/>
      <c r="AI61" s="7"/>
      <c r="AJ61" s="7"/>
      <c r="AK61" s="7"/>
      <c r="AL61" s="7"/>
      <c r="AM61" s="7"/>
      <c r="AN61" s="7" t="s">
        <v>519</v>
      </c>
    </row>
    <row r="62" spans="1:48" ht="15.75" customHeight="1">
      <c r="A62" s="7">
        <v>1470</v>
      </c>
      <c r="B62" s="7"/>
      <c r="C62" s="7" t="s">
        <v>520</v>
      </c>
      <c r="D62" s="7" t="s">
        <v>521</v>
      </c>
      <c r="E62" s="7" t="s">
        <v>522</v>
      </c>
      <c r="F62" s="7" t="s">
        <v>523</v>
      </c>
      <c r="G62" s="7">
        <v>2017</v>
      </c>
      <c r="H62" s="7" t="s">
        <v>524</v>
      </c>
      <c r="I62" s="7" t="s">
        <v>158</v>
      </c>
      <c r="J62" s="7" t="s">
        <v>127</v>
      </c>
      <c r="K62" s="7" t="s">
        <v>212</v>
      </c>
      <c r="L62" s="7" t="s">
        <v>234</v>
      </c>
      <c r="M62" s="7" t="s">
        <v>368</v>
      </c>
      <c r="N62" s="7" t="s">
        <v>369</v>
      </c>
      <c r="O62" s="7"/>
      <c r="P62" s="7"/>
      <c r="Q62" s="7"/>
      <c r="R62" s="7"/>
      <c r="S62" s="7"/>
      <c r="T62" s="7"/>
      <c r="U62" s="7"/>
      <c r="V62" s="7"/>
      <c r="W62" s="7"/>
      <c r="X62" s="7"/>
      <c r="Y62" s="7"/>
      <c r="Z62" s="7"/>
      <c r="AA62" s="7"/>
      <c r="AB62" s="7"/>
      <c r="AC62" s="7"/>
      <c r="AD62" s="7"/>
      <c r="AE62" s="7"/>
      <c r="AF62" s="7"/>
      <c r="AG62" s="7"/>
      <c r="AH62" s="7"/>
      <c r="AI62" s="7"/>
      <c r="AJ62" s="7"/>
      <c r="AK62" s="7"/>
      <c r="AL62" s="7"/>
      <c r="AM62" s="7"/>
      <c r="AN62" s="7" t="s">
        <v>525</v>
      </c>
    </row>
    <row r="63" spans="1:48" ht="15.75" customHeight="1">
      <c r="A63" s="7">
        <v>645</v>
      </c>
      <c r="B63" s="7"/>
      <c r="C63" s="7" t="s">
        <v>526</v>
      </c>
      <c r="D63" s="7" t="s">
        <v>527</v>
      </c>
      <c r="E63" s="7" t="s">
        <v>528</v>
      </c>
      <c r="F63" s="7" t="s">
        <v>529</v>
      </c>
      <c r="G63" s="7">
        <v>2020</v>
      </c>
      <c r="H63" s="7" t="s">
        <v>530</v>
      </c>
      <c r="I63" s="7" t="s">
        <v>84</v>
      </c>
      <c r="J63" s="7" t="s">
        <v>127</v>
      </c>
      <c r="K63" s="7" t="s">
        <v>56</v>
      </c>
      <c r="L63" s="7" t="s">
        <v>234</v>
      </c>
      <c r="M63" s="7" t="s">
        <v>57</v>
      </c>
      <c r="N63" s="7" t="s">
        <v>57</v>
      </c>
      <c r="O63" s="7" t="s">
        <v>58</v>
      </c>
      <c r="P63" s="7" t="s">
        <v>59</v>
      </c>
      <c r="Q63" s="7" t="s">
        <v>107</v>
      </c>
      <c r="R63" s="7"/>
      <c r="S63" s="7"/>
      <c r="T63" s="7"/>
      <c r="U63" s="7" t="s">
        <v>176</v>
      </c>
      <c r="V63" s="7" t="s">
        <v>494</v>
      </c>
      <c r="W63" s="7" t="s">
        <v>531</v>
      </c>
      <c r="X63" s="7" t="s">
        <v>532</v>
      </c>
      <c r="Y63" s="7" t="s">
        <v>533</v>
      </c>
      <c r="Z63" s="7" t="s">
        <v>534</v>
      </c>
      <c r="AA63" s="7">
        <v>2555</v>
      </c>
      <c r="AB63" s="7" t="s">
        <v>66</v>
      </c>
      <c r="AC63" s="7" t="s">
        <v>67</v>
      </c>
      <c r="AD63" s="7" t="s">
        <v>298</v>
      </c>
      <c r="AE63" s="7" t="s">
        <v>477</v>
      </c>
      <c r="AF63" s="7"/>
      <c r="AG63" s="7" t="s">
        <v>68</v>
      </c>
      <c r="AH63" s="7" t="s">
        <v>535</v>
      </c>
      <c r="AI63" s="7" t="s">
        <v>536</v>
      </c>
      <c r="AJ63" s="7" t="s">
        <v>414</v>
      </c>
      <c r="AK63" s="7" t="s">
        <v>537</v>
      </c>
      <c r="AL63" s="7" t="s">
        <v>73</v>
      </c>
      <c r="AM63" s="7" t="s">
        <v>74</v>
      </c>
      <c r="AN63" s="7" t="s">
        <v>538</v>
      </c>
      <c r="AO63" s="1" t="s">
        <v>539</v>
      </c>
      <c r="AP63" s="1" t="s">
        <v>540</v>
      </c>
      <c r="AR63" s="1">
        <v>2</v>
      </c>
      <c r="AU63" s="1" t="s">
        <v>419</v>
      </c>
      <c r="AV63" s="1" t="s">
        <v>541</v>
      </c>
    </row>
    <row r="64" spans="1:48" ht="15.75" customHeight="1">
      <c r="A64" s="7">
        <v>10769</v>
      </c>
      <c r="B64" s="7"/>
      <c r="C64" s="7" t="s">
        <v>542</v>
      </c>
      <c r="D64" s="7" t="s">
        <v>543</v>
      </c>
      <c r="E64" s="7" t="s">
        <v>544</v>
      </c>
      <c r="F64" s="7" t="s">
        <v>545</v>
      </c>
      <c r="G64" s="7">
        <v>2004</v>
      </c>
      <c r="H64" s="7" t="s">
        <v>546</v>
      </c>
      <c r="I64" s="7" t="s">
        <v>134</v>
      </c>
      <c r="J64" s="7" t="s">
        <v>127</v>
      </c>
      <c r="K64" s="7" t="s">
        <v>128</v>
      </c>
      <c r="L64" s="7" t="s">
        <v>234</v>
      </c>
      <c r="M64" s="8" t="s">
        <v>368</v>
      </c>
      <c r="N64" s="7" t="s">
        <v>369</v>
      </c>
      <c r="O64" s="8"/>
      <c r="P64" s="8"/>
      <c r="Q64" s="8"/>
      <c r="R64" s="8"/>
      <c r="S64" s="8"/>
      <c r="T64" s="8"/>
      <c r="U64" s="8"/>
      <c r="V64" s="8"/>
      <c r="W64" s="8"/>
      <c r="X64" s="8"/>
      <c r="Y64" s="8"/>
      <c r="Z64" s="8"/>
      <c r="AA64" s="8"/>
      <c r="AB64" s="7"/>
      <c r="AC64" s="7"/>
      <c r="AD64" s="7"/>
      <c r="AE64" s="7"/>
      <c r="AF64" s="7"/>
      <c r="AG64" s="7"/>
      <c r="AH64" s="7"/>
      <c r="AI64" s="7"/>
      <c r="AJ64" s="7"/>
      <c r="AK64" s="7"/>
      <c r="AL64" s="7"/>
      <c r="AM64" s="7"/>
      <c r="AN64" s="8" t="s">
        <v>547</v>
      </c>
    </row>
    <row r="65" spans="1:48" ht="15.75" customHeight="1">
      <c r="A65" s="7">
        <v>10130</v>
      </c>
      <c r="B65" s="7"/>
      <c r="C65" s="7" t="s">
        <v>548</v>
      </c>
      <c r="D65" s="7" t="s">
        <v>549</v>
      </c>
      <c r="E65" s="7" t="s">
        <v>550</v>
      </c>
      <c r="F65" s="7" t="s">
        <v>551</v>
      </c>
      <c r="G65" s="7">
        <v>2012</v>
      </c>
      <c r="H65" s="7" t="s">
        <v>552</v>
      </c>
      <c r="I65" s="7" t="s">
        <v>553</v>
      </c>
      <c r="J65" s="7" t="s">
        <v>54</v>
      </c>
      <c r="K65" s="7" t="s">
        <v>128</v>
      </c>
      <c r="L65" s="7" t="s">
        <v>234</v>
      </c>
      <c r="M65" s="8" t="s">
        <v>57</v>
      </c>
      <c r="N65" s="7" t="s">
        <v>57</v>
      </c>
      <c r="O65" s="7" t="s">
        <v>58</v>
      </c>
      <c r="P65" s="7" t="s">
        <v>59</v>
      </c>
      <c r="Q65" s="7"/>
      <c r="R65" s="7"/>
      <c r="S65" s="7"/>
      <c r="T65" s="7"/>
      <c r="U65" s="7" t="s">
        <v>115</v>
      </c>
      <c r="V65" s="7" t="s">
        <v>554</v>
      </c>
      <c r="W65" s="7" t="s">
        <v>555</v>
      </c>
      <c r="X65" s="7" t="s">
        <v>556</v>
      </c>
      <c r="Y65" s="7" t="s">
        <v>557</v>
      </c>
      <c r="Z65" s="7" t="s">
        <v>558</v>
      </c>
      <c r="AA65" s="7" t="s">
        <v>414</v>
      </c>
      <c r="AB65" s="7" t="s">
        <v>182</v>
      </c>
      <c r="AC65" s="7" t="s">
        <v>354</v>
      </c>
      <c r="AD65" s="7" t="s">
        <v>498</v>
      </c>
      <c r="AE65" s="7" t="s">
        <v>355</v>
      </c>
      <c r="AF65" s="7"/>
      <c r="AG65" s="7" t="s">
        <v>68</v>
      </c>
      <c r="AH65" s="7" t="s">
        <v>535</v>
      </c>
      <c r="AI65" s="7" t="s">
        <v>414</v>
      </c>
      <c r="AJ65" s="7" t="s">
        <v>559</v>
      </c>
      <c r="AK65" s="7" t="s">
        <v>560</v>
      </c>
      <c r="AL65" s="7" t="s">
        <v>73</v>
      </c>
      <c r="AM65" s="7" t="s">
        <v>74</v>
      </c>
      <c r="AN65" s="7"/>
      <c r="AO65" s="1" t="s">
        <v>561</v>
      </c>
      <c r="AP65" s="1" t="s">
        <v>562</v>
      </c>
      <c r="AR65" s="1">
        <v>1</v>
      </c>
      <c r="AU65" s="1" t="s">
        <v>563</v>
      </c>
      <c r="AV65" s="1" t="s">
        <v>564</v>
      </c>
    </row>
    <row r="66" spans="1:48" ht="15.75" customHeight="1">
      <c r="A66" s="7">
        <v>253</v>
      </c>
      <c r="B66" s="7"/>
      <c r="C66" s="7" t="s">
        <v>565</v>
      </c>
      <c r="D66" s="7" t="s">
        <v>566</v>
      </c>
      <c r="E66" s="7" t="s">
        <v>567</v>
      </c>
      <c r="F66" s="7" t="s">
        <v>568</v>
      </c>
      <c r="G66" s="7">
        <v>2013</v>
      </c>
      <c r="H66" s="7" t="s">
        <v>569</v>
      </c>
      <c r="I66" s="7" t="s">
        <v>84</v>
      </c>
      <c r="J66" s="7" t="s">
        <v>54</v>
      </c>
      <c r="K66" s="7" t="s">
        <v>86</v>
      </c>
      <c r="L66" s="7" t="s">
        <v>234</v>
      </c>
      <c r="M66" s="7" t="s">
        <v>368</v>
      </c>
      <c r="N66" s="7" t="s">
        <v>443</v>
      </c>
      <c r="O66" s="7"/>
      <c r="P66" s="7"/>
      <c r="Q66" s="7"/>
      <c r="R66" s="7"/>
      <c r="S66" s="7"/>
      <c r="T66" s="7"/>
      <c r="U66" s="7"/>
      <c r="V66" s="7"/>
      <c r="W66" s="7"/>
      <c r="X66" s="7"/>
      <c r="Y66" s="7"/>
      <c r="Z66" s="7"/>
      <c r="AA66" s="7"/>
      <c r="AB66" s="7"/>
      <c r="AC66" s="7"/>
      <c r="AD66" s="7"/>
      <c r="AE66" s="7"/>
      <c r="AF66" s="7"/>
      <c r="AG66" s="7"/>
      <c r="AH66" s="7"/>
      <c r="AI66" s="7"/>
      <c r="AJ66" s="7"/>
      <c r="AK66" s="7"/>
      <c r="AL66" s="7"/>
      <c r="AM66" s="7"/>
      <c r="AN66" s="7" t="s">
        <v>570</v>
      </c>
    </row>
    <row r="67" spans="1:48" ht="15.75" customHeight="1">
      <c r="A67" s="7">
        <v>821</v>
      </c>
      <c r="B67" s="7"/>
      <c r="C67" s="7" t="s">
        <v>571</v>
      </c>
      <c r="D67" s="7" t="s">
        <v>572</v>
      </c>
      <c r="E67" s="7" t="s">
        <v>573</v>
      </c>
      <c r="F67" s="7" t="s">
        <v>574</v>
      </c>
      <c r="G67" s="7">
        <v>2000</v>
      </c>
      <c r="H67" s="7" t="s">
        <v>575</v>
      </c>
      <c r="I67" s="7" t="s">
        <v>134</v>
      </c>
      <c r="J67" s="7" t="s">
        <v>85</v>
      </c>
      <c r="K67" s="7" t="s">
        <v>234</v>
      </c>
      <c r="L67" s="7" t="s">
        <v>234</v>
      </c>
      <c r="M67" s="7" t="s">
        <v>57</v>
      </c>
      <c r="N67" s="7" t="s">
        <v>57</v>
      </c>
      <c r="O67" s="7" t="s">
        <v>58</v>
      </c>
      <c r="P67" s="7" t="s">
        <v>59</v>
      </c>
      <c r="Q67" s="7"/>
      <c r="R67" s="7"/>
      <c r="S67" s="7"/>
      <c r="T67" s="7"/>
      <c r="U67" s="7" t="s">
        <v>115</v>
      </c>
      <c r="V67" s="7" t="s">
        <v>177</v>
      </c>
      <c r="W67" s="7" t="s">
        <v>576</v>
      </c>
      <c r="X67" s="7" t="s">
        <v>576</v>
      </c>
      <c r="Y67" s="7" t="s">
        <v>577</v>
      </c>
      <c r="Z67" s="7" t="s">
        <v>578</v>
      </c>
      <c r="AA67" s="7">
        <v>4562.5</v>
      </c>
      <c r="AB67" s="7" t="s">
        <v>66</v>
      </c>
      <c r="AC67" s="7" t="s">
        <v>67</v>
      </c>
      <c r="AD67" s="7" t="s">
        <v>298</v>
      </c>
      <c r="AE67" s="7"/>
      <c r="AF67" s="7"/>
      <c r="AG67" s="7" t="s">
        <v>68</v>
      </c>
      <c r="AH67" s="7" t="s">
        <v>535</v>
      </c>
      <c r="AI67" s="7" t="s">
        <v>579</v>
      </c>
      <c r="AJ67" s="7" t="s">
        <v>414</v>
      </c>
      <c r="AK67" s="7" t="s">
        <v>580</v>
      </c>
      <c r="AL67" s="7" t="s">
        <v>414</v>
      </c>
      <c r="AM67" s="7" t="s">
        <v>74</v>
      </c>
      <c r="AN67" s="7" t="s">
        <v>581</v>
      </c>
      <c r="AO67" s="1" t="s">
        <v>582</v>
      </c>
      <c r="AP67" s="1" t="s">
        <v>583</v>
      </c>
      <c r="AR67" s="1">
        <v>1</v>
      </c>
      <c r="AU67" s="1" t="s">
        <v>563</v>
      </c>
      <c r="AV67" s="1" t="s">
        <v>584</v>
      </c>
    </row>
    <row r="68" spans="1:48" ht="15.75" customHeight="1">
      <c r="A68" s="13">
        <v>10079</v>
      </c>
      <c r="B68" s="13"/>
      <c r="C68" s="13" t="s">
        <v>585</v>
      </c>
      <c r="D68" s="13" t="s">
        <v>586</v>
      </c>
      <c r="E68" s="13" t="s">
        <v>587</v>
      </c>
      <c r="F68" s="13" t="s">
        <v>588</v>
      </c>
      <c r="G68" s="13">
        <v>2018</v>
      </c>
      <c r="H68" s="13" t="s">
        <v>589</v>
      </c>
      <c r="I68" s="13" t="s">
        <v>99</v>
      </c>
      <c r="J68" s="13" t="s">
        <v>54</v>
      </c>
      <c r="K68" s="13" t="s">
        <v>55</v>
      </c>
      <c r="L68" s="7" t="s">
        <v>234</v>
      </c>
      <c r="M68" s="13" t="s">
        <v>57</v>
      </c>
      <c r="N68" s="13" t="s">
        <v>57</v>
      </c>
      <c r="O68" s="13" t="s">
        <v>58</v>
      </c>
      <c r="P68" s="13" t="s">
        <v>59</v>
      </c>
      <c r="Q68" s="13" t="s">
        <v>87</v>
      </c>
      <c r="R68" s="13"/>
      <c r="S68" s="13"/>
      <c r="T68" s="13"/>
      <c r="U68" s="13" t="s">
        <v>176</v>
      </c>
      <c r="V68" s="13" t="s">
        <v>177</v>
      </c>
      <c r="W68" s="13" t="s">
        <v>495</v>
      </c>
      <c r="X68" s="13" t="s">
        <v>590</v>
      </c>
      <c r="Y68" s="13" t="s">
        <v>591</v>
      </c>
      <c r="Z68" s="13"/>
      <c r="AA68" s="13">
        <v>365</v>
      </c>
      <c r="AB68" s="13" t="s">
        <v>182</v>
      </c>
      <c r="AC68" s="13" t="s">
        <v>67</v>
      </c>
      <c r="AD68" s="13" t="s">
        <v>477</v>
      </c>
      <c r="AE68" s="13" t="s">
        <v>498</v>
      </c>
      <c r="AF68" s="13"/>
      <c r="AG68" s="13" t="s">
        <v>68</v>
      </c>
      <c r="AH68" s="13" t="s">
        <v>69</v>
      </c>
      <c r="AI68" s="13" t="s">
        <v>592</v>
      </c>
      <c r="AJ68" s="13" t="s">
        <v>358</v>
      </c>
      <c r="AK68" s="13" t="s">
        <v>593</v>
      </c>
      <c r="AL68" s="13" t="s">
        <v>73</v>
      </c>
      <c r="AM68" s="13" t="s">
        <v>74</v>
      </c>
      <c r="AN68" s="13" t="s">
        <v>594</v>
      </c>
      <c r="AO68" s="13" t="s">
        <v>595</v>
      </c>
      <c r="AP68" s="13" t="s">
        <v>596</v>
      </c>
      <c r="AQ68" s="13"/>
      <c r="AR68" s="13">
        <v>6</v>
      </c>
      <c r="AS68" s="13"/>
      <c r="AT68" s="13"/>
      <c r="AU68" s="13" t="s">
        <v>419</v>
      </c>
      <c r="AV68" s="13" t="s">
        <v>597</v>
      </c>
    </row>
    <row r="69" spans="1:48" ht="15.75" customHeight="1">
      <c r="A69" s="7">
        <v>6654</v>
      </c>
      <c r="B69" s="7"/>
      <c r="C69" s="7" t="s">
        <v>598</v>
      </c>
      <c r="D69" s="7" t="s">
        <v>599</v>
      </c>
      <c r="E69" s="7" t="s">
        <v>600</v>
      </c>
      <c r="F69" s="7" t="s">
        <v>601</v>
      </c>
      <c r="G69" s="7">
        <v>2011</v>
      </c>
      <c r="H69" s="7" t="s">
        <v>602</v>
      </c>
      <c r="I69" s="7" t="s">
        <v>553</v>
      </c>
      <c r="J69" s="7" t="s">
        <v>54</v>
      </c>
      <c r="K69" s="7" t="s">
        <v>212</v>
      </c>
      <c r="L69" s="7" t="s">
        <v>234</v>
      </c>
      <c r="M69" s="7" t="s">
        <v>57</v>
      </c>
      <c r="N69" s="7" t="s">
        <v>57</v>
      </c>
      <c r="O69" s="7" t="s">
        <v>58</v>
      </c>
      <c r="P69" s="7" t="s">
        <v>59</v>
      </c>
      <c r="Q69" s="7" t="s">
        <v>87</v>
      </c>
      <c r="R69" s="7"/>
      <c r="S69" s="7"/>
      <c r="T69" s="7" t="s">
        <v>603</v>
      </c>
      <c r="U69" s="7" t="s">
        <v>60</v>
      </c>
      <c r="V69" s="7" t="s">
        <v>61</v>
      </c>
      <c r="W69" s="7" t="s">
        <v>495</v>
      </c>
      <c r="X69" s="7" t="s">
        <v>495</v>
      </c>
      <c r="Y69" s="7" t="s">
        <v>604</v>
      </c>
      <c r="Z69" s="7" t="s">
        <v>605</v>
      </c>
      <c r="AA69" s="7">
        <v>1825</v>
      </c>
      <c r="AB69" s="7" t="s">
        <v>66</v>
      </c>
      <c r="AC69" s="7" t="s">
        <v>183</v>
      </c>
      <c r="AD69" s="7" t="s">
        <v>355</v>
      </c>
      <c r="AE69" s="7"/>
      <c r="AF69" s="7"/>
      <c r="AG69" s="7" t="s">
        <v>68</v>
      </c>
      <c r="AH69" s="7" t="s">
        <v>69</v>
      </c>
      <c r="AI69" s="7" t="s">
        <v>606</v>
      </c>
      <c r="AJ69" s="7" t="s">
        <v>186</v>
      </c>
      <c r="AK69" s="7" t="s">
        <v>607</v>
      </c>
      <c r="AL69" s="7" t="s">
        <v>73</v>
      </c>
      <c r="AM69" s="7" t="s">
        <v>74</v>
      </c>
      <c r="AN69" s="7" t="s">
        <v>608</v>
      </c>
      <c r="AO69" s="1" t="s">
        <v>609</v>
      </c>
      <c r="AP69" s="1" t="s">
        <v>610</v>
      </c>
      <c r="AR69" s="1">
        <v>6</v>
      </c>
      <c r="AU69" s="1" t="s">
        <v>611</v>
      </c>
      <c r="AV69" s="1" t="s">
        <v>612</v>
      </c>
    </row>
    <row r="70" spans="1:48" ht="15.75" customHeight="1">
      <c r="A70" s="7">
        <v>7854</v>
      </c>
      <c r="B70" s="13"/>
      <c r="C70" s="13" t="s">
        <v>613</v>
      </c>
      <c r="D70" s="13" t="s">
        <v>614</v>
      </c>
      <c r="E70" s="13" t="s">
        <v>615</v>
      </c>
      <c r="F70" s="13" t="s">
        <v>616</v>
      </c>
      <c r="G70" s="7">
        <v>2011</v>
      </c>
      <c r="H70" s="13" t="s">
        <v>617</v>
      </c>
      <c r="I70" s="13" t="s">
        <v>93</v>
      </c>
      <c r="J70" s="13" t="s">
        <v>85</v>
      </c>
      <c r="K70" s="13" t="s">
        <v>56</v>
      </c>
      <c r="L70" s="7" t="s">
        <v>234</v>
      </c>
      <c r="M70" s="13" t="s">
        <v>57</v>
      </c>
      <c r="N70" s="13" t="s">
        <v>57</v>
      </c>
      <c r="O70" s="13" t="s">
        <v>58</v>
      </c>
      <c r="P70" s="13" t="s">
        <v>59</v>
      </c>
      <c r="Q70" s="13" t="s">
        <v>107</v>
      </c>
      <c r="R70" s="13"/>
      <c r="S70" s="13"/>
      <c r="T70" s="13"/>
      <c r="U70" s="13" t="s">
        <v>176</v>
      </c>
      <c r="V70" s="13" t="s">
        <v>177</v>
      </c>
      <c r="W70" s="13" t="s">
        <v>62</v>
      </c>
      <c r="X70" s="13" t="s">
        <v>62</v>
      </c>
      <c r="Y70" s="13" t="s">
        <v>618</v>
      </c>
      <c r="Z70" s="13" t="s">
        <v>619</v>
      </c>
      <c r="AA70" s="1">
        <v>1460</v>
      </c>
      <c r="AB70" s="13" t="s">
        <v>66</v>
      </c>
      <c r="AC70" s="1" t="s">
        <v>67</v>
      </c>
      <c r="AD70" s="1" t="s">
        <v>477</v>
      </c>
      <c r="AG70" s="1" t="s">
        <v>68</v>
      </c>
      <c r="AH70" s="1" t="s">
        <v>535</v>
      </c>
      <c r="AI70" s="1" t="s">
        <v>579</v>
      </c>
      <c r="AJ70" s="1" t="s">
        <v>186</v>
      </c>
      <c r="AK70" s="1" t="s">
        <v>620</v>
      </c>
      <c r="AL70" s="1" t="s">
        <v>73</v>
      </c>
      <c r="AM70" s="1" t="s">
        <v>74</v>
      </c>
      <c r="AN70" s="13" t="s">
        <v>621</v>
      </c>
      <c r="AO70" s="1" t="s">
        <v>622</v>
      </c>
      <c r="AP70" s="1" t="s">
        <v>623</v>
      </c>
      <c r="AR70" s="1">
        <v>1</v>
      </c>
      <c r="AU70" s="1" t="s">
        <v>563</v>
      </c>
      <c r="AV70" s="1" t="s">
        <v>624</v>
      </c>
    </row>
    <row r="71" spans="1:48" ht="15.75" customHeight="1">
      <c r="A71" s="7">
        <v>4882</v>
      </c>
      <c r="B71" s="7"/>
      <c r="C71" s="7" t="s">
        <v>625</v>
      </c>
      <c r="D71" s="7" t="s">
        <v>626</v>
      </c>
      <c r="E71" s="7" t="s">
        <v>627</v>
      </c>
      <c r="F71" s="7" t="s">
        <v>628</v>
      </c>
      <c r="G71" s="7">
        <v>2017</v>
      </c>
      <c r="H71" s="7" t="s">
        <v>629</v>
      </c>
      <c r="I71" s="7" t="s">
        <v>630</v>
      </c>
      <c r="J71" s="7" t="s">
        <v>85</v>
      </c>
      <c r="K71" s="7" t="s">
        <v>100</v>
      </c>
      <c r="L71" s="7" t="s">
        <v>234</v>
      </c>
      <c r="M71" s="7" t="s">
        <v>57</v>
      </c>
      <c r="N71" s="7" t="s">
        <v>57</v>
      </c>
      <c r="O71" s="7" t="s">
        <v>58</v>
      </c>
      <c r="P71" s="7" t="s">
        <v>59</v>
      </c>
      <c r="Q71" s="7" t="s">
        <v>87</v>
      </c>
      <c r="R71" s="7" t="s">
        <v>107</v>
      </c>
      <c r="S71" s="7"/>
      <c r="T71" s="7"/>
      <c r="U71" s="7" t="s">
        <v>176</v>
      </c>
      <c r="V71" s="7" t="s">
        <v>494</v>
      </c>
      <c r="W71" s="7" t="s">
        <v>631</v>
      </c>
      <c r="X71" s="7" t="s">
        <v>632</v>
      </c>
      <c r="Y71" s="7" t="s">
        <v>633</v>
      </c>
      <c r="Z71" s="7" t="s">
        <v>634</v>
      </c>
      <c r="AA71" s="7">
        <v>2336</v>
      </c>
      <c r="AB71" s="7" t="s">
        <v>66</v>
      </c>
      <c r="AC71" s="7" t="s">
        <v>67</v>
      </c>
      <c r="AD71" s="7" t="s">
        <v>477</v>
      </c>
      <c r="AE71" s="7" t="s">
        <v>298</v>
      </c>
      <c r="AF71" s="7"/>
      <c r="AG71" s="7" t="s">
        <v>68</v>
      </c>
      <c r="AH71" s="7" t="s">
        <v>535</v>
      </c>
      <c r="AI71" s="7" t="s">
        <v>635</v>
      </c>
      <c r="AJ71" s="7" t="s">
        <v>186</v>
      </c>
      <c r="AK71" s="7" t="s">
        <v>636</v>
      </c>
      <c r="AL71" s="7" t="s">
        <v>73</v>
      </c>
      <c r="AM71" s="7" t="s">
        <v>74</v>
      </c>
      <c r="AN71" s="7" t="s">
        <v>637</v>
      </c>
      <c r="AO71" s="1" t="s">
        <v>638</v>
      </c>
      <c r="AP71" s="1" t="s">
        <v>639</v>
      </c>
      <c r="AR71" s="1">
        <v>1</v>
      </c>
      <c r="AU71" s="1" t="s">
        <v>611</v>
      </c>
      <c r="AV71" s="1" t="s">
        <v>640</v>
      </c>
    </row>
    <row r="72" spans="1:48" ht="15.75" customHeight="1">
      <c r="A72" s="7">
        <v>11061</v>
      </c>
      <c r="B72" s="7"/>
      <c r="C72" s="7" t="s">
        <v>641</v>
      </c>
      <c r="D72" s="7" t="s">
        <v>642</v>
      </c>
      <c r="E72" s="7" t="s">
        <v>643</v>
      </c>
      <c r="F72" s="7" t="s">
        <v>644</v>
      </c>
      <c r="G72" s="7">
        <v>2007</v>
      </c>
      <c r="H72" s="7" t="s">
        <v>645</v>
      </c>
      <c r="I72" s="7" t="s">
        <v>93</v>
      </c>
      <c r="J72" s="7" t="s">
        <v>85</v>
      </c>
      <c r="K72" s="7" t="s">
        <v>175</v>
      </c>
      <c r="L72" s="7" t="s">
        <v>234</v>
      </c>
      <c r="M72" s="7" t="s">
        <v>368</v>
      </c>
      <c r="N72" s="7" t="s">
        <v>369</v>
      </c>
      <c r="O72" s="7"/>
      <c r="P72" s="7"/>
      <c r="Q72" s="7"/>
      <c r="R72" s="7"/>
      <c r="S72" s="7"/>
      <c r="T72" s="7"/>
      <c r="U72" s="7"/>
      <c r="V72" s="7"/>
      <c r="W72" s="7"/>
      <c r="X72" s="7"/>
      <c r="Y72" s="7"/>
      <c r="Z72" s="7"/>
      <c r="AA72" s="7"/>
      <c r="AB72" s="7"/>
      <c r="AC72" s="7"/>
      <c r="AD72" s="7"/>
      <c r="AE72" s="7"/>
      <c r="AF72" s="7"/>
      <c r="AG72" s="7"/>
      <c r="AH72" s="7"/>
      <c r="AI72" s="7"/>
      <c r="AJ72" s="7"/>
      <c r="AK72" s="7"/>
      <c r="AL72" s="7"/>
      <c r="AM72" s="7"/>
      <c r="AN72" s="7" t="s">
        <v>646</v>
      </c>
    </row>
    <row r="73" spans="1:48" ht="15.75" customHeight="1">
      <c r="A73" s="7">
        <v>3153</v>
      </c>
      <c r="B73" s="7"/>
      <c r="C73" s="7" t="s">
        <v>647</v>
      </c>
      <c r="D73" s="7" t="s">
        <v>648</v>
      </c>
      <c r="E73" s="7" t="s">
        <v>649</v>
      </c>
      <c r="F73" s="7" t="s">
        <v>650</v>
      </c>
      <c r="G73" s="7">
        <v>2008</v>
      </c>
      <c r="H73" s="7" t="s">
        <v>651</v>
      </c>
      <c r="I73" s="7" t="s">
        <v>397</v>
      </c>
      <c r="J73" s="7" t="s">
        <v>94</v>
      </c>
      <c r="K73" s="7" t="s">
        <v>212</v>
      </c>
      <c r="L73" s="7" t="s">
        <v>234</v>
      </c>
      <c r="M73" s="7" t="s">
        <v>368</v>
      </c>
      <c r="N73" s="7" t="s">
        <v>369</v>
      </c>
      <c r="O73" s="7"/>
      <c r="P73" s="7"/>
      <c r="Q73" s="7"/>
      <c r="R73" s="7"/>
      <c r="S73" s="7"/>
      <c r="T73" s="7"/>
      <c r="U73" s="7"/>
      <c r="V73" s="7"/>
      <c r="W73" s="7"/>
      <c r="X73" s="7"/>
      <c r="Y73" s="7"/>
      <c r="Z73" s="7"/>
      <c r="AA73" s="7"/>
      <c r="AB73" s="7"/>
      <c r="AC73" s="7"/>
      <c r="AD73" s="7"/>
      <c r="AE73" s="7"/>
      <c r="AF73" s="7"/>
      <c r="AG73" s="7"/>
      <c r="AH73" s="7"/>
      <c r="AI73" s="7"/>
      <c r="AJ73" s="7"/>
      <c r="AK73" s="7"/>
      <c r="AL73" s="7"/>
      <c r="AM73" s="7"/>
      <c r="AN73" s="7" t="s">
        <v>451</v>
      </c>
    </row>
    <row r="74" spans="1:48" ht="15.75" customHeight="1">
      <c r="A74" s="7">
        <v>3097</v>
      </c>
      <c r="B74" s="7"/>
      <c r="C74" s="7" t="s">
        <v>652</v>
      </c>
      <c r="D74" s="7" t="s">
        <v>653</v>
      </c>
      <c r="E74" s="7" t="s">
        <v>654</v>
      </c>
      <c r="F74" s="7" t="s">
        <v>655</v>
      </c>
      <c r="G74" s="7">
        <v>2018</v>
      </c>
      <c r="H74" s="7" t="s">
        <v>656</v>
      </c>
      <c r="I74" s="7" t="s">
        <v>84</v>
      </c>
      <c r="J74" s="7" t="s">
        <v>127</v>
      </c>
      <c r="K74" s="7" t="s">
        <v>86</v>
      </c>
      <c r="L74" s="7" t="s">
        <v>234</v>
      </c>
      <c r="M74" s="7" t="s">
        <v>57</v>
      </c>
      <c r="N74" s="7" t="s">
        <v>57</v>
      </c>
      <c r="O74" s="7" t="s">
        <v>58</v>
      </c>
      <c r="P74" s="7" t="s">
        <v>59</v>
      </c>
      <c r="Q74" s="7"/>
      <c r="R74" s="7"/>
      <c r="S74" s="7"/>
      <c r="T74" s="7"/>
      <c r="U74" s="7" t="s">
        <v>176</v>
      </c>
      <c r="V74" s="7" t="s">
        <v>657</v>
      </c>
      <c r="W74" s="7" t="s">
        <v>658</v>
      </c>
      <c r="X74" s="7" t="s">
        <v>659</v>
      </c>
      <c r="Y74" s="7" t="s">
        <v>660</v>
      </c>
      <c r="Z74" s="7" t="s">
        <v>661</v>
      </c>
      <c r="AA74" s="7">
        <v>365</v>
      </c>
      <c r="AB74" s="7" t="s">
        <v>66</v>
      </c>
      <c r="AC74" s="7" t="s">
        <v>67</v>
      </c>
      <c r="AD74" s="7" t="s">
        <v>477</v>
      </c>
      <c r="AE74" s="7"/>
      <c r="AF74" s="7"/>
      <c r="AG74" s="7" t="s">
        <v>68</v>
      </c>
      <c r="AH74" s="7" t="s">
        <v>356</v>
      </c>
      <c r="AI74" s="7" t="s">
        <v>662</v>
      </c>
      <c r="AJ74" s="7" t="s">
        <v>414</v>
      </c>
      <c r="AK74" s="7" t="s">
        <v>663</v>
      </c>
      <c r="AL74" s="7" t="s">
        <v>502</v>
      </c>
      <c r="AM74" s="7" t="s">
        <v>664</v>
      </c>
      <c r="AN74" s="7" t="s">
        <v>665</v>
      </c>
      <c r="AO74" s="1" t="s">
        <v>666</v>
      </c>
      <c r="AP74" s="1" t="s">
        <v>667</v>
      </c>
      <c r="AR74" s="1">
        <v>1444</v>
      </c>
      <c r="AU74" s="1" t="s">
        <v>419</v>
      </c>
      <c r="AV74" s="1" t="s">
        <v>668</v>
      </c>
    </row>
    <row r="75" spans="1:48" ht="15.75" customHeight="1">
      <c r="A75" s="7">
        <v>8575</v>
      </c>
      <c r="B75" s="7"/>
      <c r="C75" s="7" t="s">
        <v>669</v>
      </c>
      <c r="D75" s="7" t="s">
        <v>670</v>
      </c>
      <c r="E75" s="7" t="s">
        <v>671</v>
      </c>
      <c r="F75" s="7" t="s">
        <v>672</v>
      </c>
      <c r="G75" s="7">
        <v>2018</v>
      </c>
      <c r="H75" s="7" t="s">
        <v>673</v>
      </c>
      <c r="I75" s="7" t="s">
        <v>93</v>
      </c>
      <c r="J75" s="7" t="s">
        <v>54</v>
      </c>
      <c r="K75" s="7" t="s">
        <v>114</v>
      </c>
      <c r="L75" s="7" t="s">
        <v>234</v>
      </c>
      <c r="M75" s="7" t="s">
        <v>368</v>
      </c>
      <c r="N75" s="7" t="s">
        <v>369</v>
      </c>
      <c r="O75" s="7"/>
      <c r="P75" s="7"/>
      <c r="Q75" s="7"/>
      <c r="R75" s="7"/>
      <c r="S75" s="7"/>
      <c r="T75" s="7"/>
      <c r="U75" s="7"/>
      <c r="V75" s="7"/>
      <c r="W75" s="7"/>
      <c r="X75" s="7"/>
      <c r="Y75" s="7"/>
      <c r="Z75" s="7"/>
      <c r="AA75" s="7"/>
      <c r="AB75" s="7"/>
      <c r="AC75" s="7"/>
      <c r="AD75" s="7"/>
      <c r="AE75" s="7"/>
      <c r="AF75" s="7"/>
      <c r="AG75" s="7"/>
      <c r="AH75" s="7"/>
      <c r="AI75" s="7"/>
      <c r="AJ75" s="7"/>
      <c r="AK75" s="7"/>
      <c r="AL75" s="7"/>
      <c r="AM75" s="7"/>
      <c r="AN75" s="7" t="s">
        <v>674</v>
      </c>
    </row>
    <row r="76" spans="1:48" ht="15.75" customHeight="1">
      <c r="A76" s="7">
        <v>10712</v>
      </c>
      <c r="B76" s="7"/>
      <c r="C76" s="7" t="s">
        <v>675</v>
      </c>
      <c r="D76" s="7" t="s">
        <v>676</v>
      </c>
      <c r="E76" s="7" t="s">
        <v>677</v>
      </c>
      <c r="F76" s="7" t="s">
        <v>678</v>
      </c>
      <c r="G76" s="7">
        <v>2010</v>
      </c>
      <c r="H76" s="7" t="s">
        <v>679</v>
      </c>
      <c r="I76" s="7" t="s">
        <v>426</v>
      </c>
      <c r="J76" s="7" t="s">
        <v>54</v>
      </c>
      <c r="K76" s="7" t="s">
        <v>234</v>
      </c>
      <c r="L76" s="7" t="s">
        <v>234</v>
      </c>
      <c r="M76" s="7" t="s">
        <v>57</v>
      </c>
      <c r="N76" s="7" t="s">
        <v>57</v>
      </c>
      <c r="O76" s="7" t="s">
        <v>58</v>
      </c>
      <c r="P76" s="7" t="s">
        <v>59</v>
      </c>
      <c r="Q76" s="7" t="s">
        <v>107</v>
      </c>
      <c r="R76" s="7"/>
      <c r="S76" s="7"/>
      <c r="T76" s="7"/>
      <c r="U76" s="7" t="s">
        <v>60</v>
      </c>
      <c r="V76" s="7" t="s">
        <v>657</v>
      </c>
      <c r="W76" s="7" t="s">
        <v>473</v>
      </c>
      <c r="X76" s="7" t="s">
        <v>680</v>
      </c>
      <c r="Y76" s="7" t="s">
        <v>681</v>
      </c>
      <c r="Z76" s="7" t="s">
        <v>682</v>
      </c>
      <c r="AA76" s="7">
        <v>21</v>
      </c>
      <c r="AB76" s="7" t="s">
        <v>182</v>
      </c>
      <c r="AC76" s="7" t="s">
        <v>183</v>
      </c>
      <c r="AD76" s="7" t="s">
        <v>683</v>
      </c>
      <c r="AE76" s="7"/>
      <c r="AF76" s="7"/>
      <c r="AG76" s="7" t="s">
        <v>68</v>
      </c>
      <c r="AH76" s="7" t="s">
        <v>535</v>
      </c>
      <c r="AI76" s="7"/>
      <c r="AJ76" s="7" t="s">
        <v>684</v>
      </c>
      <c r="AK76" s="7" t="s">
        <v>685</v>
      </c>
      <c r="AL76" s="7" t="s">
        <v>73</v>
      </c>
      <c r="AM76" s="7" t="s">
        <v>74</v>
      </c>
      <c r="AN76" s="7" t="s">
        <v>686</v>
      </c>
      <c r="AO76" s="1" t="s">
        <v>687</v>
      </c>
      <c r="AP76" s="1" t="s">
        <v>688</v>
      </c>
      <c r="AR76" s="1">
        <v>1</v>
      </c>
      <c r="AU76" s="1" t="s">
        <v>611</v>
      </c>
      <c r="AV76" s="1" t="s">
        <v>689</v>
      </c>
    </row>
    <row r="77" spans="1:48" ht="15.95" customHeight="1">
      <c r="A77" s="13">
        <v>8189</v>
      </c>
      <c r="B77" s="13"/>
      <c r="C77" s="13" t="s">
        <v>690</v>
      </c>
      <c r="D77" s="13" t="s">
        <v>691</v>
      </c>
      <c r="E77" s="13" t="s">
        <v>692</v>
      </c>
      <c r="F77" s="13" t="s">
        <v>693</v>
      </c>
      <c r="G77" s="13">
        <v>2017</v>
      </c>
      <c r="H77" s="13" t="s">
        <v>694</v>
      </c>
      <c r="I77" s="13" t="s">
        <v>553</v>
      </c>
      <c r="J77" s="13" t="s">
        <v>54</v>
      </c>
      <c r="K77" s="13" t="s">
        <v>55</v>
      </c>
      <c r="L77" s="7" t="s">
        <v>234</v>
      </c>
      <c r="M77" s="13" t="s">
        <v>57</v>
      </c>
      <c r="N77" s="13" t="s">
        <v>57</v>
      </c>
      <c r="O77" s="13" t="s">
        <v>58</v>
      </c>
      <c r="P77" s="13" t="s">
        <v>59</v>
      </c>
      <c r="Q77" s="13" t="s">
        <v>87</v>
      </c>
      <c r="R77" s="13" t="s">
        <v>107</v>
      </c>
      <c r="S77" s="13" t="s">
        <v>292</v>
      </c>
      <c r="T77" s="13"/>
      <c r="U77" s="13" t="s">
        <v>115</v>
      </c>
      <c r="V77" s="13" t="s">
        <v>695</v>
      </c>
      <c r="W77" s="13" t="s">
        <v>696</v>
      </c>
      <c r="X77" s="13" t="s">
        <v>697</v>
      </c>
      <c r="Y77" s="13" t="s">
        <v>698</v>
      </c>
      <c r="Z77" s="13" t="s">
        <v>699</v>
      </c>
      <c r="AA77" s="13">
        <v>912.5</v>
      </c>
      <c r="AB77" s="13" t="s">
        <v>182</v>
      </c>
      <c r="AC77" s="13" t="s">
        <v>183</v>
      </c>
      <c r="AD77" s="13" t="s">
        <v>355</v>
      </c>
      <c r="AE77" s="13"/>
      <c r="AF77" s="13"/>
      <c r="AG77" s="13" t="s">
        <v>68</v>
      </c>
      <c r="AH77" s="13" t="s">
        <v>700</v>
      </c>
      <c r="AI77" s="13" t="s">
        <v>701</v>
      </c>
      <c r="AJ77" s="13"/>
      <c r="AK77" s="13" t="s">
        <v>702</v>
      </c>
      <c r="AL77" s="13" t="s">
        <v>703</v>
      </c>
      <c r="AM77" s="13" t="s">
        <v>704</v>
      </c>
      <c r="AN77" s="13" t="s">
        <v>705</v>
      </c>
      <c r="AO77" s="13" t="s">
        <v>706</v>
      </c>
      <c r="AP77" s="13" t="s">
        <v>707</v>
      </c>
      <c r="AQ77" s="13" t="s">
        <v>603</v>
      </c>
      <c r="AR77" s="13">
        <v>52</v>
      </c>
      <c r="AS77" s="13"/>
      <c r="AT77" s="13"/>
      <c r="AU77" s="13" t="s">
        <v>419</v>
      </c>
      <c r="AV77" s="13" t="s">
        <v>708</v>
      </c>
    </row>
    <row r="78" spans="1:48" ht="15.75" customHeight="1">
      <c r="A78" s="7">
        <v>4654</v>
      </c>
      <c r="B78" s="7"/>
      <c r="C78" s="7" t="s">
        <v>709</v>
      </c>
      <c r="D78" s="7" t="s">
        <v>710</v>
      </c>
      <c r="E78" s="7" t="s">
        <v>711</v>
      </c>
      <c r="F78" s="7" t="s">
        <v>712</v>
      </c>
      <c r="G78" s="7">
        <v>2019</v>
      </c>
      <c r="H78" s="7" t="s">
        <v>713</v>
      </c>
      <c r="I78" s="7" t="s">
        <v>714</v>
      </c>
      <c r="J78" s="7" t="s">
        <v>85</v>
      </c>
      <c r="K78" s="7" t="s">
        <v>86</v>
      </c>
      <c r="L78" s="7" t="s">
        <v>234</v>
      </c>
      <c r="M78" s="7" t="s">
        <v>57</v>
      </c>
      <c r="N78" s="7" t="s">
        <v>57</v>
      </c>
      <c r="O78" s="7" t="s">
        <v>58</v>
      </c>
      <c r="P78" s="7" t="s">
        <v>59</v>
      </c>
      <c r="Q78" s="7"/>
      <c r="R78" s="7"/>
      <c r="S78" s="7"/>
      <c r="T78" s="7"/>
      <c r="U78" s="7" t="s">
        <v>176</v>
      </c>
      <c r="V78" s="7" t="s">
        <v>177</v>
      </c>
      <c r="W78" s="7" t="s">
        <v>715</v>
      </c>
      <c r="X78" s="7" t="s">
        <v>716</v>
      </c>
      <c r="Y78" s="7" t="s">
        <v>717</v>
      </c>
      <c r="Z78" s="7" t="s">
        <v>718</v>
      </c>
      <c r="AA78" s="7">
        <v>730</v>
      </c>
      <c r="AB78" s="7" t="s">
        <v>66</v>
      </c>
      <c r="AC78" s="7" t="s">
        <v>67</v>
      </c>
      <c r="AD78" s="7" t="s">
        <v>298</v>
      </c>
      <c r="AE78" s="7"/>
      <c r="AF78" s="7"/>
      <c r="AG78" s="7" t="s">
        <v>68</v>
      </c>
      <c r="AH78" s="7" t="s">
        <v>356</v>
      </c>
      <c r="AI78" s="7" t="s">
        <v>719</v>
      </c>
      <c r="AJ78" s="7" t="s">
        <v>186</v>
      </c>
      <c r="AK78" s="7" t="s">
        <v>720</v>
      </c>
      <c r="AL78" s="7" t="s">
        <v>721</v>
      </c>
      <c r="AM78" s="7" t="s">
        <v>722</v>
      </c>
      <c r="AN78" s="7" t="s">
        <v>723</v>
      </c>
      <c r="AO78" s="1" t="s">
        <v>724</v>
      </c>
      <c r="AP78" s="1" t="s">
        <v>725</v>
      </c>
      <c r="AR78" s="1">
        <v>1595</v>
      </c>
      <c r="AU78" s="1" t="s">
        <v>419</v>
      </c>
      <c r="AV78" s="1" t="s">
        <v>726</v>
      </c>
    </row>
    <row r="79" spans="1:48" ht="15.75" customHeight="1">
      <c r="A79" s="7">
        <v>4654</v>
      </c>
      <c r="B79" s="7"/>
      <c r="C79" s="7" t="s">
        <v>709</v>
      </c>
      <c r="D79" s="7" t="s">
        <v>710</v>
      </c>
      <c r="E79" s="7" t="s">
        <v>711</v>
      </c>
      <c r="F79" s="7" t="s">
        <v>712</v>
      </c>
      <c r="G79" s="7">
        <v>2019</v>
      </c>
      <c r="H79" s="7" t="s">
        <v>713</v>
      </c>
      <c r="I79" s="7" t="s">
        <v>714</v>
      </c>
      <c r="J79" s="7" t="s">
        <v>85</v>
      </c>
      <c r="K79" s="7" t="s">
        <v>86</v>
      </c>
      <c r="L79" s="7" t="s">
        <v>234</v>
      </c>
      <c r="M79" s="7" t="s">
        <v>57</v>
      </c>
      <c r="N79" s="7" t="s">
        <v>57</v>
      </c>
      <c r="O79" s="7" t="s">
        <v>58</v>
      </c>
      <c r="P79" s="7" t="s">
        <v>59</v>
      </c>
      <c r="Q79" s="7"/>
      <c r="R79" s="7"/>
      <c r="S79" s="7"/>
      <c r="T79" s="7"/>
      <c r="U79" s="7" t="s">
        <v>176</v>
      </c>
      <c r="V79" s="7" t="s">
        <v>177</v>
      </c>
      <c r="W79" s="7" t="s">
        <v>727</v>
      </c>
      <c r="X79" s="7" t="s">
        <v>728</v>
      </c>
      <c r="Y79" s="7" t="s">
        <v>729</v>
      </c>
      <c r="Z79" s="7" t="s">
        <v>730</v>
      </c>
      <c r="AA79" s="7">
        <v>1642.5</v>
      </c>
      <c r="AB79" s="7" t="s">
        <v>66</v>
      </c>
      <c r="AC79" s="7" t="s">
        <v>67</v>
      </c>
      <c r="AD79" s="7" t="s">
        <v>298</v>
      </c>
      <c r="AE79" s="7"/>
      <c r="AF79" s="7"/>
      <c r="AG79" s="7" t="s">
        <v>68</v>
      </c>
      <c r="AH79" s="7" t="s">
        <v>356</v>
      </c>
      <c r="AI79" s="7" t="s">
        <v>731</v>
      </c>
      <c r="AJ79" s="7" t="s">
        <v>186</v>
      </c>
      <c r="AK79" s="7" t="s">
        <v>720</v>
      </c>
      <c r="AL79" s="7" t="s">
        <v>721</v>
      </c>
      <c r="AM79" s="7" t="s">
        <v>722</v>
      </c>
      <c r="AN79" s="7" t="s">
        <v>732</v>
      </c>
      <c r="AO79" s="1" t="s">
        <v>724</v>
      </c>
      <c r="AP79" s="1" t="s">
        <v>725</v>
      </c>
      <c r="AR79" s="1">
        <v>1806</v>
      </c>
      <c r="AU79" s="1" t="s">
        <v>419</v>
      </c>
      <c r="AV79" s="1" t="s">
        <v>733</v>
      </c>
    </row>
    <row r="80" spans="1:48" ht="15.75" customHeight="1">
      <c r="A80" s="13">
        <v>3661</v>
      </c>
      <c r="B80" s="13"/>
      <c r="C80" s="13" t="s">
        <v>734</v>
      </c>
      <c r="D80" s="13" t="s">
        <v>735</v>
      </c>
      <c r="E80" s="13" t="s">
        <v>736</v>
      </c>
      <c r="F80" s="13" t="s">
        <v>737</v>
      </c>
      <c r="G80" s="13">
        <v>2009</v>
      </c>
      <c r="H80" s="13" t="s">
        <v>738</v>
      </c>
      <c r="I80" s="13" t="s">
        <v>281</v>
      </c>
      <c r="J80" s="13" t="s">
        <v>54</v>
      </c>
      <c r="K80" s="13" t="s">
        <v>114</v>
      </c>
      <c r="L80" s="13" t="s">
        <v>234</v>
      </c>
      <c r="M80" s="13" t="s">
        <v>57</v>
      </c>
      <c r="N80" s="13" t="s">
        <v>57</v>
      </c>
      <c r="O80" s="13" t="s">
        <v>58</v>
      </c>
      <c r="P80" s="13" t="s">
        <v>59</v>
      </c>
      <c r="Q80" s="13" t="s">
        <v>107</v>
      </c>
      <c r="R80" s="13"/>
      <c r="S80" s="13"/>
      <c r="T80" s="13"/>
      <c r="U80" s="13" t="s">
        <v>176</v>
      </c>
      <c r="V80" s="13" t="s">
        <v>177</v>
      </c>
      <c r="W80" s="13" t="s">
        <v>631</v>
      </c>
      <c r="X80" s="13" t="s">
        <v>739</v>
      </c>
      <c r="Y80" s="13" t="s">
        <v>740</v>
      </c>
      <c r="Z80" s="13" t="s">
        <v>741</v>
      </c>
      <c r="AA80" s="13">
        <v>1825</v>
      </c>
      <c r="AB80" s="13" t="s">
        <v>182</v>
      </c>
      <c r="AC80" s="13" t="s">
        <v>67</v>
      </c>
      <c r="AD80" s="13" t="s">
        <v>298</v>
      </c>
      <c r="AE80" s="13"/>
      <c r="AG80" s="1" t="s">
        <v>68</v>
      </c>
      <c r="AH80" s="1" t="s">
        <v>69</v>
      </c>
      <c r="AI80" s="1" t="s">
        <v>742</v>
      </c>
      <c r="AJ80" s="1" t="s">
        <v>743</v>
      </c>
      <c r="AK80" s="1" t="s">
        <v>744</v>
      </c>
      <c r="AL80" s="1" t="s">
        <v>73</v>
      </c>
      <c r="AM80" s="1" t="s">
        <v>74</v>
      </c>
      <c r="AN80" s="1" t="s">
        <v>745</v>
      </c>
      <c r="AO80" s="13" t="s">
        <v>746</v>
      </c>
      <c r="AP80" s="1" t="s">
        <v>747</v>
      </c>
      <c r="AQ80" s="1" t="s">
        <v>466</v>
      </c>
      <c r="AR80" s="1">
        <v>12</v>
      </c>
      <c r="AU80" s="1" t="s">
        <v>419</v>
      </c>
      <c r="AV80" s="1" t="s">
        <v>748</v>
      </c>
    </row>
    <row r="81" spans="1:49" ht="15.75" customHeight="1">
      <c r="A81" s="7">
        <v>6652</v>
      </c>
      <c r="B81" s="7"/>
      <c r="C81" s="7" t="s">
        <v>749</v>
      </c>
      <c r="D81" s="7" t="s">
        <v>750</v>
      </c>
      <c r="E81" s="7" t="s">
        <v>751</v>
      </c>
      <c r="F81" s="7" t="s">
        <v>752</v>
      </c>
      <c r="G81" s="7">
        <v>2015</v>
      </c>
      <c r="H81" s="7" t="s">
        <v>753</v>
      </c>
      <c r="I81" s="7" t="s">
        <v>99</v>
      </c>
      <c r="J81" s="7" t="s">
        <v>54</v>
      </c>
      <c r="K81" s="7" t="s">
        <v>86</v>
      </c>
      <c r="L81" s="7" t="s">
        <v>234</v>
      </c>
      <c r="M81" s="7" t="s">
        <v>57</v>
      </c>
      <c r="N81" s="7" t="s">
        <v>57</v>
      </c>
      <c r="O81" s="7" t="s">
        <v>58</v>
      </c>
      <c r="P81" s="7" t="s">
        <v>59</v>
      </c>
      <c r="Q81" s="7"/>
      <c r="R81" s="7"/>
      <c r="S81" s="7"/>
      <c r="T81" s="7"/>
      <c r="U81" s="7" t="s">
        <v>409</v>
      </c>
      <c r="V81" s="7" t="s">
        <v>61</v>
      </c>
      <c r="W81" s="7" t="s">
        <v>473</v>
      </c>
      <c r="X81" s="7" t="s">
        <v>754</v>
      </c>
      <c r="Y81" s="7" t="s">
        <v>755</v>
      </c>
      <c r="Z81" s="7" t="s">
        <v>756</v>
      </c>
      <c r="AA81" s="7">
        <v>1095</v>
      </c>
      <c r="AB81" s="7" t="s">
        <v>182</v>
      </c>
      <c r="AC81" s="7" t="s">
        <v>297</v>
      </c>
      <c r="AD81" s="7" t="s">
        <v>299</v>
      </c>
      <c r="AE81" s="7" t="s">
        <v>683</v>
      </c>
      <c r="AF81" s="7" t="s">
        <v>355</v>
      </c>
      <c r="AG81" s="7" t="s">
        <v>185</v>
      </c>
      <c r="AH81" s="7" t="s">
        <v>69</v>
      </c>
      <c r="AI81" s="7" t="s">
        <v>478</v>
      </c>
      <c r="AJ81" s="7" t="s">
        <v>358</v>
      </c>
      <c r="AK81" s="7" t="s">
        <v>757</v>
      </c>
      <c r="AL81" s="7" t="s">
        <v>73</v>
      </c>
      <c r="AM81" s="7" t="s">
        <v>74</v>
      </c>
      <c r="AN81" s="7"/>
      <c r="AO81" s="1" t="s">
        <v>758</v>
      </c>
      <c r="AP81" s="1" t="s">
        <v>759</v>
      </c>
      <c r="AR81" s="1">
        <v>9</v>
      </c>
      <c r="AU81" s="1" t="s">
        <v>419</v>
      </c>
      <c r="AV81" s="1" t="s">
        <v>760</v>
      </c>
    </row>
    <row r="82" spans="1:49" ht="15.95" customHeight="1">
      <c r="A82" s="7">
        <v>10872</v>
      </c>
      <c r="B82" s="7"/>
      <c r="C82" s="7" t="s">
        <v>761</v>
      </c>
      <c r="D82" s="7" t="s">
        <v>762</v>
      </c>
      <c r="E82" s="7" t="s">
        <v>763</v>
      </c>
      <c r="F82" s="7" t="s">
        <v>764</v>
      </c>
      <c r="G82" s="7">
        <v>2015</v>
      </c>
      <c r="H82" s="7" t="s">
        <v>765</v>
      </c>
      <c r="I82" s="7" t="s">
        <v>93</v>
      </c>
      <c r="J82" s="7" t="s">
        <v>85</v>
      </c>
      <c r="K82" s="7" t="s">
        <v>175</v>
      </c>
      <c r="L82" s="7" t="s">
        <v>234</v>
      </c>
      <c r="M82" s="7" t="s">
        <v>57</v>
      </c>
      <c r="N82" s="7" t="s">
        <v>57</v>
      </c>
      <c r="O82" s="7" t="s">
        <v>58</v>
      </c>
      <c r="P82" s="7" t="s">
        <v>59</v>
      </c>
      <c r="Q82" s="7"/>
      <c r="R82" s="7"/>
      <c r="S82" s="7"/>
      <c r="T82" s="7"/>
      <c r="U82" s="7" t="s">
        <v>176</v>
      </c>
      <c r="V82" s="7" t="s">
        <v>494</v>
      </c>
      <c r="W82" s="7" t="s">
        <v>576</v>
      </c>
      <c r="X82" s="7" t="s">
        <v>766</v>
      </c>
      <c r="Y82" s="7" t="s">
        <v>767</v>
      </c>
      <c r="Z82" s="7" t="s">
        <v>768</v>
      </c>
      <c r="AA82" s="7">
        <v>2190</v>
      </c>
      <c r="AB82" s="7" t="s">
        <v>66</v>
      </c>
      <c r="AC82" s="7" t="s">
        <v>67</v>
      </c>
      <c r="AD82" s="7" t="s">
        <v>498</v>
      </c>
      <c r="AE82" s="7"/>
      <c r="AF82" s="7"/>
      <c r="AG82" s="7" t="s">
        <v>68</v>
      </c>
      <c r="AH82" s="7" t="s">
        <v>769</v>
      </c>
      <c r="AI82" s="7" t="s">
        <v>770</v>
      </c>
      <c r="AJ82" s="7" t="s">
        <v>414</v>
      </c>
      <c r="AK82" s="7" t="s">
        <v>702</v>
      </c>
      <c r="AL82" s="7" t="s">
        <v>771</v>
      </c>
      <c r="AM82" s="7" t="s">
        <v>74</v>
      </c>
      <c r="AN82" s="7" t="s">
        <v>772</v>
      </c>
      <c r="AO82" s="1" t="s">
        <v>773</v>
      </c>
      <c r="AP82" s="1" t="s">
        <v>774</v>
      </c>
      <c r="AR82" s="1">
        <v>1</v>
      </c>
      <c r="AU82" s="1" t="s">
        <v>611</v>
      </c>
      <c r="AV82" s="1" t="s">
        <v>775</v>
      </c>
      <c r="AW82"/>
    </row>
    <row r="83" spans="1:49" ht="15.95" customHeight="1">
      <c r="A83" s="7">
        <v>10872</v>
      </c>
      <c r="B83" s="7"/>
      <c r="C83" s="7" t="s">
        <v>761</v>
      </c>
      <c r="D83" s="7" t="s">
        <v>762</v>
      </c>
      <c r="E83" s="7" t="s">
        <v>763</v>
      </c>
      <c r="F83" s="7" t="s">
        <v>764</v>
      </c>
      <c r="G83" s="7">
        <v>2015</v>
      </c>
      <c r="H83" s="7" t="s">
        <v>765</v>
      </c>
      <c r="I83" s="7" t="s">
        <v>93</v>
      </c>
      <c r="J83" s="7" t="s">
        <v>85</v>
      </c>
      <c r="K83" s="7" t="s">
        <v>175</v>
      </c>
      <c r="L83" s="7" t="s">
        <v>234</v>
      </c>
      <c r="M83" s="7" t="s">
        <v>57</v>
      </c>
      <c r="N83" s="7" t="s">
        <v>57</v>
      </c>
      <c r="O83" s="7" t="s">
        <v>58</v>
      </c>
      <c r="P83" s="7" t="s">
        <v>59</v>
      </c>
      <c r="Q83" s="7"/>
      <c r="R83" s="7"/>
      <c r="S83" s="7"/>
      <c r="T83" s="7"/>
      <c r="U83" s="7" t="s">
        <v>176</v>
      </c>
      <c r="V83" s="7" t="s">
        <v>494</v>
      </c>
      <c r="W83" s="7" t="s">
        <v>576</v>
      </c>
      <c r="X83" s="7" t="s">
        <v>766</v>
      </c>
      <c r="Y83" s="7" t="s">
        <v>767</v>
      </c>
      <c r="Z83" s="7" t="s">
        <v>768</v>
      </c>
      <c r="AA83" s="7">
        <v>2190</v>
      </c>
      <c r="AB83" s="7" t="s">
        <v>66</v>
      </c>
      <c r="AC83" s="7" t="s">
        <v>67</v>
      </c>
      <c r="AD83" s="7" t="s">
        <v>498</v>
      </c>
      <c r="AE83" s="7"/>
      <c r="AF83" s="7"/>
      <c r="AG83" s="7" t="s">
        <v>68</v>
      </c>
      <c r="AH83" s="7" t="s">
        <v>69</v>
      </c>
      <c r="AI83" s="7" t="s">
        <v>770</v>
      </c>
      <c r="AJ83" s="7" t="s">
        <v>414</v>
      </c>
      <c r="AK83" s="7" t="s">
        <v>702</v>
      </c>
      <c r="AL83" s="7" t="s">
        <v>73</v>
      </c>
      <c r="AM83" s="7" t="s">
        <v>74</v>
      </c>
      <c r="AN83" s="7" t="s">
        <v>772</v>
      </c>
      <c r="AO83" s="1" t="s">
        <v>776</v>
      </c>
      <c r="AP83" s="1" t="s">
        <v>777</v>
      </c>
      <c r="AR83" s="1">
        <v>9</v>
      </c>
      <c r="AU83" s="1" t="s">
        <v>611</v>
      </c>
      <c r="AV83" s="1" t="s">
        <v>778</v>
      </c>
      <c r="AW83"/>
    </row>
    <row r="84" spans="1:49" ht="15.95" customHeight="1">
      <c r="A84" s="7">
        <v>10872</v>
      </c>
      <c r="B84" s="7"/>
      <c r="C84" s="7" t="s">
        <v>761</v>
      </c>
      <c r="D84" s="7" t="s">
        <v>762</v>
      </c>
      <c r="E84" s="7" t="s">
        <v>763</v>
      </c>
      <c r="F84" s="7" t="s">
        <v>764</v>
      </c>
      <c r="G84" s="7">
        <v>2015</v>
      </c>
      <c r="H84" s="7" t="s">
        <v>765</v>
      </c>
      <c r="I84" s="7" t="s">
        <v>93</v>
      </c>
      <c r="J84" s="7" t="s">
        <v>85</v>
      </c>
      <c r="K84" s="7" t="s">
        <v>175</v>
      </c>
      <c r="L84" s="7" t="s">
        <v>234</v>
      </c>
      <c r="M84" s="7" t="s">
        <v>57</v>
      </c>
      <c r="N84" s="7" t="s">
        <v>57</v>
      </c>
      <c r="O84" s="7" t="s">
        <v>58</v>
      </c>
      <c r="P84" s="7" t="s">
        <v>59</v>
      </c>
      <c r="Q84" s="7"/>
      <c r="R84" s="7"/>
      <c r="S84" s="7"/>
      <c r="T84" s="7"/>
      <c r="U84" s="7" t="s">
        <v>176</v>
      </c>
      <c r="V84" s="7" t="s">
        <v>494</v>
      </c>
      <c r="W84" s="7" t="s">
        <v>576</v>
      </c>
      <c r="X84" s="7" t="s">
        <v>779</v>
      </c>
      <c r="Y84" s="7" t="s">
        <v>780</v>
      </c>
      <c r="Z84" s="7" t="s">
        <v>781</v>
      </c>
      <c r="AA84" s="7">
        <v>2190</v>
      </c>
      <c r="AB84" s="7" t="s">
        <v>66</v>
      </c>
      <c r="AC84" s="7" t="s">
        <v>67</v>
      </c>
      <c r="AD84" s="7" t="s">
        <v>498</v>
      </c>
      <c r="AE84" s="7"/>
      <c r="AF84" s="7"/>
      <c r="AG84" s="7" t="s">
        <v>68</v>
      </c>
      <c r="AH84" s="7" t="s">
        <v>769</v>
      </c>
      <c r="AI84" s="7" t="s">
        <v>770</v>
      </c>
      <c r="AJ84" s="7" t="s">
        <v>414</v>
      </c>
      <c r="AK84" s="7" t="s">
        <v>702</v>
      </c>
      <c r="AL84" s="7" t="s">
        <v>771</v>
      </c>
      <c r="AM84" s="7" t="s">
        <v>74</v>
      </c>
      <c r="AN84" s="7" t="s">
        <v>782</v>
      </c>
      <c r="AO84" s="1" t="s">
        <v>773</v>
      </c>
      <c r="AP84" s="1" t="s">
        <v>774</v>
      </c>
      <c r="AR84" s="1">
        <v>1</v>
      </c>
      <c r="AU84" s="1" t="s">
        <v>611</v>
      </c>
      <c r="AV84" s="1" t="s">
        <v>775</v>
      </c>
      <c r="AW84"/>
    </row>
    <row r="85" spans="1:49" ht="15.95" customHeight="1">
      <c r="A85" s="7">
        <v>10872</v>
      </c>
      <c r="B85" s="7"/>
      <c r="C85" s="7" t="s">
        <v>761</v>
      </c>
      <c r="D85" s="7" t="s">
        <v>762</v>
      </c>
      <c r="E85" s="7" t="s">
        <v>763</v>
      </c>
      <c r="F85" s="7" t="s">
        <v>764</v>
      </c>
      <c r="G85" s="7">
        <v>2015</v>
      </c>
      <c r="H85" s="7" t="s">
        <v>765</v>
      </c>
      <c r="I85" s="7" t="s">
        <v>93</v>
      </c>
      <c r="J85" s="7" t="s">
        <v>85</v>
      </c>
      <c r="K85" s="7" t="s">
        <v>175</v>
      </c>
      <c r="L85" s="7" t="s">
        <v>234</v>
      </c>
      <c r="M85" s="7" t="s">
        <v>57</v>
      </c>
      <c r="N85" s="7" t="s">
        <v>57</v>
      </c>
      <c r="O85" s="7" t="s">
        <v>58</v>
      </c>
      <c r="P85" s="7" t="s">
        <v>59</v>
      </c>
      <c r="Q85" s="7"/>
      <c r="R85" s="7"/>
      <c r="S85" s="7"/>
      <c r="T85" s="7"/>
      <c r="U85" s="7" t="s">
        <v>176</v>
      </c>
      <c r="V85" s="7" t="s">
        <v>494</v>
      </c>
      <c r="W85" s="7" t="s">
        <v>576</v>
      </c>
      <c r="X85" s="7" t="s">
        <v>779</v>
      </c>
      <c r="Y85" s="7" t="s">
        <v>780</v>
      </c>
      <c r="Z85" s="7" t="s">
        <v>781</v>
      </c>
      <c r="AA85" s="7">
        <v>2190</v>
      </c>
      <c r="AB85" s="7" t="s">
        <v>66</v>
      </c>
      <c r="AC85" s="7" t="s">
        <v>67</v>
      </c>
      <c r="AD85" s="7" t="s">
        <v>498</v>
      </c>
      <c r="AE85" s="7"/>
      <c r="AF85" s="7"/>
      <c r="AG85" s="7" t="s">
        <v>68</v>
      </c>
      <c r="AH85" s="7" t="s">
        <v>69</v>
      </c>
      <c r="AI85" s="7" t="s">
        <v>770</v>
      </c>
      <c r="AJ85" s="7" t="s">
        <v>414</v>
      </c>
      <c r="AK85" s="7" t="s">
        <v>702</v>
      </c>
      <c r="AL85" s="7" t="s">
        <v>73</v>
      </c>
      <c r="AM85" s="7" t="s">
        <v>74</v>
      </c>
      <c r="AN85" s="7" t="s">
        <v>782</v>
      </c>
      <c r="AO85" s="1" t="s">
        <v>776</v>
      </c>
      <c r="AP85" s="1" t="s">
        <v>777</v>
      </c>
      <c r="AR85" s="1">
        <v>9</v>
      </c>
      <c r="AU85" s="1" t="s">
        <v>611</v>
      </c>
      <c r="AV85" s="1" t="s">
        <v>778</v>
      </c>
      <c r="AW85"/>
    </row>
    <row r="86" spans="1:49" ht="15.95" customHeight="1">
      <c r="A86" s="7">
        <v>10872</v>
      </c>
      <c r="B86" s="7"/>
      <c r="C86" s="7" t="s">
        <v>761</v>
      </c>
      <c r="D86" s="7" t="s">
        <v>762</v>
      </c>
      <c r="E86" s="7" t="s">
        <v>763</v>
      </c>
      <c r="F86" s="7" t="s">
        <v>764</v>
      </c>
      <c r="G86" s="7">
        <v>2015</v>
      </c>
      <c r="H86" s="7" t="s">
        <v>765</v>
      </c>
      <c r="I86" s="7" t="s">
        <v>93</v>
      </c>
      <c r="J86" s="7" t="s">
        <v>85</v>
      </c>
      <c r="K86" s="7" t="s">
        <v>175</v>
      </c>
      <c r="L86" s="7" t="s">
        <v>234</v>
      </c>
      <c r="M86" s="7" t="s">
        <v>57</v>
      </c>
      <c r="N86" s="7" t="s">
        <v>57</v>
      </c>
      <c r="O86" s="7" t="s">
        <v>58</v>
      </c>
      <c r="P86" s="7" t="s">
        <v>59</v>
      </c>
      <c r="Q86" s="7"/>
      <c r="R86" s="7"/>
      <c r="S86" s="7"/>
      <c r="T86" s="7"/>
      <c r="U86" s="7" t="s">
        <v>176</v>
      </c>
      <c r="V86" s="7" t="s">
        <v>494</v>
      </c>
      <c r="W86" s="7" t="s">
        <v>576</v>
      </c>
      <c r="X86" s="7" t="s">
        <v>783</v>
      </c>
      <c r="Y86" s="7" t="s">
        <v>784</v>
      </c>
      <c r="Z86" s="7" t="s">
        <v>785</v>
      </c>
      <c r="AA86" s="7">
        <v>2920</v>
      </c>
      <c r="AB86" s="7" t="s">
        <v>66</v>
      </c>
      <c r="AC86" s="7" t="s">
        <v>67</v>
      </c>
      <c r="AD86" s="7" t="s">
        <v>498</v>
      </c>
      <c r="AE86" s="7"/>
      <c r="AF86" s="7"/>
      <c r="AG86" s="7" t="s">
        <v>68</v>
      </c>
      <c r="AH86" s="7" t="s">
        <v>769</v>
      </c>
      <c r="AI86" s="7" t="s">
        <v>770</v>
      </c>
      <c r="AJ86" s="7" t="s">
        <v>414</v>
      </c>
      <c r="AK86" s="7" t="s">
        <v>702</v>
      </c>
      <c r="AL86" s="7" t="s">
        <v>771</v>
      </c>
      <c r="AM86" s="7" t="s">
        <v>74</v>
      </c>
      <c r="AN86" s="7" t="s">
        <v>786</v>
      </c>
      <c r="AO86" s="1" t="s">
        <v>773</v>
      </c>
      <c r="AP86" s="1" t="s">
        <v>774</v>
      </c>
      <c r="AR86" s="1">
        <v>1</v>
      </c>
      <c r="AU86" s="1" t="s">
        <v>563</v>
      </c>
      <c r="AV86" s="1" t="s">
        <v>787</v>
      </c>
      <c r="AW86"/>
    </row>
    <row r="87" spans="1:49" ht="15.95" customHeight="1">
      <c r="A87" s="7">
        <v>10872</v>
      </c>
      <c r="B87" s="7"/>
      <c r="C87" s="7" t="s">
        <v>761</v>
      </c>
      <c r="D87" s="7" t="s">
        <v>762</v>
      </c>
      <c r="E87" s="7" t="s">
        <v>763</v>
      </c>
      <c r="F87" s="7" t="s">
        <v>764</v>
      </c>
      <c r="G87" s="7">
        <v>2015</v>
      </c>
      <c r="H87" s="7" t="s">
        <v>765</v>
      </c>
      <c r="I87" s="7" t="s">
        <v>93</v>
      </c>
      <c r="J87" s="7" t="s">
        <v>85</v>
      </c>
      <c r="K87" s="7" t="s">
        <v>175</v>
      </c>
      <c r="L87" s="7" t="s">
        <v>234</v>
      </c>
      <c r="M87" s="7" t="s">
        <v>57</v>
      </c>
      <c r="N87" s="7" t="s">
        <v>57</v>
      </c>
      <c r="O87" s="7" t="s">
        <v>58</v>
      </c>
      <c r="P87" s="7" t="s">
        <v>59</v>
      </c>
      <c r="Q87" s="7"/>
      <c r="R87" s="7"/>
      <c r="S87" s="7"/>
      <c r="T87" s="7"/>
      <c r="U87" s="7" t="s">
        <v>176</v>
      </c>
      <c r="V87" s="7" t="s">
        <v>494</v>
      </c>
      <c r="W87" s="7" t="s">
        <v>576</v>
      </c>
      <c r="X87" s="7" t="s">
        <v>783</v>
      </c>
      <c r="Y87" s="7" t="s">
        <v>784</v>
      </c>
      <c r="Z87" s="7" t="s">
        <v>785</v>
      </c>
      <c r="AA87" s="7">
        <v>2920</v>
      </c>
      <c r="AB87" s="7" t="s">
        <v>66</v>
      </c>
      <c r="AC87" s="7" t="s">
        <v>67</v>
      </c>
      <c r="AD87" s="7" t="s">
        <v>498</v>
      </c>
      <c r="AE87" s="7"/>
      <c r="AF87" s="7"/>
      <c r="AG87" s="7" t="s">
        <v>68</v>
      </c>
      <c r="AH87" s="7" t="s">
        <v>69</v>
      </c>
      <c r="AI87" s="7" t="s">
        <v>770</v>
      </c>
      <c r="AJ87" s="7" t="s">
        <v>414</v>
      </c>
      <c r="AK87" s="7" t="s">
        <v>702</v>
      </c>
      <c r="AL87" s="7" t="s">
        <v>73</v>
      </c>
      <c r="AM87" s="7" t="s">
        <v>74</v>
      </c>
      <c r="AN87" s="7" t="s">
        <v>786</v>
      </c>
      <c r="AO87" s="1" t="s">
        <v>776</v>
      </c>
      <c r="AP87" s="1" t="s">
        <v>777</v>
      </c>
      <c r="AR87" s="1">
        <v>20</v>
      </c>
      <c r="AU87" s="1" t="s">
        <v>419</v>
      </c>
      <c r="AV87" s="1" t="s">
        <v>787</v>
      </c>
      <c r="AW87"/>
    </row>
    <row r="88" spans="1:49" ht="15.95" customHeight="1">
      <c r="A88" s="7">
        <v>10872</v>
      </c>
      <c r="B88" s="7"/>
      <c r="C88" s="7" t="s">
        <v>761</v>
      </c>
      <c r="D88" s="7" t="s">
        <v>762</v>
      </c>
      <c r="E88" s="7" t="s">
        <v>763</v>
      </c>
      <c r="F88" s="7" t="s">
        <v>764</v>
      </c>
      <c r="G88" s="7">
        <v>2015</v>
      </c>
      <c r="H88" s="7" t="s">
        <v>765</v>
      </c>
      <c r="I88" s="7" t="s">
        <v>93</v>
      </c>
      <c r="J88" s="7" t="s">
        <v>85</v>
      </c>
      <c r="K88" s="7" t="s">
        <v>175</v>
      </c>
      <c r="L88" s="7" t="s">
        <v>234</v>
      </c>
      <c r="M88" s="7" t="s">
        <v>57</v>
      </c>
      <c r="N88" s="7" t="s">
        <v>57</v>
      </c>
      <c r="O88" s="7" t="s">
        <v>58</v>
      </c>
      <c r="P88" s="7" t="s">
        <v>59</v>
      </c>
      <c r="Q88" s="7"/>
      <c r="R88" s="7"/>
      <c r="S88" s="7"/>
      <c r="T88" s="7"/>
      <c r="U88" s="7" t="s">
        <v>176</v>
      </c>
      <c r="V88" s="7" t="s">
        <v>494</v>
      </c>
      <c r="W88" s="7" t="s">
        <v>576</v>
      </c>
      <c r="X88" s="7" t="s">
        <v>788</v>
      </c>
      <c r="Y88" s="7" t="s">
        <v>789</v>
      </c>
      <c r="Z88" s="7" t="s">
        <v>790</v>
      </c>
      <c r="AA88" s="7">
        <v>2920</v>
      </c>
      <c r="AB88" s="7" t="s">
        <v>66</v>
      </c>
      <c r="AC88" s="7" t="s">
        <v>67</v>
      </c>
      <c r="AD88" s="7" t="s">
        <v>498</v>
      </c>
      <c r="AE88" s="7"/>
      <c r="AF88" s="7"/>
      <c r="AG88" s="7" t="s">
        <v>68</v>
      </c>
      <c r="AH88" s="7" t="s">
        <v>769</v>
      </c>
      <c r="AI88" s="7" t="s">
        <v>770</v>
      </c>
      <c r="AJ88" s="7" t="s">
        <v>414</v>
      </c>
      <c r="AK88" s="7" t="s">
        <v>702</v>
      </c>
      <c r="AL88" s="7" t="s">
        <v>771</v>
      </c>
      <c r="AM88" s="7" t="s">
        <v>74</v>
      </c>
      <c r="AN88" s="7" t="s">
        <v>791</v>
      </c>
      <c r="AO88" s="1" t="s">
        <v>773</v>
      </c>
      <c r="AP88" s="1" t="s">
        <v>774</v>
      </c>
      <c r="AR88" s="1">
        <v>1</v>
      </c>
      <c r="AU88" s="1" t="s">
        <v>563</v>
      </c>
      <c r="AV88" s="1" t="s">
        <v>787</v>
      </c>
      <c r="AW88"/>
    </row>
    <row r="89" spans="1:49" ht="15.95" customHeight="1">
      <c r="A89" s="7">
        <v>10872</v>
      </c>
      <c r="B89" s="7"/>
      <c r="C89" s="7" t="s">
        <v>761</v>
      </c>
      <c r="D89" s="7" t="s">
        <v>762</v>
      </c>
      <c r="E89" s="7" t="s">
        <v>763</v>
      </c>
      <c r="F89" s="7" t="s">
        <v>764</v>
      </c>
      <c r="G89" s="7">
        <v>2015</v>
      </c>
      <c r="H89" s="7" t="s">
        <v>765</v>
      </c>
      <c r="I89" s="7" t="s">
        <v>93</v>
      </c>
      <c r="J89" s="7" t="s">
        <v>85</v>
      </c>
      <c r="K89" s="7" t="s">
        <v>175</v>
      </c>
      <c r="L89" s="7" t="s">
        <v>234</v>
      </c>
      <c r="M89" s="7" t="s">
        <v>57</v>
      </c>
      <c r="N89" s="7" t="s">
        <v>57</v>
      </c>
      <c r="O89" s="7" t="s">
        <v>58</v>
      </c>
      <c r="P89" s="7" t="s">
        <v>59</v>
      </c>
      <c r="Q89" s="7"/>
      <c r="R89" s="7"/>
      <c r="S89" s="7"/>
      <c r="T89" s="7"/>
      <c r="U89" s="7" t="s">
        <v>176</v>
      </c>
      <c r="V89" s="7" t="s">
        <v>494</v>
      </c>
      <c r="W89" s="7" t="s">
        <v>576</v>
      </c>
      <c r="X89" s="7" t="s">
        <v>788</v>
      </c>
      <c r="Y89" s="7" t="s">
        <v>789</v>
      </c>
      <c r="Z89" s="7" t="s">
        <v>790</v>
      </c>
      <c r="AA89" s="7">
        <v>2920</v>
      </c>
      <c r="AB89" s="7" t="s">
        <v>66</v>
      </c>
      <c r="AC89" s="7" t="s">
        <v>67</v>
      </c>
      <c r="AD89" s="7" t="s">
        <v>498</v>
      </c>
      <c r="AE89" s="7"/>
      <c r="AF89" s="7"/>
      <c r="AG89" s="7" t="s">
        <v>68</v>
      </c>
      <c r="AH89" s="7" t="s">
        <v>69</v>
      </c>
      <c r="AI89" s="7" t="s">
        <v>770</v>
      </c>
      <c r="AJ89" s="7" t="s">
        <v>414</v>
      </c>
      <c r="AK89" s="7" t="s">
        <v>702</v>
      </c>
      <c r="AL89" s="7" t="s">
        <v>73</v>
      </c>
      <c r="AM89" s="7" t="s">
        <v>74</v>
      </c>
      <c r="AN89" s="7" t="s">
        <v>791</v>
      </c>
      <c r="AO89" s="1" t="s">
        <v>776</v>
      </c>
      <c r="AP89" s="1" t="s">
        <v>777</v>
      </c>
      <c r="AR89" s="1">
        <v>20</v>
      </c>
      <c r="AU89" s="1" t="s">
        <v>419</v>
      </c>
      <c r="AW89"/>
    </row>
    <row r="90" spans="1:49" ht="15.75" customHeight="1">
      <c r="A90" s="7">
        <v>2700</v>
      </c>
      <c r="B90" s="7"/>
      <c r="C90" s="7" t="s">
        <v>792</v>
      </c>
      <c r="D90" s="7" t="s">
        <v>793</v>
      </c>
      <c r="E90" s="7" t="s">
        <v>794</v>
      </c>
      <c r="F90" s="7" t="s">
        <v>795</v>
      </c>
      <c r="G90" s="7">
        <v>2017</v>
      </c>
      <c r="H90" s="7" t="s">
        <v>796</v>
      </c>
      <c r="I90" s="7" t="s">
        <v>99</v>
      </c>
      <c r="J90" s="7" t="s">
        <v>54</v>
      </c>
      <c r="K90" s="7" t="s">
        <v>175</v>
      </c>
      <c r="L90" s="7" t="s">
        <v>234</v>
      </c>
      <c r="M90" s="7" t="s">
        <v>57</v>
      </c>
      <c r="N90" s="7" t="s">
        <v>57</v>
      </c>
      <c r="O90" s="7" t="s">
        <v>58</v>
      </c>
      <c r="P90" s="7" t="s">
        <v>59</v>
      </c>
      <c r="Q90" s="7" t="s">
        <v>87</v>
      </c>
      <c r="R90" s="7"/>
      <c r="S90" s="7"/>
      <c r="T90" s="7" t="s">
        <v>603</v>
      </c>
      <c r="U90" s="7" t="s">
        <v>176</v>
      </c>
      <c r="V90" s="7" t="s">
        <v>494</v>
      </c>
      <c r="W90" s="7" t="s">
        <v>473</v>
      </c>
      <c r="X90" s="7" t="s">
        <v>797</v>
      </c>
      <c r="Y90" s="7" t="s">
        <v>798</v>
      </c>
      <c r="Z90" s="7" t="s">
        <v>799</v>
      </c>
      <c r="AA90" s="7">
        <v>365</v>
      </c>
      <c r="AB90" s="7" t="s">
        <v>66</v>
      </c>
      <c r="AC90" s="7" t="s">
        <v>67</v>
      </c>
      <c r="AD90" s="7" t="s">
        <v>477</v>
      </c>
      <c r="AE90" s="7" t="s">
        <v>299</v>
      </c>
      <c r="AF90" s="7"/>
      <c r="AG90" s="7" t="s">
        <v>68</v>
      </c>
      <c r="AH90" s="7" t="s">
        <v>69</v>
      </c>
      <c r="AI90" s="7" t="s">
        <v>499</v>
      </c>
      <c r="AJ90" s="7" t="s">
        <v>800</v>
      </c>
      <c r="AK90" s="7" t="s">
        <v>801</v>
      </c>
      <c r="AL90" s="7" t="s">
        <v>802</v>
      </c>
      <c r="AM90" s="7" t="s">
        <v>74</v>
      </c>
      <c r="AN90" s="7" t="s">
        <v>803</v>
      </c>
      <c r="AO90" s="1" t="s">
        <v>804</v>
      </c>
      <c r="AP90" s="1" t="s">
        <v>805</v>
      </c>
      <c r="AR90" s="1">
        <v>22</v>
      </c>
      <c r="AU90" s="1" t="s">
        <v>419</v>
      </c>
      <c r="AV90" s="1" t="s">
        <v>806</v>
      </c>
    </row>
    <row r="91" spans="1:49" ht="15.75" customHeight="1">
      <c r="A91" s="7">
        <v>2700</v>
      </c>
      <c r="B91" s="7"/>
      <c r="C91" s="7" t="s">
        <v>792</v>
      </c>
      <c r="D91" s="7" t="s">
        <v>793</v>
      </c>
      <c r="E91" s="7" t="s">
        <v>794</v>
      </c>
      <c r="F91" s="7" t="s">
        <v>795</v>
      </c>
      <c r="G91" s="7">
        <v>2017</v>
      </c>
      <c r="H91" s="7" t="s">
        <v>796</v>
      </c>
      <c r="I91" s="7" t="s">
        <v>99</v>
      </c>
      <c r="J91" s="7" t="s">
        <v>54</v>
      </c>
      <c r="K91" s="7" t="s">
        <v>175</v>
      </c>
      <c r="L91" s="7" t="s">
        <v>234</v>
      </c>
      <c r="M91" s="7" t="s">
        <v>57</v>
      </c>
      <c r="N91" s="7" t="s">
        <v>57</v>
      </c>
      <c r="O91" s="7" t="s">
        <v>58</v>
      </c>
      <c r="P91" s="7" t="s">
        <v>59</v>
      </c>
      <c r="Q91" s="7" t="s">
        <v>87</v>
      </c>
      <c r="R91" s="7"/>
      <c r="S91" s="7"/>
      <c r="T91" s="7" t="s">
        <v>603</v>
      </c>
      <c r="U91" s="7" t="s">
        <v>176</v>
      </c>
      <c r="V91" s="7" t="s">
        <v>494</v>
      </c>
      <c r="W91" s="7" t="s">
        <v>473</v>
      </c>
      <c r="X91" s="7" t="s">
        <v>797</v>
      </c>
      <c r="Y91" s="7" t="s">
        <v>798</v>
      </c>
      <c r="Z91" s="7" t="s">
        <v>799</v>
      </c>
      <c r="AA91" s="7">
        <v>365</v>
      </c>
      <c r="AB91" s="7" t="s">
        <v>66</v>
      </c>
      <c r="AC91" s="7" t="s">
        <v>67</v>
      </c>
      <c r="AD91" s="7" t="s">
        <v>477</v>
      </c>
      <c r="AE91" s="7" t="s">
        <v>299</v>
      </c>
      <c r="AF91" s="7"/>
      <c r="AG91" s="7" t="s">
        <v>68</v>
      </c>
      <c r="AH91" s="7" t="s">
        <v>535</v>
      </c>
      <c r="AI91" s="7" t="s">
        <v>499</v>
      </c>
      <c r="AJ91" s="7" t="s">
        <v>800</v>
      </c>
      <c r="AK91" s="7" t="s">
        <v>801</v>
      </c>
      <c r="AL91" s="7" t="s">
        <v>802</v>
      </c>
      <c r="AM91" s="7" t="s">
        <v>74</v>
      </c>
      <c r="AN91" s="7" t="s">
        <v>803</v>
      </c>
      <c r="AO91" s="1" t="s">
        <v>807</v>
      </c>
      <c r="AP91" s="1" t="s">
        <v>808</v>
      </c>
      <c r="AR91" s="1">
        <v>1</v>
      </c>
      <c r="AU91" s="1" t="s">
        <v>611</v>
      </c>
      <c r="AV91" s="1" t="s">
        <v>809</v>
      </c>
    </row>
    <row r="92" spans="1:49" ht="15.75" customHeight="1">
      <c r="A92" s="7">
        <v>3764</v>
      </c>
      <c r="B92" s="7"/>
      <c r="C92" s="7" t="s">
        <v>810</v>
      </c>
      <c r="D92" s="7" t="s">
        <v>811</v>
      </c>
      <c r="E92" s="7" t="s">
        <v>812</v>
      </c>
      <c r="F92" s="7" t="s">
        <v>813</v>
      </c>
      <c r="G92" s="7">
        <v>2018</v>
      </c>
      <c r="H92" s="7" t="s">
        <v>814</v>
      </c>
      <c r="I92" s="7" t="s">
        <v>815</v>
      </c>
      <c r="J92" s="7" t="s">
        <v>127</v>
      </c>
      <c r="K92" s="7" t="s">
        <v>234</v>
      </c>
      <c r="L92" s="7" t="s">
        <v>234</v>
      </c>
      <c r="M92" s="7" t="s">
        <v>57</v>
      </c>
      <c r="N92" s="7" t="s">
        <v>57</v>
      </c>
      <c r="O92" s="7" t="s">
        <v>58</v>
      </c>
      <c r="P92" s="7" t="s">
        <v>59</v>
      </c>
      <c r="Q92" s="7"/>
      <c r="R92" s="7"/>
      <c r="S92" s="7"/>
      <c r="T92" s="7"/>
      <c r="U92" s="7" t="s">
        <v>176</v>
      </c>
      <c r="V92" s="7" t="s">
        <v>177</v>
      </c>
      <c r="W92" s="7" t="s">
        <v>495</v>
      </c>
      <c r="X92" s="7" t="s">
        <v>816</v>
      </c>
      <c r="Y92" s="7" t="s">
        <v>817</v>
      </c>
      <c r="Z92" s="7" t="s">
        <v>818</v>
      </c>
      <c r="AA92" s="7">
        <v>730</v>
      </c>
      <c r="AB92" s="7" t="s">
        <v>182</v>
      </c>
      <c r="AC92" s="7" t="s">
        <v>67</v>
      </c>
      <c r="AD92" s="7" t="s">
        <v>498</v>
      </c>
      <c r="AE92" s="7" t="s">
        <v>184</v>
      </c>
      <c r="AF92" s="7" t="s">
        <v>477</v>
      </c>
      <c r="AG92" s="7" t="s">
        <v>68</v>
      </c>
      <c r="AH92" s="7" t="s">
        <v>356</v>
      </c>
      <c r="AI92" s="7" t="s">
        <v>819</v>
      </c>
      <c r="AJ92" s="7" t="s">
        <v>414</v>
      </c>
      <c r="AK92" s="7" t="s">
        <v>820</v>
      </c>
      <c r="AL92" s="7" t="s">
        <v>821</v>
      </c>
      <c r="AM92" s="7" t="s">
        <v>822</v>
      </c>
      <c r="AN92" s="7" t="s">
        <v>823</v>
      </c>
      <c r="AO92" s="1" t="s">
        <v>824</v>
      </c>
      <c r="AP92" s="1" t="s">
        <v>825</v>
      </c>
      <c r="AR92" s="1">
        <v>8703</v>
      </c>
      <c r="AS92" s="1">
        <v>6</v>
      </c>
      <c r="AT92" s="1">
        <v>7996</v>
      </c>
      <c r="AU92" s="1" t="s">
        <v>419</v>
      </c>
      <c r="AV92" s="1" t="s">
        <v>826</v>
      </c>
    </row>
    <row r="93" spans="1:49" ht="15.75" customHeight="1">
      <c r="A93" s="7">
        <v>3764</v>
      </c>
      <c r="B93" s="7"/>
      <c r="C93" s="7" t="s">
        <v>810</v>
      </c>
      <c r="D93" s="7" t="s">
        <v>811</v>
      </c>
      <c r="E93" s="7" t="s">
        <v>812</v>
      </c>
      <c r="F93" s="7" t="s">
        <v>813</v>
      </c>
      <c r="G93" s="7">
        <v>2018</v>
      </c>
      <c r="H93" s="7" t="s">
        <v>814</v>
      </c>
      <c r="I93" s="7" t="s">
        <v>815</v>
      </c>
      <c r="J93" s="7" t="s">
        <v>127</v>
      </c>
      <c r="K93" s="7" t="s">
        <v>234</v>
      </c>
      <c r="L93" s="7" t="s">
        <v>234</v>
      </c>
      <c r="M93" s="7" t="s">
        <v>57</v>
      </c>
      <c r="N93" s="7" t="s">
        <v>57</v>
      </c>
      <c r="O93" s="7" t="s">
        <v>58</v>
      </c>
      <c r="P93" s="7" t="s">
        <v>59</v>
      </c>
      <c r="Q93" s="7"/>
      <c r="R93" s="7"/>
      <c r="S93" s="7"/>
      <c r="T93" s="7"/>
      <c r="U93" s="7" t="s">
        <v>176</v>
      </c>
      <c r="V93" s="7" t="s">
        <v>177</v>
      </c>
      <c r="W93" s="7" t="s">
        <v>495</v>
      </c>
      <c r="X93" s="7" t="s">
        <v>827</v>
      </c>
      <c r="Y93" s="7" t="s">
        <v>828</v>
      </c>
      <c r="Z93" s="7" t="s">
        <v>829</v>
      </c>
      <c r="AA93" s="7">
        <v>218</v>
      </c>
      <c r="AB93" s="7" t="s">
        <v>182</v>
      </c>
      <c r="AC93" s="7" t="s">
        <v>67</v>
      </c>
      <c r="AD93" s="7" t="s">
        <v>498</v>
      </c>
      <c r="AE93" s="7" t="s">
        <v>184</v>
      </c>
      <c r="AF93" s="7" t="s">
        <v>477</v>
      </c>
      <c r="AG93" s="7" t="s">
        <v>68</v>
      </c>
      <c r="AH93" s="7" t="s">
        <v>356</v>
      </c>
      <c r="AI93" s="7" t="s">
        <v>592</v>
      </c>
      <c r="AJ93" s="7" t="s">
        <v>414</v>
      </c>
      <c r="AK93" s="7" t="s">
        <v>820</v>
      </c>
      <c r="AL93" s="7" t="s">
        <v>821</v>
      </c>
      <c r="AM93" s="7" t="s">
        <v>822</v>
      </c>
      <c r="AN93" s="7" t="s">
        <v>830</v>
      </c>
      <c r="AO93" s="1" t="s">
        <v>824</v>
      </c>
      <c r="AP93" s="1" t="s">
        <v>825</v>
      </c>
      <c r="AR93" s="1">
        <v>3775</v>
      </c>
      <c r="AS93" s="1">
        <v>0</v>
      </c>
      <c r="AT93" s="1">
        <v>3775</v>
      </c>
      <c r="AU93" s="1" t="s">
        <v>419</v>
      </c>
      <c r="AV93" s="1" t="s">
        <v>831</v>
      </c>
    </row>
    <row r="94" spans="1:49" ht="15.75" customHeight="1">
      <c r="A94" s="7">
        <v>3764</v>
      </c>
      <c r="B94" s="7"/>
      <c r="C94" s="7" t="s">
        <v>810</v>
      </c>
      <c r="D94" s="7" t="s">
        <v>811</v>
      </c>
      <c r="E94" s="7" t="s">
        <v>812</v>
      </c>
      <c r="F94" s="7" t="s">
        <v>813</v>
      </c>
      <c r="G94" s="7">
        <v>2018</v>
      </c>
      <c r="H94" s="7" t="s">
        <v>814</v>
      </c>
      <c r="I94" s="7" t="s">
        <v>815</v>
      </c>
      <c r="J94" s="7" t="s">
        <v>127</v>
      </c>
      <c r="K94" s="7" t="s">
        <v>234</v>
      </c>
      <c r="L94" s="7" t="s">
        <v>234</v>
      </c>
      <c r="M94" s="7" t="s">
        <v>57</v>
      </c>
      <c r="N94" s="7" t="s">
        <v>57</v>
      </c>
      <c r="O94" s="7" t="s">
        <v>58</v>
      </c>
      <c r="P94" s="7" t="s">
        <v>59</v>
      </c>
      <c r="Q94" s="7"/>
      <c r="R94" s="7"/>
      <c r="S94" s="7"/>
      <c r="T94" s="7"/>
      <c r="U94" s="7" t="s">
        <v>176</v>
      </c>
      <c r="V94" s="7" t="s">
        <v>177</v>
      </c>
      <c r="W94" s="7" t="s">
        <v>495</v>
      </c>
      <c r="X94" s="7" t="s">
        <v>832</v>
      </c>
      <c r="Y94" s="7" t="s">
        <v>833</v>
      </c>
      <c r="Z94" s="7" t="s">
        <v>834</v>
      </c>
      <c r="AA94" s="7">
        <v>365</v>
      </c>
      <c r="AB94" s="7" t="s">
        <v>182</v>
      </c>
      <c r="AC94" s="7" t="s">
        <v>67</v>
      </c>
      <c r="AD94" s="7" t="s">
        <v>498</v>
      </c>
      <c r="AE94" s="7" t="s">
        <v>184</v>
      </c>
      <c r="AF94" s="7" t="s">
        <v>477</v>
      </c>
      <c r="AG94" s="7" t="s">
        <v>68</v>
      </c>
      <c r="AH94" s="7" t="s">
        <v>356</v>
      </c>
      <c r="AI94" s="7" t="s">
        <v>592</v>
      </c>
      <c r="AJ94" s="7" t="s">
        <v>414</v>
      </c>
      <c r="AK94" s="7" t="s">
        <v>820</v>
      </c>
      <c r="AL94" s="7" t="s">
        <v>821</v>
      </c>
      <c r="AM94" s="7" t="s">
        <v>822</v>
      </c>
      <c r="AN94" s="7" t="s">
        <v>835</v>
      </c>
      <c r="AO94" s="1" t="s">
        <v>824</v>
      </c>
      <c r="AP94" s="1" t="s">
        <v>825</v>
      </c>
      <c r="AR94" s="1">
        <v>1752</v>
      </c>
      <c r="AS94" s="1">
        <v>0</v>
      </c>
      <c r="AT94" s="1">
        <v>1752</v>
      </c>
      <c r="AU94" s="1" t="s">
        <v>419</v>
      </c>
      <c r="AV94" s="1" t="s">
        <v>831</v>
      </c>
    </row>
    <row r="95" spans="1:49" ht="15.75" customHeight="1">
      <c r="A95" s="7">
        <v>8457</v>
      </c>
      <c r="B95" s="13"/>
      <c r="C95" s="13" t="s">
        <v>836</v>
      </c>
      <c r="D95" s="13" t="s">
        <v>837</v>
      </c>
      <c r="E95" s="13" t="s">
        <v>838</v>
      </c>
      <c r="F95" s="13" t="s">
        <v>839</v>
      </c>
      <c r="G95" s="7">
        <v>2011</v>
      </c>
      <c r="H95" s="13" t="s">
        <v>840</v>
      </c>
      <c r="I95" s="13" t="s">
        <v>397</v>
      </c>
      <c r="J95" s="13" t="s">
        <v>54</v>
      </c>
      <c r="K95" s="13" t="s">
        <v>56</v>
      </c>
      <c r="L95" s="7" t="s">
        <v>234</v>
      </c>
      <c r="M95" s="13" t="s">
        <v>368</v>
      </c>
      <c r="N95" s="13" t="s">
        <v>841</v>
      </c>
      <c r="O95" s="13"/>
      <c r="P95" s="13"/>
      <c r="Q95" s="13"/>
      <c r="R95" s="13"/>
      <c r="S95" s="13"/>
      <c r="T95" s="13"/>
      <c r="U95" s="13"/>
      <c r="V95" s="13"/>
      <c r="W95" s="13"/>
      <c r="X95" s="13"/>
      <c r="Y95" s="13"/>
      <c r="Z95" s="13"/>
      <c r="AB95" s="13"/>
      <c r="AN95" s="13" t="s">
        <v>842</v>
      </c>
    </row>
    <row r="96" spans="1:49" ht="15.75" customHeight="1">
      <c r="A96" s="7">
        <v>6400</v>
      </c>
      <c r="B96" s="7"/>
      <c r="C96" s="7" t="s">
        <v>843</v>
      </c>
      <c r="D96" s="7" t="s">
        <v>844</v>
      </c>
      <c r="E96" s="7" t="s">
        <v>845</v>
      </c>
      <c r="F96" s="7" t="s">
        <v>846</v>
      </c>
      <c r="G96" s="7">
        <v>2019</v>
      </c>
      <c r="H96" s="7" t="s">
        <v>847</v>
      </c>
      <c r="I96" s="7" t="s">
        <v>99</v>
      </c>
      <c r="J96" s="7" t="s">
        <v>54</v>
      </c>
      <c r="K96" s="7" t="s">
        <v>86</v>
      </c>
      <c r="L96" s="7" t="s">
        <v>234</v>
      </c>
      <c r="M96" s="7" t="s">
        <v>368</v>
      </c>
      <c r="N96" s="7" t="s">
        <v>443</v>
      </c>
      <c r="O96" s="7"/>
      <c r="P96" s="7"/>
      <c r="Q96" s="7"/>
      <c r="R96" s="7"/>
      <c r="S96" s="7"/>
      <c r="T96" s="7"/>
      <c r="U96" s="7"/>
      <c r="V96" s="7"/>
      <c r="W96" s="7"/>
      <c r="X96" s="7"/>
      <c r="Y96" s="7"/>
      <c r="Z96" s="7"/>
      <c r="AA96" s="7"/>
      <c r="AB96" s="7"/>
      <c r="AC96" s="7"/>
      <c r="AD96" s="7"/>
      <c r="AE96" s="7"/>
      <c r="AF96" s="7"/>
      <c r="AG96" s="7"/>
      <c r="AH96" s="7"/>
      <c r="AI96" s="7"/>
      <c r="AJ96" s="7"/>
      <c r="AK96" s="7"/>
      <c r="AL96" s="7"/>
      <c r="AM96" s="7"/>
      <c r="AN96" s="7" t="s">
        <v>848</v>
      </c>
    </row>
    <row r="97" spans="1:48" ht="15.75" customHeight="1">
      <c r="A97" s="13">
        <v>5120</v>
      </c>
      <c r="B97" s="13"/>
      <c r="C97" s="13" t="s">
        <v>849</v>
      </c>
      <c r="D97" s="13" t="s">
        <v>850</v>
      </c>
      <c r="E97" s="13" t="s">
        <v>851</v>
      </c>
      <c r="F97" s="13" t="s">
        <v>852</v>
      </c>
      <c r="G97" s="13">
        <v>2010</v>
      </c>
      <c r="H97" s="13" t="s">
        <v>853</v>
      </c>
      <c r="I97" s="13" t="s">
        <v>93</v>
      </c>
      <c r="J97" s="13" t="s">
        <v>94</v>
      </c>
      <c r="K97" s="13" t="s">
        <v>55</v>
      </c>
      <c r="L97" s="13" t="s">
        <v>234</v>
      </c>
      <c r="M97" s="13" t="s">
        <v>368</v>
      </c>
      <c r="N97" s="13" t="s">
        <v>369</v>
      </c>
      <c r="O97" s="13"/>
      <c r="P97" s="13"/>
      <c r="Q97" s="13"/>
      <c r="R97" s="13"/>
      <c r="S97" s="13"/>
      <c r="T97" s="13"/>
      <c r="U97" s="13"/>
      <c r="V97" s="13"/>
      <c r="W97" s="13"/>
      <c r="X97" s="13"/>
      <c r="Y97" s="13"/>
      <c r="Z97" s="13"/>
      <c r="AA97" s="13"/>
      <c r="AB97" s="13"/>
      <c r="AC97"/>
      <c r="AD97"/>
      <c r="AN97" s="13" t="s">
        <v>451</v>
      </c>
      <c r="AO97" s="13"/>
    </row>
    <row r="98" spans="1:48" ht="15.75" customHeight="1">
      <c r="A98" s="7">
        <v>7218</v>
      </c>
      <c r="B98" s="7"/>
      <c r="C98" s="7" t="s">
        <v>854</v>
      </c>
      <c r="D98" s="7" t="s">
        <v>855</v>
      </c>
      <c r="E98" s="7" t="s">
        <v>856</v>
      </c>
      <c r="F98" s="7" t="s">
        <v>857</v>
      </c>
      <c r="G98" s="7">
        <v>2016</v>
      </c>
      <c r="H98" s="7" t="s">
        <v>858</v>
      </c>
      <c r="I98" s="7" t="s">
        <v>859</v>
      </c>
      <c r="J98" s="7" t="s">
        <v>85</v>
      </c>
      <c r="K98" s="7" t="s">
        <v>175</v>
      </c>
      <c r="L98" s="7" t="s">
        <v>234</v>
      </c>
      <c r="M98" s="7" t="s">
        <v>57</v>
      </c>
      <c r="N98" s="7" t="s">
        <v>57</v>
      </c>
      <c r="O98" s="7" t="s">
        <v>58</v>
      </c>
      <c r="P98" s="7" t="s">
        <v>59</v>
      </c>
      <c r="Q98" s="7"/>
      <c r="R98" s="7"/>
      <c r="S98" s="7"/>
      <c r="T98" s="7" t="s">
        <v>603</v>
      </c>
      <c r="U98" s="7" t="s">
        <v>409</v>
      </c>
      <c r="V98" s="7" t="s">
        <v>61</v>
      </c>
      <c r="W98" s="7" t="s">
        <v>473</v>
      </c>
      <c r="X98" s="7" t="s">
        <v>860</v>
      </c>
      <c r="Y98" s="7" t="s">
        <v>861</v>
      </c>
      <c r="Z98" s="7" t="s">
        <v>862</v>
      </c>
      <c r="AA98" s="7">
        <v>2555</v>
      </c>
      <c r="AB98" s="7" t="s">
        <v>66</v>
      </c>
      <c r="AC98" s="7" t="s">
        <v>67</v>
      </c>
      <c r="AD98" s="7" t="s">
        <v>298</v>
      </c>
      <c r="AE98" s="7" t="s">
        <v>498</v>
      </c>
      <c r="AF98" s="7"/>
      <c r="AG98" s="7" t="s">
        <v>68</v>
      </c>
      <c r="AH98" s="7" t="s">
        <v>69</v>
      </c>
      <c r="AI98" s="7" t="s">
        <v>70</v>
      </c>
      <c r="AJ98" s="7" t="s">
        <v>863</v>
      </c>
      <c r="AK98" s="7" t="s">
        <v>864</v>
      </c>
      <c r="AL98" s="7" t="s">
        <v>73</v>
      </c>
      <c r="AM98" s="7" t="s">
        <v>74</v>
      </c>
      <c r="AN98" s="7" t="s">
        <v>865</v>
      </c>
      <c r="AO98" s="1" t="s">
        <v>866</v>
      </c>
      <c r="AP98" s="1" t="s">
        <v>867</v>
      </c>
      <c r="AR98" s="1" t="s">
        <v>868</v>
      </c>
      <c r="AU98" s="1" t="s">
        <v>563</v>
      </c>
      <c r="AV98" s="1" t="s">
        <v>869</v>
      </c>
    </row>
    <row r="99" spans="1:48" ht="15.75" customHeight="1">
      <c r="A99" s="13">
        <v>6794</v>
      </c>
      <c r="B99" s="13"/>
      <c r="C99" s="13" t="s">
        <v>870</v>
      </c>
      <c r="D99" s="13" t="s">
        <v>871</v>
      </c>
      <c r="E99" s="13" t="s">
        <v>872</v>
      </c>
      <c r="F99" s="13" t="s">
        <v>873</v>
      </c>
      <c r="G99" s="13">
        <v>2006</v>
      </c>
      <c r="H99" s="13" t="s">
        <v>874</v>
      </c>
      <c r="I99" s="13" t="s">
        <v>875</v>
      </c>
      <c r="J99" s="13" t="s">
        <v>54</v>
      </c>
      <c r="K99" s="13" t="s">
        <v>55</v>
      </c>
      <c r="L99" s="13" t="s">
        <v>234</v>
      </c>
      <c r="M99" s="13" t="s">
        <v>57</v>
      </c>
      <c r="N99" s="13" t="s">
        <v>57</v>
      </c>
      <c r="O99" s="13" t="s">
        <v>58</v>
      </c>
      <c r="P99" s="13" t="s">
        <v>59</v>
      </c>
      <c r="Q99" s="13" t="s">
        <v>107</v>
      </c>
      <c r="R99" s="13"/>
      <c r="S99" s="13"/>
      <c r="T99" s="13"/>
      <c r="U99" s="13" t="s">
        <v>176</v>
      </c>
      <c r="V99" s="13" t="s">
        <v>177</v>
      </c>
      <c r="W99" s="13" t="s">
        <v>876</v>
      </c>
      <c r="X99" s="13" t="s">
        <v>877</v>
      </c>
      <c r="Y99" s="13" t="s">
        <v>878</v>
      </c>
      <c r="Z99" s="13" t="s">
        <v>879</v>
      </c>
      <c r="AA99" s="13">
        <v>70</v>
      </c>
      <c r="AB99" s="13" t="s">
        <v>182</v>
      </c>
      <c r="AC99" t="s">
        <v>183</v>
      </c>
      <c r="AD99" t="s">
        <v>355</v>
      </c>
      <c r="AG99" s="1" t="s">
        <v>68</v>
      </c>
      <c r="AH99" s="1" t="s">
        <v>535</v>
      </c>
      <c r="AI99" s="1" t="s">
        <v>701</v>
      </c>
      <c r="AJ99" s="1" t="s">
        <v>358</v>
      </c>
      <c r="AK99" s="1" t="s">
        <v>880</v>
      </c>
      <c r="AL99" s="1" t="s">
        <v>73</v>
      </c>
      <c r="AM99" s="1" t="s">
        <v>74</v>
      </c>
      <c r="AO99" s="13" t="s">
        <v>881</v>
      </c>
      <c r="AP99" s="1" t="s">
        <v>882</v>
      </c>
      <c r="AR99" s="1">
        <v>1</v>
      </c>
      <c r="AU99" s="1" t="s">
        <v>419</v>
      </c>
      <c r="AV99" s="1" t="s">
        <v>883</v>
      </c>
    </row>
    <row r="100" spans="1:48" ht="15.75" customHeight="1">
      <c r="A100" s="13">
        <v>9719</v>
      </c>
      <c r="B100" s="13" t="s">
        <v>884</v>
      </c>
      <c r="C100" s="13" t="s">
        <v>885</v>
      </c>
      <c r="D100" s="13" t="s">
        <v>886</v>
      </c>
      <c r="E100" s="13" t="s">
        <v>887</v>
      </c>
      <c r="F100" s="13" t="s">
        <v>888</v>
      </c>
      <c r="G100" s="13">
        <v>2018</v>
      </c>
      <c r="H100" s="13" t="s">
        <v>889</v>
      </c>
      <c r="I100" s="13" t="s">
        <v>890</v>
      </c>
      <c r="J100" s="13" t="s">
        <v>127</v>
      </c>
      <c r="K100" s="13" t="s">
        <v>55</v>
      </c>
      <c r="L100" s="13" t="s">
        <v>234</v>
      </c>
      <c r="M100" s="13" t="s">
        <v>368</v>
      </c>
      <c r="N100" s="13" t="s">
        <v>369</v>
      </c>
      <c r="O100" s="13"/>
      <c r="P100" s="13"/>
      <c r="Q100" s="13"/>
      <c r="R100" s="13"/>
      <c r="S100" s="13"/>
      <c r="T100" s="13"/>
      <c r="U100" s="13"/>
      <c r="V100" s="13"/>
      <c r="W100" s="13"/>
      <c r="X100" s="13"/>
      <c r="Y100" s="13"/>
      <c r="Z100" s="13"/>
      <c r="AA100" s="13"/>
      <c r="AB100" s="13"/>
      <c r="AC100" s="13"/>
      <c r="AD100" s="13"/>
      <c r="AN100" s="7" t="s">
        <v>451</v>
      </c>
      <c r="AO100" s="13"/>
    </row>
    <row r="101" spans="1:48" ht="15.75" customHeight="1">
      <c r="A101" s="13">
        <v>9728</v>
      </c>
      <c r="B101" s="13"/>
      <c r="C101" s="13" t="s">
        <v>891</v>
      </c>
      <c r="D101" s="13" t="s">
        <v>892</v>
      </c>
      <c r="E101" s="13" t="s">
        <v>893</v>
      </c>
      <c r="F101" s="13" t="s">
        <v>894</v>
      </c>
      <c r="G101" s="13">
        <v>2020</v>
      </c>
      <c r="H101" s="13" t="s">
        <v>895</v>
      </c>
      <c r="I101" s="13" t="s">
        <v>896</v>
      </c>
      <c r="J101" s="13" t="s">
        <v>127</v>
      </c>
      <c r="K101" s="13" t="s">
        <v>55</v>
      </c>
      <c r="L101" s="13" t="s">
        <v>234</v>
      </c>
      <c r="M101" s="13" t="s">
        <v>368</v>
      </c>
      <c r="N101" s="13" t="s">
        <v>897</v>
      </c>
      <c r="O101" s="13"/>
      <c r="P101" s="13"/>
      <c r="Q101" s="13"/>
      <c r="R101" s="13"/>
      <c r="S101" s="13"/>
      <c r="T101" s="13"/>
      <c r="U101" s="13"/>
      <c r="V101" s="13"/>
      <c r="W101" s="13"/>
      <c r="X101" s="13"/>
      <c r="Y101" s="13"/>
      <c r="Z101" s="13"/>
      <c r="AA101" s="13"/>
      <c r="AB101" s="13"/>
      <c r="AC101" s="13"/>
      <c r="AD101" s="13"/>
      <c r="AN101" s="1" t="s">
        <v>898</v>
      </c>
      <c r="AO101" s="13"/>
    </row>
    <row r="102" spans="1:48" ht="15.75" customHeight="1">
      <c r="A102" s="7">
        <v>5607</v>
      </c>
      <c r="B102" s="7"/>
      <c r="C102" s="7" t="s">
        <v>899</v>
      </c>
      <c r="D102" s="7" t="s">
        <v>900</v>
      </c>
      <c r="E102" s="7" t="s">
        <v>901</v>
      </c>
      <c r="F102" s="7" t="s">
        <v>902</v>
      </c>
      <c r="G102" s="7">
        <v>2018</v>
      </c>
      <c r="H102" s="7" t="s">
        <v>903</v>
      </c>
      <c r="I102" s="7" t="s">
        <v>84</v>
      </c>
      <c r="J102" s="7" t="s">
        <v>85</v>
      </c>
      <c r="K102" s="7" t="s">
        <v>175</v>
      </c>
      <c r="L102" s="7" t="s">
        <v>234</v>
      </c>
      <c r="M102" s="7" t="s">
        <v>368</v>
      </c>
      <c r="N102" s="7" t="s">
        <v>369</v>
      </c>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t="s">
        <v>451</v>
      </c>
    </row>
    <row r="103" spans="1:48" ht="15.75" customHeight="1">
      <c r="A103" s="7">
        <v>2745</v>
      </c>
      <c r="B103" s="7"/>
      <c r="C103" s="7" t="s">
        <v>904</v>
      </c>
      <c r="D103" s="7" t="s">
        <v>905</v>
      </c>
      <c r="E103" s="7" t="s">
        <v>906</v>
      </c>
      <c r="F103" s="7" t="s">
        <v>907</v>
      </c>
      <c r="G103" s="7">
        <v>2011</v>
      </c>
      <c r="H103" s="7" t="s">
        <v>908</v>
      </c>
      <c r="I103" s="7" t="s">
        <v>99</v>
      </c>
      <c r="J103" s="7" t="s">
        <v>54</v>
      </c>
      <c r="K103" s="7" t="s">
        <v>175</v>
      </c>
      <c r="L103" s="7" t="s">
        <v>234</v>
      </c>
      <c r="M103" s="7" t="s">
        <v>57</v>
      </c>
      <c r="N103" s="7" t="s">
        <v>57</v>
      </c>
      <c r="O103" s="7" t="s">
        <v>58</v>
      </c>
      <c r="P103" s="7" t="s">
        <v>59</v>
      </c>
      <c r="Q103" s="7" t="s">
        <v>107</v>
      </c>
      <c r="R103" s="7"/>
      <c r="S103" s="7"/>
      <c r="T103" s="7"/>
      <c r="U103" s="7" t="s">
        <v>176</v>
      </c>
      <c r="V103" s="7" t="s">
        <v>494</v>
      </c>
      <c r="W103" s="7" t="s">
        <v>473</v>
      </c>
      <c r="X103" s="7" t="s">
        <v>909</v>
      </c>
      <c r="Y103" s="7" t="s">
        <v>910</v>
      </c>
      <c r="Z103" s="7" t="s">
        <v>911</v>
      </c>
      <c r="AA103" s="7">
        <v>365</v>
      </c>
      <c r="AB103" s="7" t="s">
        <v>182</v>
      </c>
      <c r="AC103" s="7" t="s">
        <v>67</v>
      </c>
      <c r="AD103" s="7" t="s">
        <v>477</v>
      </c>
      <c r="AE103" s="7"/>
      <c r="AF103" s="7"/>
      <c r="AG103" s="7" t="s">
        <v>68</v>
      </c>
      <c r="AH103" s="7" t="s">
        <v>69</v>
      </c>
      <c r="AI103" s="7" t="s">
        <v>719</v>
      </c>
      <c r="AJ103" s="7" t="s">
        <v>186</v>
      </c>
      <c r="AK103" s="7" t="s">
        <v>187</v>
      </c>
      <c r="AL103" s="7" t="s">
        <v>73</v>
      </c>
      <c r="AM103" s="7" t="s">
        <v>74</v>
      </c>
      <c r="AN103" s="7" t="s">
        <v>912</v>
      </c>
      <c r="AO103" s="1" t="s">
        <v>913</v>
      </c>
      <c r="AP103" s="1" t="s">
        <v>914</v>
      </c>
      <c r="AR103" s="1">
        <v>8</v>
      </c>
      <c r="AU103" s="1" t="s">
        <v>563</v>
      </c>
      <c r="AV103" s="1" t="s">
        <v>915</v>
      </c>
    </row>
    <row r="104" spans="1:48" ht="15.75" customHeight="1">
      <c r="A104" s="7">
        <v>10222</v>
      </c>
      <c r="B104" s="7"/>
      <c r="C104" s="7" t="s">
        <v>916</v>
      </c>
      <c r="D104" s="7" t="s">
        <v>917</v>
      </c>
      <c r="E104" s="7" t="s">
        <v>918</v>
      </c>
      <c r="F104" s="7" t="s">
        <v>919</v>
      </c>
      <c r="G104" s="7">
        <v>2006</v>
      </c>
      <c r="H104" s="7" t="s">
        <v>920</v>
      </c>
      <c r="I104" s="7" t="s">
        <v>99</v>
      </c>
      <c r="J104" s="7" t="s">
        <v>127</v>
      </c>
      <c r="K104" s="7" t="s">
        <v>114</v>
      </c>
      <c r="L104" s="7" t="s">
        <v>234</v>
      </c>
      <c r="M104" s="7" t="s">
        <v>368</v>
      </c>
      <c r="N104" s="7" t="s">
        <v>427</v>
      </c>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t="s">
        <v>921</v>
      </c>
    </row>
    <row r="105" spans="1:48" ht="15.75" customHeight="1">
      <c r="A105" s="7">
        <v>5403</v>
      </c>
      <c r="B105" s="7"/>
      <c r="C105" s="7" t="s">
        <v>922</v>
      </c>
      <c r="D105" s="7" t="s">
        <v>923</v>
      </c>
      <c r="E105" s="7" t="s">
        <v>924</v>
      </c>
      <c r="F105" s="7" t="s">
        <v>925</v>
      </c>
      <c r="G105" s="7">
        <v>2017</v>
      </c>
      <c r="H105" s="7" t="s">
        <v>926</v>
      </c>
      <c r="I105" s="7" t="s">
        <v>927</v>
      </c>
      <c r="J105" s="7" t="s">
        <v>54</v>
      </c>
      <c r="K105" s="7" t="s">
        <v>212</v>
      </c>
      <c r="L105" s="7" t="s">
        <v>234</v>
      </c>
      <c r="M105" s="7" t="s">
        <v>57</v>
      </c>
      <c r="N105" s="7" t="s">
        <v>57</v>
      </c>
      <c r="O105" s="7" t="s">
        <v>58</v>
      </c>
      <c r="P105" s="7" t="s">
        <v>59</v>
      </c>
      <c r="Q105" s="7" t="s">
        <v>87</v>
      </c>
      <c r="R105" s="7"/>
      <c r="S105" s="7"/>
      <c r="T105" s="7"/>
      <c r="U105" s="7" t="s">
        <v>176</v>
      </c>
      <c r="V105" s="7" t="s">
        <v>657</v>
      </c>
      <c r="W105" s="7" t="s">
        <v>178</v>
      </c>
      <c r="X105" s="7" t="s">
        <v>928</v>
      </c>
      <c r="Y105" s="7" t="s">
        <v>929</v>
      </c>
      <c r="Z105" s="7" t="s">
        <v>930</v>
      </c>
      <c r="AA105" s="7"/>
      <c r="AB105" s="7" t="s">
        <v>66</v>
      </c>
      <c r="AC105" s="7" t="s">
        <v>183</v>
      </c>
      <c r="AD105" s="7" t="s">
        <v>355</v>
      </c>
      <c r="AE105" s="7" t="s">
        <v>498</v>
      </c>
      <c r="AF105" s="7"/>
      <c r="AG105" s="7" t="s">
        <v>68</v>
      </c>
      <c r="AH105" s="7" t="s">
        <v>69</v>
      </c>
      <c r="AI105" s="7" t="s">
        <v>931</v>
      </c>
      <c r="AJ105" s="7" t="s">
        <v>358</v>
      </c>
      <c r="AK105" s="7" t="s">
        <v>932</v>
      </c>
      <c r="AL105" s="7" t="s">
        <v>73</v>
      </c>
      <c r="AM105" s="7" t="s">
        <v>74</v>
      </c>
      <c r="AN105" s="7"/>
      <c r="AO105" s="1" t="s">
        <v>933</v>
      </c>
      <c r="AP105" s="1" t="s">
        <v>934</v>
      </c>
      <c r="AR105" s="1">
        <v>13</v>
      </c>
      <c r="AU105" s="1" t="s">
        <v>419</v>
      </c>
      <c r="AV105" s="1" t="s">
        <v>935</v>
      </c>
    </row>
    <row r="106" spans="1:48" ht="15.75" customHeight="1">
      <c r="A106" s="7">
        <v>5403</v>
      </c>
      <c r="B106" s="7"/>
      <c r="C106" s="7" t="s">
        <v>922</v>
      </c>
      <c r="D106" s="7" t="s">
        <v>923</v>
      </c>
      <c r="E106" s="7" t="s">
        <v>924</v>
      </c>
      <c r="F106" s="7" t="s">
        <v>925</v>
      </c>
      <c r="G106" s="7">
        <v>2017</v>
      </c>
      <c r="H106" s="7" t="s">
        <v>926</v>
      </c>
      <c r="I106" s="7" t="s">
        <v>927</v>
      </c>
      <c r="J106" s="7" t="s">
        <v>54</v>
      </c>
      <c r="K106" s="7" t="s">
        <v>212</v>
      </c>
      <c r="L106" s="7" t="s">
        <v>234</v>
      </c>
      <c r="M106" s="7" t="s">
        <v>57</v>
      </c>
      <c r="N106" s="7" t="s">
        <v>57</v>
      </c>
      <c r="O106" s="7" t="s">
        <v>58</v>
      </c>
      <c r="P106" s="7" t="s">
        <v>59</v>
      </c>
      <c r="Q106" s="7" t="s">
        <v>87</v>
      </c>
      <c r="R106" s="7"/>
      <c r="S106" s="7"/>
      <c r="T106" s="7"/>
      <c r="U106" s="7" t="s">
        <v>176</v>
      </c>
      <c r="V106" s="7" t="s">
        <v>657</v>
      </c>
      <c r="W106" s="7" t="s">
        <v>178</v>
      </c>
      <c r="X106" s="7" t="s">
        <v>928</v>
      </c>
      <c r="Y106" s="7" t="s">
        <v>929</v>
      </c>
      <c r="Z106" s="7" t="s">
        <v>930</v>
      </c>
      <c r="AA106" s="7"/>
      <c r="AB106" s="7" t="s">
        <v>66</v>
      </c>
      <c r="AC106" s="7" t="s">
        <v>183</v>
      </c>
      <c r="AD106" s="7" t="s">
        <v>355</v>
      </c>
      <c r="AE106" s="7" t="s">
        <v>498</v>
      </c>
      <c r="AF106" s="7"/>
      <c r="AG106" s="7" t="s">
        <v>68</v>
      </c>
      <c r="AH106" s="7" t="s">
        <v>535</v>
      </c>
      <c r="AI106" s="7" t="s">
        <v>931</v>
      </c>
      <c r="AJ106" s="7" t="s">
        <v>358</v>
      </c>
      <c r="AK106" s="7" t="s">
        <v>932</v>
      </c>
      <c r="AL106" s="7" t="s">
        <v>73</v>
      </c>
      <c r="AM106" s="7" t="s">
        <v>74</v>
      </c>
      <c r="AN106" s="7"/>
      <c r="AO106" s="1" t="s">
        <v>936</v>
      </c>
      <c r="AR106" s="1">
        <v>1</v>
      </c>
      <c r="AU106" s="1" t="s">
        <v>419</v>
      </c>
    </row>
    <row r="107" spans="1:48" ht="15.75" customHeight="1">
      <c r="A107" s="13">
        <v>2708</v>
      </c>
      <c r="B107" s="13"/>
      <c r="C107" s="13" t="s">
        <v>937</v>
      </c>
      <c r="D107" s="13" t="s">
        <v>938</v>
      </c>
      <c r="E107" s="13" t="s">
        <v>939</v>
      </c>
      <c r="F107" s="13" t="s">
        <v>940</v>
      </c>
      <c r="G107" s="13">
        <v>2017</v>
      </c>
      <c r="H107" s="13" t="s">
        <v>941</v>
      </c>
      <c r="I107" s="13" t="s">
        <v>942</v>
      </c>
      <c r="J107" s="13" t="s">
        <v>85</v>
      </c>
      <c r="K107" s="13" t="s">
        <v>55</v>
      </c>
      <c r="L107" s="13" t="s">
        <v>234</v>
      </c>
      <c r="M107" s="13" t="s">
        <v>57</v>
      </c>
      <c r="N107" s="13" t="s">
        <v>57</v>
      </c>
      <c r="O107" s="13" t="s">
        <v>58</v>
      </c>
      <c r="P107" s="13" t="s">
        <v>59</v>
      </c>
      <c r="Q107" s="13" t="s">
        <v>107</v>
      </c>
      <c r="R107" s="13"/>
      <c r="S107" s="13"/>
      <c r="T107" s="13"/>
      <c r="U107" s="13" t="s">
        <v>60</v>
      </c>
      <c r="V107" s="13" t="s">
        <v>494</v>
      </c>
      <c r="W107" s="13" t="s">
        <v>943</v>
      </c>
      <c r="X107" s="13" t="s">
        <v>944</v>
      </c>
      <c r="Y107" s="13" t="s">
        <v>945</v>
      </c>
      <c r="Z107" s="13" t="s">
        <v>946</v>
      </c>
      <c r="AA107" s="13">
        <v>1278</v>
      </c>
      <c r="AB107" s="13" t="s">
        <v>66</v>
      </c>
      <c r="AC107" s="13" t="s">
        <v>67</v>
      </c>
      <c r="AD107" s="13" t="s">
        <v>477</v>
      </c>
      <c r="AE107" s="1" t="s">
        <v>298</v>
      </c>
      <c r="AG107" s="1" t="s">
        <v>68</v>
      </c>
      <c r="AH107" s="1" t="s">
        <v>535</v>
      </c>
      <c r="AI107" s="1" t="s">
        <v>947</v>
      </c>
      <c r="AJ107" s="1" t="s">
        <v>186</v>
      </c>
      <c r="AK107" s="1" t="s">
        <v>187</v>
      </c>
      <c r="AL107" s="1" t="s">
        <v>73</v>
      </c>
      <c r="AM107" s="1" t="s">
        <v>74</v>
      </c>
      <c r="AN107" s="1" t="s">
        <v>948</v>
      </c>
      <c r="AO107" s="13" t="s">
        <v>949</v>
      </c>
      <c r="AR107" s="1">
        <v>1</v>
      </c>
      <c r="AU107" s="1" t="s">
        <v>611</v>
      </c>
      <c r="AV107" s="1" t="s">
        <v>950</v>
      </c>
    </row>
    <row r="108" spans="1:48" ht="15.75" customHeight="1">
      <c r="A108" s="7">
        <v>3178</v>
      </c>
      <c r="B108" s="7"/>
      <c r="C108" s="7" t="s">
        <v>951</v>
      </c>
      <c r="D108" s="7" t="s">
        <v>952</v>
      </c>
      <c r="E108" s="7" t="s">
        <v>953</v>
      </c>
      <c r="F108" s="7" t="s">
        <v>954</v>
      </c>
      <c r="G108" s="7">
        <v>2016</v>
      </c>
      <c r="H108" s="7" t="s">
        <v>955</v>
      </c>
      <c r="I108" s="7" t="s">
        <v>450</v>
      </c>
      <c r="J108" s="7" t="s">
        <v>127</v>
      </c>
      <c r="K108" s="7" t="s">
        <v>86</v>
      </c>
      <c r="L108" s="7" t="s">
        <v>234</v>
      </c>
      <c r="M108" s="7" t="s">
        <v>57</v>
      </c>
      <c r="N108" s="7" t="s">
        <v>57</v>
      </c>
      <c r="O108" s="7" t="s">
        <v>58</v>
      </c>
      <c r="P108" s="7" t="s">
        <v>59</v>
      </c>
      <c r="Q108" s="7" t="s">
        <v>107</v>
      </c>
      <c r="R108" s="7"/>
      <c r="S108" s="7"/>
      <c r="T108" s="7"/>
      <c r="U108" s="7" t="s">
        <v>176</v>
      </c>
      <c r="V108" s="7" t="s">
        <v>494</v>
      </c>
      <c r="W108" s="7" t="s">
        <v>576</v>
      </c>
      <c r="X108" s="7" t="s">
        <v>576</v>
      </c>
      <c r="Y108" s="7" t="s">
        <v>956</v>
      </c>
      <c r="Z108" s="7" t="s">
        <v>957</v>
      </c>
      <c r="AA108" s="7">
        <v>9125</v>
      </c>
      <c r="AB108" s="7" t="s">
        <v>66</v>
      </c>
      <c r="AC108" s="7" t="s">
        <v>67</v>
      </c>
      <c r="AD108" s="7" t="s">
        <v>498</v>
      </c>
      <c r="AE108" s="7" t="s">
        <v>477</v>
      </c>
      <c r="AF108" s="7" t="s">
        <v>298</v>
      </c>
      <c r="AG108" s="7" t="s">
        <v>68</v>
      </c>
      <c r="AH108" s="7" t="s">
        <v>535</v>
      </c>
      <c r="AI108" s="7" t="s">
        <v>958</v>
      </c>
      <c r="AJ108" s="7" t="s">
        <v>186</v>
      </c>
      <c r="AK108" s="7" t="s">
        <v>959</v>
      </c>
      <c r="AL108" s="7" t="s">
        <v>73</v>
      </c>
      <c r="AM108" s="7" t="s">
        <v>74</v>
      </c>
      <c r="AN108" s="7" t="s">
        <v>960</v>
      </c>
      <c r="AO108" s="1" t="s">
        <v>961</v>
      </c>
      <c r="AP108" s="1" t="s">
        <v>962</v>
      </c>
      <c r="AR108" s="1">
        <v>1</v>
      </c>
      <c r="AU108" s="1" t="s">
        <v>563</v>
      </c>
      <c r="AV108" s="1" t="s">
        <v>963</v>
      </c>
    </row>
    <row r="109" spans="1:48" ht="15.75" customHeight="1">
      <c r="A109" s="7">
        <v>3178</v>
      </c>
      <c r="B109" s="7"/>
      <c r="C109" s="7" t="s">
        <v>951</v>
      </c>
      <c r="D109" s="7" t="s">
        <v>952</v>
      </c>
      <c r="E109" s="7" t="s">
        <v>953</v>
      </c>
      <c r="F109" s="7" t="s">
        <v>954</v>
      </c>
      <c r="G109" s="7">
        <v>2016</v>
      </c>
      <c r="H109" s="7" t="s">
        <v>955</v>
      </c>
      <c r="I109" s="7" t="s">
        <v>450</v>
      </c>
      <c r="J109" s="7" t="s">
        <v>127</v>
      </c>
      <c r="K109" s="7" t="s">
        <v>86</v>
      </c>
      <c r="L109" s="7" t="s">
        <v>234</v>
      </c>
      <c r="M109" s="7" t="s">
        <v>57</v>
      </c>
      <c r="N109" s="7" t="s">
        <v>57</v>
      </c>
      <c r="O109" s="7" t="s">
        <v>58</v>
      </c>
      <c r="P109" s="7" t="s">
        <v>59</v>
      </c>
      <c r="Q109" s="7" t="s">
        <v>107</v>
      </c>
      <c r="R109" s="7"/>
      <c r="S109" s="7"/>
      <c r="T109" s="7"/>
      <c r="U109" s="7" t="s">
        <v>176</v>
      </c>
      <c r="V109" s="7" t="s">
        <v>494</v>
      </c>
      <c r="W109" s="7" t="s">
        <v>576</v>
      </c>
      <c r="X109" s="7" t="s">
        <v>576</v>
      </c>
      <c r="Y109" s="7" t="s">
        <v>956</v>
      </c>
      <c r="Z109" s="7" t="s">
        <v>964</v>
      </c>
      <c r="AA109" s="7">
        <v>9125</v>
      </c>
      <c r="AB109" s="7" t="s">
        <v>66</v>
      </c>
      <c r="AC109" s="7" t="s">
        <v>67</v>
      </c>
      <c r="AD109" s="7" t="s">
        <v>498</v>
      </c>
      <c r="AE109" s="7" t="s">
        <v>477</v>
      </c>
      <c r="AF109" s="7" t="s">
        <v>298</v>
      </c>
      <c r="AG109" s="7" t="s">
        <v>68</v>
      </c>
      <c r="AH109" s="7" t="s">
        <v>69</v>
      </c>
      <c r="AI109" s="7" t="s">
        <v>958</v>
      </c>
      <c r="AJ109" s="7" t="s">
        <v>186</v>
      </c>
      <c r="AK109" s="7" t="s">
        <v>959</v>
      </c>
      <c r="AL109" s="7" t="s">
        <v>73</v>
      </c>
      <c r="AM109" s="7" t="s">
        <v>74</v>
      </c>
      <c r="AN109" s="7" t="s">
        <v>960</v>
      </c>
      <c r="AO109" s="1" t="s">
        <v>965</v>
      </c>
      <c r="AP109" s="1" t="s">
        <v>966</v>
      </c>
      <c r="AR109" s="1">
        <v>13</v>
      </c>
      <c r="AU109" s="1" t="s">
        <v>563</v>
      </c>
    </row>
    <row r="110" spans="1:48" ht="15.75" customHeight="1">
      <c r="A110" s="13">
        <v>2489</v>
      </c>
      <c r="B110" s="13"/>
      <c r="C110" s="13" t="s">
        <v>967</v>
      </c>
      <c r="D110" s="13" t="s">
        <v>968</v>
      </c>
      <c r="E110" s="13" t="s">
        <v>969</v>
      </c>
      <c r="F110" s="13" t="s">
        <v>970</v>
      </c>
      <c r="G110" s="13">
        <v>2019</v>
      </c>
      <c r="H110" s="13" t="s">
        <v>971</v>
      </c>
      <c r="I110" s="13" t="s">
        <v>99</v>
      </c>
      <c r="J110" s="13" t="s">
        <v>54</v>
      </c>
      <c r="K110" s="13" t="s">
        <v>128</v>
      </c>
      <c r="L110" s="13" t="s">
        <v>234</v>
      </c>
      <c r="M110" s="13" t="s">
        <v>57</v>
      </c>
      <c r="N110" s="13" t="s">
        <v>57</v>
      </c>
      <c r="O110" s="13" t="s">
        <v>58</v>
      </c>
      <c r="P110" s="13" t="s">
        <v>59</v>
      </c>
      <c r="Q110" s="13" t="s">
        <v>107</v>
      </c>
      <c r="R110" s="13" t="s">
        <v>87</v>
      </c>
      <c r="S110" s="13"/>
      <c r="T110" s="13"/>
      <c r="U110" s="13" t="s">
        <v>176</v>
      </c>
      <c r="V110" s="13" t="s">
        <v>177</v>
      </c>
      <c r="W110" s="13" t="s">
        <v>473</v>
      </c>
      <c r="X110" s="13" t="s">
        <v>972</v>
      </c>
      <c r="Y110" s="13" t="s">
        <v>973</v>
      </c>
      <c r="Z110" s="13" t="s">
        <v>974</v>
      </c>
      <c r="AA110" s="13">
        <v>730</v>
      </c>
      <c r="AB110" s="13" t="s">
        <v>66</v>
      </c>
      <c r="AC110" s="13" t="s">
        <v>67</v>
      </c>
      <c r="AD110" t="s">
        <v>477</v>
      </c>
      <c r="AE110" t="s">
        <v>298</v>
      </c>
      <c r="AG110" s="1" t="s">
        <v>68</v>
      </c>
      <c r="AH110" s="1" t="s">
        <v>69</v>
      </c>
      <c r="AI110" s="1" t="s">
        <v>975</v>
      </c>
      <c r="AJ110" s="1" t="s">
        <v>186</v>
      </c>
      <c r="AK110" s="1" t="s">
        <v>976</v>
      </c>
      <c r="AL110" s="1" t="s">
        <v>73</v>
      </c>
      <c r="AM110" s="1" t="s">
        <v>74</v>
      </c>
      <c r="AN110" s="1" t="s">
        <v>977</v>
      </c>
      <c r="AO110" s="13" t="s">
        <v>978</v>
      </c>
      <c r="AP110" s="1" t="s">
        <v>979</v>
      </c>
      <c r="AR110" s="1" t="s">
        <v>980</v>
      </c>
      <c r="AU110" s="1" t="s">
        <v>419</v>
      </c>
      <c r="AV110" s="1" t="s">
        <v>981</v>
      </c>
    </row>
    <row r="111" spans="1:48" ht="15.75" customHeight="1">
      <c r="A111" s="7">
        <v>10242</v>
      </c>
      <c r="B111" s="7" t="s">
        <v>884</v>
      </c>
      <c r="C111" s="7" t="s">
        <v>982</v>
      </c>
      <c r="D111" s="7" t="s">
        <v>983</v>
      </c>
      <c r="E111" s="7" t="s">
        <v>984</v>
      </c>
      <c r="F111" s="7" t="s">
        <v>985</v>
      </c>
      <c r="G111" s="7">
        <v>2020</v>
      </c>
      <c r="H111" s="7" t="s">
        <v>986</v>
      </c>
      <c r="I111" s="7" t="s">
        <v>987</v>
      </c>
      <c r="J111" s="7" t="s">
        <v>127</v>
      </c>
      <c r="K111" s="7" t="s">
        <v>175</v>
      </c>
      <c r="L111" s="7" t="s">
        <v>234</v>
      </c>
      <c r="M111" s="7" t="s">
        <v>368</v>
      </c>
      <c r="N111" s="7" t="s">
        <v>369</v>
      </c>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t="s">
        <v>988</v>
      </c>
    </row>
    <row r="112" spans="1:48" ht="15.75" customHeight="1">
      <c r="A112" s="13">
        <v>2650</v>
      </c>
      <c r="B112" s="13"/>
      <c r="C112" s="13" t="s">
        <v>989</v>
      </c>
      <c r="D112" s="13" t="s">
        <v>990</v>
      </c>
      <c r="E112" s="13" t="s">
        <v>991</v>
      </c>
      <c r="F112" s="13" t="s">
        <v>992</v>
      </c>
      <c r="G112" s="13">
        <v>2010</v>
      </c>
      <c r="H112" s="13" t="s">
        <v>993</v>
      </c>
      <c r="I112" s="13" t="s">
        <v>927</v>
      </c>
      <c r="J112" s="13" t="s">
        <v>54</v>
      </c>
      <c r="K112" s="13" t="s">
        <v>100</v>
      </c>
      <c r="L112" s="13" t="s">
        <v>234</v>
      </c>
      <c r="M112" s="13" t="s">
        <v>57</v>
      </c>
      <c r="N112" s="13" t="s">
        <v>57</v>
      </c>
      <c r="O112" s="13" t="s">
        <v>58</v>
      </c>
      <c r="P112" s="13" t="s">
        <v>59</v>
      </c>
      <c r="Q112" s="13" t="s">
        <v>87</v>
      </c>
      <c r="R112" s="13" t="s">
        <v>107</v>
      </c>
      <c r="S112" s="13"/>
      <c r="T112" s="13"/>
      <c r="U112" s="13" t="s">
        <v>176</v>
      </c>
      <c r="V112" s="13" t="s">
        <v>657</v>
      </c>
      <c r="W112" s="13" t="s">
        <v>473</v>
      </c>
      <c r="X112" s="13" t="s">
        <v>994</v>
      </c>
      <c r="Y112" s="13" t="s">
        <v>995</v>
      </c>
      <c r="Z112" s="13" t="s">
        <v>996</v>
      </c>
      <c r="AA112" s="13">
        <v>365</v>
      </c>
      <c r="AB112" s="13" t="s">
        <v>66</v>
      </c>
      <c r="AC112" s="13" t="s">
        <v>183</v>
      </c>
      <c r="AD112" s="13" t="s">
        <v>498</v>
      </c>
      <c r="AE112" t="s">
        <v>355</v>
      </c>
      <c r="AG112" s="1" t="s">
        <v>68</v>
      </c>
      <c r="AH112" s="1" t="s">
        <v>69</v>
      </c>
      <c r="AI112" s="1" t="s">
        <v>997</v>
      </c>
      <c r="AJ112" s="1" t="s">
        <v>684</v>
      </c>
      <c r="AK112" s="1" t="s">
        <v>187</v>
      </c>
      <c r="AL112" s="1" t="s">
        <v>73</v>
      </c>
      <c r="AM112" s="1" t="s">
        <v>74</v>
      </c>
      <c r="AN112" s="1" t="s">
        <v>998</v>
      </c>
      <c r="AO112" s="13" t="s">
        <v>999</v>
      </c>
      <c r="AP112" s="1" t="s">
        <v>1000</v>
      </c>
      <c r="AR112" s="1">
        <v>5</v>
      </c>
      <c r="AU112" s="1" t="s">
        <v>563</v>
      </c>
      <c r="AV112" s="1" t="s">
        <v>1001</v>
      </c>
    </row>
    <row r="113" spans="1:48" ht="15.75" customHeight="1">
      <c r="A113" s="7">
        <v>1764</v>
      </c>
      <c r="B113" s="7"/>
      <c r="C113" s="7" t="s">
        <v>1002</v>
      </c>
      <c r="D113" s="7" t="s">
        <v>1003</v>
      </c>
      <c r="E113" s="7" t="s">
        <v>1004</v>
      </c>
      <c r="F113" s="7" t="s">
        <v>1005</v>
      </c>
      <c r="G113" s="7">
        <v>2016</v>
      </c>
      <c r="H113" s="7" t="s">
        <v>1006</v>
      </c>
      <c r="I113" s="7" t="s">
        <v>99</v>
      </c>
      <c r="J113" s="7" t="s">
        <v>94</v>
      </c>
      <c r="K113" s="7" t="s">
        <v>175</v>
      </c>
      <c r="L113" s="7" t="s">
        <v>234</v>
      </c>
      <c r="M113" s="7" t="s">
        <v>368</v>
      </c>
      <c r="N113" s="7" t="s">
        <v>369</v>
      </c>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t="s">
        <v>1007</v>
      </c>
    </row>
    <row r="114" spans="1:48" ht="15.75" customHeight="1">
      <c r="A114" s="7">
        <v>2626</v>
      </c>
      <c r="B114" s="7"/>
      <c r="C114" s="7" t="s">
        <v>1008</v>
      </c>
      <c r="D114" s="7" t="s">
        <v>1009</v>
      </c>
      <c r="E114" s="7" t="s">
        <v>1010</v>
      </c>
      <c r="F114" s="7" t="s">
        <v>1011</v>
      </c>
      <c r="G114" s="7">
        <v>2018</v>
      </c>
      <c r="H114" s="7" t="s">
        <v>1012</v>
      </c>
      <c r="I114" s="7" t="s">
        <v>1013</v>
      </c>
      <c r="J114" s="7" t="s">
        <v>127</v>
      </c>
      <c r="K114" s="7" t="s">
        <v>114</v>
      </c>
      <c r="L114" s="7" t="s">
        <v>234</v>
      </c>
      <c r="M114" s="7" t="s">
        <v>57</v>
      </c>
      <c r="N114" s="7" t="s">
        <v>57</v>
      </c>
      <c r="O114" s="7" t="s">
        <v>58</v>
      </c>
      <c r="P114" s="7" t="s">
        <v>59</v>
      </c>
      <c r="Q114" s="7"/>
      <c r="R114" s="7"/>
      <c r="S114" s="7"/>
      <c r="T114" s="7"/>
      <c r="U114" s="7" t="s">
        <v>176</v>
      </c>
      <c r="V114" s="7" t="s">
        <v>1014</v>
      </c>
      <c r="W114" s="7" t="s">
        <v>1015</v>
      </c>
      <c r="X114" s="7" t="s">
        <v>1016</v>
      </c>
      <c r="Y114" s="7" t="s">
        <v>1017</v>
      </c>
      <c r="Z114" s="7" t="s">
        <v>1018</v>
      </c>
      <c r="AA114" s="7">
        <v>912</v>
      </c>
      <c r="AB114" s="7" t="s">
        <v>66</v>
      </c>
      <c r="AC114" s="7" t="s">
        <v>67</v>
      </c>
      <c r="AD114" s="7" t="s">
        <v>477</v>
      </c>
      <c r="AE114" s="7" t="s">
        <v>299</v>
      </c>
      <c r="AF114" s="7"/>
      <c r="AG114" s="7" t="s">
        <v>68</v>
      </c>
      <c r="AH114" s="7" t="s">
        <v>535</v>
      </c>
      <c r="AI114" s="7" t="s">
        <v>719</v>
      </c>
      <c r="AJ114" s="7" t="s">
        <v>1019</v>
      </c>
      <c r="AK114" s="7" t="s">
        <v>880</v>
      </c>
      <c r="AL114" s="7" t="s">
        <v>73</v>
      </c>
      <c r="AM114" s="7" t="s">
        <v>74</v>
      </c>
      <c r="AN114" s="7"/>
      <c r="AO114" s="1" t="s">
        <v>936</v>
      </c>
      <c r="AR114" s="1">
        <v>1</v>
      </c>
      <c r="AU114" s="1" t="s">
        <v>611</v>
      </c>
      <c r="AV114" s="1" t="s">
        <v>1020</v>
      </c>
    </row>
    <row r="115" spans="1:48" ht="15.75" customHeight="1">
      <c r="A115" s="3">
        <v>4153</v>
      </c>
      <c r="B115" s="2"/>
      <c r="C115" s="2" t="s">
        <v>1021</v>
      </c>
      <c r="D115" s="2" t="s">
        <v>1022</v>
      </c>
      <c r="E115" s="2" t="s">
        <v>1023</v>
      </c>
      <c r="F115" s="2" t="s">
        <v>1024</v>
      </c>
      <c r="G115" s="3">
        <v>2016</v>
      </c>
      <c r="H115" s="2" t="s">
        <v>1025</v>
      </c>
      <c r="I115" s="2" t="s">
        <v>259</v>
      </c>
      <c r="J115" s="2" t="s">
        <v>127</v>
      </c>
      <c r="K115" s="2" t="s">
        <v>100</v>
      </c>
      <c r="L115" s="2" t="s">
        <v>234</v>
      </c>
      <c r="M115" s="2" t="s">
        <v>57</v>
      </c>
      <c r="N115" s="2" t="s">
        <v>57</v>
      </c>
      <c r="O115" s="3" t="s">
        <v>58</v>
      </c>
      <c r="P115" s="3" t="s">
        <v>59</v>
      </c>
      <c r="Q115" s="3" t="s">
        <v>107</v>
      </c>
      <c r="R115" s="2"/>
      <c r="S115" s="2"/>
      <c r="T115" s="2"/>
      <c r="U115" s="2" t="s">
        <v>176</v>
      </c>
      <c r="V115" s="2" t="s">
        <v>494</v>
      </c>
      <c r="W115" s="2" t="s">
        <v>473</v>
      </c>
      <c r="X115" s="2" t="s">
        <v>1026</v>
      </c>
      <c r="Y115" s="2" t="s">
        <v>1027</v>
      </c>
      <c r="Z115" s="2" t="s">
        <v>1028</v>
      </c>
      <c r="AA115" s="2">
        <v>2555</v>
      </c>
      <c r="AB115" s="2" t="s">
        <v>66</v>
      </c>
      <c r="AC115" s="2" t="s">
        <v>67</v>
      </c>
      <c r="AD115" s="2" t="s">
        <v>298</v>
      </c>
      <c r="AE115" s="2" t="s">
        <v>477</v>
      </c>
      <c r="AF115" s="2" t="s">
        <v>1029</v>
      </c>
      <c r="AG115" s="2" t="s">
        <v>68</v>
      </c>
      <c r="AH115" s="2" t="s">
        <v>535</v>
      </c>
      <c r="AI115" s="2" t="s">
        <v>414</v>
      </c>
      <c r="AJ115" s="2" t="s">
        <v>414</v>
      </c>
      <c r="AK115" s="2" t="s">
        <v>187</v>
      </c>
      <c r="AL115" s="2" t="s">
        <v>73</v>
      </c>
      <c r="AM115" s="2" t="s">
        <v>74</v>
      </c>
      <c r="AN115" s="2" t="s">
        <v>1030</v>
      </c>
      <c r="AO115" s="2" t="s">
        <v>1031</v>
      </c>
      <c r="AP115" s="2" t="s">
        <v>583</v>
      </c>
      <c r="AQ115" s="2" t="s">
        <v>603</v>
      </c>
      <c r="AR115" s="2">
        <v>1</v>
      </c>
      <c r="AS115" s="2"/>
      <c r="AT115" s="2"/>
      <c r="AU115" s="2" t="s">
        <v>1032</v>
      </c>
      <c r="AV115" s="2" t="s">
        <v>1033</v>
      </c>
    </row>
    <row r="116" spans="1:48" ht="15.75" customHeight="1">
      <c r="A116" s="7">
        <v>6089</v>
      </c>
      <c r="B116" s="7"/>
      <c r="C116" s="7" t="s">
        <v>1034</v>
      </c>
      <c r="D116" s="7" t="s">
        <v>1035</v>
      </c>
      <c r="E116" s="7" t="s">
        <v>1036</v>
      </c>
      <c r="F116" s="7" t="s">
        <v>1037</v>
      </c>
      <c r="G116" s="7">
        <v>2018</v>
      </c>
      <c r="H116" s="7" t="s">
        <v>1038</v>
      </c>
      <c r="I116" s="7" t="s">
        <v>315</v>
      </c>
      <c r="J116" s="7" t="s">
        <v>85</v>
      </c>
      <c r="K116" s="7" t="s">
        <v>128</v>
      </c>
      <c r="L116" s="7" t="s">
        <v>234</v>
      </c>
      <c r="M116" s="7" t="s">
        <v>57</v>
      </c>
      <c r="N116" s="7" t="s">
        <v>57</v>
      </c>
      <c r="O116" s="7" t="s">
        <v>58</v>
      </c>
      <c r="P116" s="7" t="s">
        <v>59</v>
      </c>
      <c r="Q116" s="7" t="s">
        <v>107</v>
      </c>
      <c r="R116" s="7" t="s">
        <v>87</v>
      </c>
      <c r="S116" s="7"/>
      <c r="T116" s="7"/>
      <c r="U116" s="7" t="s">
        <v>409</v>
      </c>
      <c r="V116" s="7" t="s">
        <v>61</v>
      </c>
      <c r="W116" s="7" t="s">
        <v>473</v>
      </c>
      <c r="X116" s="7" t="s">
        <v>1039</v>
      </c>
      <c r="Y116" s="7" t="s">
        <v>1040</v>
      </c>
      <c r="Z116" s="7" t="s">
        <v>1041</v>
      </c>
      <c r="AA116" s="7">
        <v>1460</v>
      </c>
      <c r="AB116" s="7" t="s">
        <v>66</v>
      </c>
      <c r="AC116" s="7" t="s">
        <v>297</v>
      </c>
      <c r="AD116" s="7" t="s">
        <v>298</v>
      </c>
      <c r="AE116" s="7" t="s">
        <v>355</v>
      </c>
      <c r="AF116" s="7" t="s">
        <v>498</v>
      </c>
      <c r="AG116" s="7" t="s">
        <v>68</v>
      </c>
      <c r="AH116" s="7" t="s">
        <v>69</v>
      </c>
      <c r="AI116" s="7" t="s">
        <v>701</v>
      </c>
      <c r="AJ116" s="7" t="s">
        <v>1042</v>
      </c>
      <c r="AK116" s="7" t="s">
        <v>187</v>
      </c>
      <c r="AL116" s="7" t="s">
        <v>73</v>
      </c>
      <c r="AM116" s="7" t="s">
        <v>74</v>
      </c>
      <c r="AN116" s="7" t="s">
        <v>1043</v>
      </c>
      <c r="AO116" s="1" t="s">
        <v>1044</v>
      </c>
      <c r="AP116" s="1" t="s">
        <v>1045</v>
      </c>
      <c r="AR116" s="1">
        <v>8</v>
      </c>
      <c r="AU116" s="1" t="s">
        <v>419</v>
      </c>
      <c r="AV116" s="1" t="s">
        <v>1046</v>
      </c>
    </row>
    <row r="117" spans="1:48" ht="15.75" customHeight="1">
      <c r="A117" s="7">
        <v>2018</v>
      </c>
      <c r="B117" s="7"/>
      <c r="C117" s="7" t="s">
        <v>1047</v>
      </c>
      <c r="D117" s="7" t="s">
        <v>1048</v>
      </c>
      <c r="E117" s="7" t="s">
        <v>1049</v>
      </c>
      <c r="F117" s="7" t="s">
        <v>1050</v>
      </c>
      <c r="G117" s="7">
        <v>2005</v>
      </c>
      <c r="H117" s="7" t="s">
        <v>1051</v>
      </c>
      <c r="I117" s="7" t="s">
        <v>93</v>
      </c>
      <c r="J117" s="7" t="s">
        <v>54</v>
      </c>
      <c r="K117" s="7" t="s">
        <v>234</v>
      </c>
      <c r="L117" s="7" t="s">
        <v>234</v>
      </c>
      <c r="M117" s="7" t="s">
        <v>368</v>
      </c>
      <c r="N117" s="7" t="s">
        <v>443</v>
      </c>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t="s">
        <v>848</v>
      </c>
    </row>
    <row r="118" spans="1:48" ht="15.75" customHeight="1">
      <c r="A118" s="7">
        <v>6621</v>
      </c>
      <c r="B118" s="13"/>
      <c r="C118" s="13" t="s">
        <v>1052</v>
      </c>
      <c r="D118" s="13" t="s">
        <v>1053</v>
      </c>
      <c r="E118" s="13" t="s">
        <v>1054</v>
      </c>
      <c r="F118" s="13" t="s">
        <v>1055</v>
      </c>
      <c r="G118" s="7">
        <v>2012</v>
      </c>
      <c r="H118" s="13" t="s">
        <v>1056</v>
      </c>
      <c r="I118" s="13" t="s">
        <v>259</v>
      </c>
      <c r="J118" s="13" t="s">
        <v>127</v>
      </c>
      <c r="K118" s="13" t="s">
        <v>56</v>
      </c>
      <c r="L118" s="7" t="s">
        <v>234</v>
      </c>
      <c r="M118" s="13" t="s">
        <v>57</v>
      </c>
      <c r="N118" s="13" t="s">
        <v>57</v>
      </c>
      <c r="O118" s="13" t="s">
        <v>58</v>
      </c>
      <c r="P118" s="13" t="s">
        <v>59</v>
      </c>
      <c r="Q118" s="13" t="s">
        <v>107</v>
      </c>
      <c r="R118" s="13"/>
      <c r="S118" s="13"/>
      <c r="T118" s="13"/>
      <c r="U118" s="13" t="s">
        <v>176</v>
      </c>
      <c r="V118" s="13" t="s">
        <v>494</v>
      </c>
      <c r="W118" s="13" t="s">
        <v>1057</v>
      </c>
      <c r="X118" s="13" t="s">
        <v>1058</v>
      </c>
      <c r="Y118" s="13" t="s">
        <v>1059</v>
      </c>
      <c r="Z118" s="13" t="s">
        <v>1060</v>
      </c>
      <c r="AA118" s="1">
        <v>912</v>
      </c>
      <c r="AB118" s="13" t="s">
        <v>66</v>
      </c>
      <c r="AC118" s="1" t="s">
        <v>67</v>
      </c>
      <c r="AD118" s="1" t="s">
        <v>298</v>
      </c>
      <c r="AE118" s="1" t="s">
        <v>477</v>
      </c>
      <c r="AG118" s="1" t="s">
        <v>68</v>
      </c>
      <c r="AH118" s="1" t="s">
        <v>535</v>
      </c>
      <c r="AI118" s="1" t="s">
        <v>958</v>
      </c>
      <c r="AJ118" s="1" t="s">
        <v>186</v>
      </c>
      <c r="AK118" s="1" t="s">
        <v>880</v>
      </c>
      <c r="AL118" s="1" t="s">
        <v>73</v>
      </c>
      <c r="AM118" s="1" t="s">
        <v>74</v>
      </c>
      <c r="AN118" s="13" t="s">
        <v>1061</v>
      </c>
      <c r="AO118" s="1" t="s">
        <v>1062</v>
      </c>
      <c r="AP118" s="1" t="s">
        <v>1063</v>
      </c>
      <c r="AR118" s="1">
        <v>1</v>
      </c>
      <c r="AU118" s="1" t="s">
        <v>611</v>
      </c>
      <c r="AV118" s="1" t="s">
        <v>1064</v>
      </c>
    </row>
    <row r="119" spans="1:48" ht="15.75" customHeight="1">
      <c r="A119" s="7">
        <v>10307</v>
      </c>
      <c r="B119" s="7"/>
      <c r="C119" s="7" t="s">
        <v>1065</v>
      </c>
      <c r="D119" s="7" t="s">
        <v>1066</v>
      </c>
      <c r="E119" s="7" t="s">
        <v>1067</v>
      </c>
      <c r="F119" s="7" t="s">
        <v>1068</v>
      </c>
      <c r="G119" s="7">
        <v>2018</v>
      </c>
      <c r="H119" s="7" t="s">
        <v>1069</v>
      </c>
      <c r="I119" s="7" t="s">
        <v>1070</v>
      </c>
      <c r="J119" s="7" t="s">
        <v>85</v>
      </c>
      <c r="K119" s="7" t="s">
        <v>234</v>
      </c>
      <c r="L119" s="7" t="s">
        <v>234</v>
      </c>
      <c r="M119" s="7" t="s">
        <v>57</v>
      </c>
      <c r="N119" s="7" t="s">
        <v>57</v>
      </c>
      <c r="O119" s="7" t="s">
        <v>58</v>
      </c>
      <c r="P119" s="7" t="s">
        <v>59</v>
      </c>
      <c r="Q119" s="7" t="s">
        <v>107</v>
      </c>
      <c r="R119" s="7"/>
      <c r="S119" s="7"/>
      <c r="T119" s="7"/>
      <c r="U119" s="7" t="s">
        <v>176</v>
      </c>
      <c r="V119" s="7" t="s">
        <v>494</v>
      </c>
      <c r="W119" s="7" t="s">
        <v>576</v>
      </c>
      <c r="X119" s="7" t="s">
        <v>576</v>
      </c>
      <c r="Y119" s="7" t="s">
        <v>956</v>
      </c>
      <c r="Z119" s="7" t="s">
        <v>1071</v>
      </c>
      <c r="AA119" s="7">
        <v>9125</v>
      </c>
      <c r="AB119" s="7" t="s">
        <v>66</v>
      </c>
      <c r="AC119" s="7" t="s">
        <v>67</v>
      </c>
      <c r="AD119" s="7" t="s">
        <v>498</v>
      </c>
      <c r="AE119" s="7" t="s">
        <v>477</v>
      </c>
      <c r="AF119" s="7" t="s">
        <v>298</v>
      </c>
      <c r="AG119" s="7" t="s">
        <v>68</v>
      </c>
      <c r="AH119" s="7" t="s">
        <v>535</v>
      </c>
      <c r="AI119" s="7" t="s">
        <v>958</v>
      </c>
      <c r="AJ119" s="7" t="s">
        <v>186</v>
      </c>
      <c r="AK119" s="7" t="s">
        <v>1072</v>
      </c>
      <c r="AL119" s="7" t="s">
        <v>502</v>
      </c>
      <c r="AM119" s="7" t="s">
        <v>74</v>
      </c>
      <c r="AN119" s="7" t="s">
        <v>1073</v>
      </c>
      <c r="AO119" s="1" t="s">
        <v>1074</v>
      </c>
      <c r="AP119" s="1" t="s">
        <v>1075</v>
      </c>
      <c r="AR119" s="1" t="s">
        <v>1076</v>
      </c>
      <c r="AU119" s="1" t="s">
        <v>563</v>
      </c>
      <c r="AV119" s="1" t="s">
        <v>1077</v>
      </c>
    </row>
    <row r="120" spans="1:48" ht="15.75" customHeight="1">
      <c r="A120" s="7">
        <v>9753</v>
      </c>
      <c r="B120" s="13"/>
      <c r="C120" s="13" t="s">
        <v>1078</v>
      </c>
      <c r="D120" s="13" t="s">
        <v>1079</v>
      </c>
      <c r="E120" s="13" t="s">
        <v>1080</v>
      </c>
      <c r="F120" s="13" t="s">
        <v>1081</v>
      </c>
      <c r="G120" s="7">
        <v>2011</v>
      </c>
      <c r="H120" s="13" t="s">
        <v>1082</v>
      </c>
      <c r="I120" s="13" t="s">
        <v>927</v>
      </c>
      <c r="J120" s="13" t="s">
        <v>85</v>
      </c>
      <c r="K120" s="13" t="s">
        <v>56</v>
      </c>
      <c r="L120" s="7" t="s">
        <v>234</v>
      </c>
      <c r="M120" s="13" t="s">
        <v>368</v>
      </c>
      <c r="N120" s="13" t="s">
        <v>369</v>
      </c>
      <c r="O120" s="13"/>
      <c r="P120" s="13"/>
      <c r="Q120" s="13"/>
      <c r="R120" s="13"/>
      <c r="S120" s="13"/>
      <c r="T120" s="13"/>
      <c r="U120" s="13"/>
      <c r="V120" s="13"/>
      <c r="W120" s="13"/>
      <c r="X120" s="13"/>
      <c r="Y120" s="13"/>
      <c r="Z120" s="13"/>
      <c r="AB120"/>
      <c r="AN120" s="13" t="s">
        <v>1083</v>
      </c>
    </row>
    <row r="121" spans="1:48" ht="15.75" customHeight="1">
      <c r="A121" s="7">
        <v>5925</v>
      </c>
      <c r="B121" s="7"/>
      <c r="C121" s="7" t="s">
        <v>1084</v>
      </c>
      <c r="D121" s="7" t="s">
        <v>1085</v>
      </c>
      <c r="E121" s="7" t="s">
        <v>1086</v>
      </c>
      <c r="F121" s="7" t="s">
        <v>1087</v>
      </c>
      <c r="G121" s="7">
        <v>2009</v>
      </c>
      <c r="H121" s="7"/>
      <c r="I121" s="7" t="s">
        <v>1088</v>
      </c>
      <c r="J121" s="7" t="s">
        <v>94</v>
      </c>
      <c r="K121" s="7" t="s">
        <v>212</v>
      </c>
      <c r="L121" s="7" t="s">
        <v>234</v>
      </c>
      <c r="M121" s="7" t="s">
        <v>368</v>
      </c>
      <c r="N121" s="7" t="s">
        <v>369</v>
      </c>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t="s">
        <v>1089</v>
      </c>
    </row>
    <row r="122" spans="1:48" ht="15.75" customHeight="1">
      <c r="A122" s="7">
        <v>85</v>
      </c>
      <c r="B122" s="7"/>
      <c r="C122" s="7" t="s">
        <v>1090</v>
      </c>
      <c r="D122" s="7" t="s">
        <v>1091</v>
      </c>
      <c r="E122" s="7" t="s">
        <v>1092</v>
      </c>
      <c r="F122" s="7" t="s">
        <v>1093</v>
      </c>
      <c r="G122" s="7">
        <v>2016</v>
      </c>
      <c r="H122" s="7" t="s">
        <v>1094</v>
      </c>
      <c r="I122" s="7" t="s">
        <v>99</v>
      </c>
      <c r="J122" s="7" t="s">
        <v>94</v>
      </c>
      <c r="K122" s="7" t="s">
        <v>100</v>
      </c>
      <c r="L122" s="7" t="s">
        <v>234</v>
      </c>
      <c r="M122" s="7" t="s">
        <v>57</v>
      </c>
      <c r="N122" s="7" t="s">
        <v>57</v>
      </c>
      <c r="O122" s="7" t="s">
        <v>58</v>
      </c>
      <c r="P122" s="7" t="s">
        <v>59</v>
      </c>
      <c r="Q122" s="7" t="s">
        <v>107</v>
      </c>
      <c r="R122" s="7"/>
      <c r="S122" s="7"/>
      <c r="T122" s="7"/>
      <c r="U122" s="7" t="s">
        <v>176</v>
      </c>
      <c r="V122" s="7" t="s">
        <v>494</v>
      </c>
      <c r="W122" s="7" t="s">
        <v>1095</v>
      </c>
      <c r="X122" s="7" t="s">
        <v>1096</v>
      </c>
      <c r="Y122" s="7" t="s">
        <v>1097</v>
      </c>
      <c r="Z122" s="7" t="s">
        <v>1098</v>
      </c>
      <c r="AA122" s="7">
        <v>1460</v>
      </c>
      <c r="AB122" s="7" t="s">
        <v>66</v>
      </c>
      <c r="AC122" s="7" t="s">
        <v>67</v>
      </c>
      <c r="AD122" s="7" t="s">
        <v>498</v>
      </c>
      <c r="AE122" s="7" t="s">
        <v>477</v>
      </c>
      <c r="AF122" s="7"/>
      <c r="AG122" s="7" t="s">
        <v>185</v>
      </c>
      <c r="AH122" s="7" t="s">
        <v>769</v>
      </c>
      <c r="AI122" s="7" t="s">
        <v>719</v>
      </c>
      <c r="AJ122" s="7" t="s">
        <v>186</v>
      </c>
      <c r="AK122" s="7" t="s">
        <v>187</v>
      </c>
      <c r="AL122" s="7" t="s">
        <v>73</v>
      </c>
      <c r="AM122" s="7" t="s">
        <v>74</v>
      </c>
      <c r="AN122" s="7" t="s">
        <v>1099</v>
      </c>
      <c r="AO122" s="1" t="s">
        <v>1100</v>
      </c>
      <c r="AP122" s="1" t="s">
        <v>1101</v>
      </c>
      <c r="AR122" s="1">
        <v>1</v>
      </c>
      <c r="AU122" s="1" t="s">
        <v>611</v>
      </c>
      <c r="AV122" s="1" t="s">
        <v>1102</v>
      </c>
    </row>
    <row r="123" spans="1:48" ht="15.75" customHeight="1">
      <c r="A123" s="7">
        <v>2604</v>
      </c>
      <c r="B123" s="7"/>
      <c r="C123" s="7" t="s">
        <v>1103</v>
      </c>
      <c r="D123" s="7" t="s">
        <v>1104</v>
      </c>
      <c r="E123" s="7" t="s">
        <v>1105</v>
      </c>
      <c r="F123" s="7" t="s">
        <v>1106</v>
      </c>
      <c r="G123" s="7">
        <v>2015</v>
      </c>
      <c r="H123" s="7" t="s">
        <v>1107</v>
      </c>
      <c r="I123" s="7" t="s">
        <v>450</v>
      </c>
      <c r="J123" s="7" t="s">
        <v>54</v>
      </c>
      <c r="K123" s="7" t="s">
        <v>212</v>
      </c>
      <c r="L123" s="7" t="s">
        <v>234</v>
      </c>
      <c r="M123" s="7" t="s">
        <v>57</v>
      </c>
      <c r="N123" s="7" t="s">
        <v>57</v>
      </c>
      <c r="O123" s="7" t="s">
        <v>58</v>
      </c>
      <c r="P123" s="7" t="s">
        <v>59</v>
      </c>
      <c r="Q123" s="7" t="s">
        <v>107</v>
      </c>
      <c r="R123" s="7"/>
      <c r="S123" s="7"/>
      <c r="T123" s="7"/>
      <c r="U123" s="7" t="s">
        <v>176</v>
      </c>
      <c r="V123" s="7" t="s">
        <v>657</v>
      </c>
      <c r="W123" s="7" t="s">
        <v>473</v>
      </c>
      <c r="X123" s="7" t="s">
        <v>1108</v>
      </c>
      <c r="Y123" s="7" t="s">
        <v>1109</v>
      </c>
      <c r="Z123" s="7" t="s">
        <v>1110</v>
      </c>
      <c r="AA123" s="7">
        <v>58</v>
      </c>
      <c r="AB123" s="7" t="s">
        <v>182</v>
      </c>
      <c r="AC123" s="7" t="s">
        <v>183</v>
      </c>
      <c r="AD123" s="7" t="s">
        <v>355</v>
      </c>
      <c r="AE123" s="7"/>
      <c r="AF123" s="7"/>
      <c r="AG123" s="7" t="s">
        <v>68</v>
      </c>
      <c r="AH123" s="7" t="s">
        <v>535</v>
      </c>
      <c r="AI123" s="7" t="s">
        <v>997</v>
      </c>
      <c r="AJ123" s="7" t="s">
        <v>684</v>
      </c>
      <c r="AK123" s="7" t="s">
        <v>1111</v>
      </c>
      <c r="AL123" s="7" t="s">
        <v>73</v>
      </c>
      <c r="AM123" s="7" t="s">
        <v>74</v>
      </c>
      <c r="AN123" s="7" t="s">
        <v>1112</v>
      </c>
      <c r="AO123" s="1" t="s">
        <v>1113</v>
      </c>
      <c r="AP123" s="1" t="s">
        <v>1114</v>
      </c>
      <c r="AR123" s="1">
        <v>2</v>
      </c>
      <c r="AU123" s="1" t="s">
        <v>611</v>
      </c>
      <c r="AV123" s="1" t="s">
        <v>1115</v>
      </c>
    </row>
    <row r="124" spans="1:48" ht="15.75" customHeight="1">
      <c r="A124" s="7">
        <v>2604</v>
      </c>
      <c r="B124" s="7"/>
      <c r="C124" s="7" t="s">
        <v>1103</v>
      </c>
      <c r="D124" s="7" t="s">
        <v>1104</v>
      </c>
      <c r="E124" s="7" t="s">
        <v>1105</v>
      </c>
      <c r="F124" s="7" t="s">
        <v>1106</v>
      </c>
      <c r="G124" s="7">
        <v>2015</v>
      </c>
      <c r="H124" s="7" t="s">
        <v>1107</v>
      </c>
      <c r="I124" s="7" t="s">
        <v>450</v>
      </c>
      <c r="J124" s="7" t="s">
        <v>54</v>
      </c>
      <c r="K124" s="7" t="s">
        <v>212</v>
      </c>
      <c r="L124" s="7" t="s">
        <v>234</v>
      </c>
      <c r="M124" s="7" t="s">
        <v>57</v>
      </c>
      <c r="N124" s="7" t="s">
        <v>57</v>
      </c>
      <c r="O124" s="7" t="s">
        <v>58</v>
      </c>
      <c r="P124" s="7" t="s">
        <v>59</v>
      </c>
      <c r="Q124" s="7" t="s">
        <v>107</v>
      </c>
      <c r="R124" s="7"/>
      <c r="S124" s="7"/>
      <c r="T124" s="7"/>
      <c r="U124" s="7" t="s">
        <v>176</v>
      </c>
      <c r="V124" s="7" t="s">
        <v>657</v>
      </c>
      <c r="W124" s="7" t="s">
        <v>473</v>
      </c>
      <c r="X124" s="7" t="s">
        <v>1108</v>
      </c>
      <c r="Y124" s="7" t="s">
        <v>1109</v>
      </c>
      <c r="Z124" s="7" t="s">
        <v>1116</v>
      </c>
      <c r="AA124" s="7">
        <v>58</v>
      </c>
      <c r="AB124" s="7" t="s">
        <v>182</v>
      </c>
      <c r="AC124" s="7" t="s">
        <v>183</v>
      </c>
      <c r="AD124" s="7" t="s">
        <v>355</v>
      </c>
      <c r="AE124" s="7"/>
      <c r="AF124" s="7"/>
      <c r="AG124" s="7" t="s">
        <v>68</v>
      </c>
      <c r="AH124" s="7" t="s">
        <v>1117</v>
      </c>
      <c r="AI124" s="7" t="s">
        <v>997</v>
      </c>
      <c r="AJ124" s="7" t="s">
        <v>684</v>
      </c>
      <c r="AK124" s="7" t="s">
        <v>1111</v>
      </c>
      <c r="AL124" s="7" t="s">
        <v>73</v>
      </c>
      <c r="AM124" s="7" t="s">
        <v>74</v>
      </c>
      <c r="AN124" s="7" t="s">
        <v>1118</v>
      </c>
      <c r="AO124" s="1" t="s">
        <v>1113</v>
      </c>
      <c r="AP124" s="1" t="s">
        <v>1114</v>
      </c>
      <c r="AR124" s="1">
        <v>4</v>
      </c>
      <c r="AU124" s="1" t="s">
        <v>611</v>
      </c>
      <c r="AV124" s="1" t="s">
        <v>1119</v>
      </c>
    </row>
    <row r="125" spans="1:48" ht="15.75" customHeight="1">
      <c r="A125" s="7">
        <v>2604</v>
      </c>
      <c r="B125" s="7"/>
      <c r="C125" s="7" t="s">
        <v>1103</v>
      </c>
      <c r="D125" s="7" t="s">
        <v>1104</v>
      </c>
      <c r="E125" s="7" t="s">
        <v>1105</v>
      </c>
      <c r="F125" s="7" t="s">
        <v>1106</v>
      </c>
      <c r="G125" s="7">
        <v>2015</v>
      </c>
      <c r="H125" s="7" t="s">
        <v>1107</v>
      </c>
      <c r="I125" s="7" t="s">
        <v>450</v>
      </c>
      <c r="J125" s="7" t="s">
        <v>54</v>
      </c>
      <c r="K125" s="7" t="s">
        <v>212</v>
      </c>
      <c r="L125" s="7" t="s">
        <v>234</v>
      </c>
      <c r="M125" s="7" t="s">
        <v>57</v>
      </c>
      <c r="N125" s="7" t="s">
        <v>57</v>
      </c>
      <c r="O125" s="7" t="s">
        <v>58</v>
      </c>
      <c r="P125" s="7" t="s">
        <v>59</v>
      </c>
      <c r="Q125" s="7" t="s">
        <v>107</v>
      </c>
      <c r="R125" s="7"/>
      <c r="S125" s="7"/>
      <c r="T125" s="7"/>
      <c r="U125" s="7" t="s">
        <v>176</v>
      </c>
      <c r="V125" s="7" t="s">
        <v>657</v>
      </c>
      <c r="W125" s="7" t="s">
        <v>473</v>
      </c>
      <c r="X125" s="7" t="s">
        <v>1108</v>
      </c>
      <c r="Y125" s="7" t="s">
        <v>1109</v>
      </c>
      <c r="Z125" s="7" t="s">
        <v>1120</v>
      </c>
      <c r="AA125" s="7">
        <v>58</v>
      </c>
      <c r="AB125" s="7" t="s">
        <v>182</v>
      </c>
      <c r="AC125" s="7" t="s">
        <v>183</v>
      </c>
      <c r="AD125" s="7" t="s">
        <v>355</v>
      </c>
      <c r="AE125" s="7"/>
      <c r="AF125" s="7"/>
      <c r="AG125" s="7" t="s">
        <v>68</v>
      </c>
      <c r="AH125" s="7" t="s">
        <v>535</v>
      </c>
      <c r="AI125" s="7" t="s">
        <v>997</v>
      </c>
      <c r="AJ125" s="7" t="s">
        <v>684</v>
      </c>
      <c r="AK125" s="7" t="s">
        <v>1111</v>
      </c>
      <c r="AL125" s="7" t="s">
        <v>73</v>
      </c>
      <c r="AM125" s="7" t="s">
        <v>74</v>
      </c>
      <c r="AN125" s="7" t="s">
        <v>1121</v>
      </c>
      <c r="AO125" s="1" t="s">
        <v>1113</v>
      </c>
      <c r="AP125" s="1" t="s">
        <v>1114</v>
      </c>
      <c r="AR125" s="1">
        <v>2</v>
      </c>
      <c r="AU125" s="1" t="s">
        <v>611</v>
      </c>
      <c r="AV125" s="1" t="s">
        <v>1115</v>
      </c>
    </row>
    <row r="126" spans="1:48" ht="15.75" customHeight="1">
      <c r="A126" s="7">
        <v>2604</v>
      </c>
      <c r="B126" s="7"/>
      <c r="C126" s="7" t="s">
        <v>1103</v>
      </c>
      <c r="D126" s="7" t="s">
        <v>1104</v>
      </c>
      <c r="E126" s="7" t="s">
        <v>1105</v>
      </c>
      <c r="F126" s="7" t="s">
        <v>1106</v>
      </c>
      <c r="G126" s="7">
        <v>2015</v>
      </c>
      <c r="H126" s="7" t="s">
        <v>1107</v>
      </c>
      <c r="I126" s="7" t="s">
        <v>450</v>
      </c>
      <c r="J126" s="7" t="s">
        <v>54</v>
      </c>
      <c r="K126" s="7" t="s">
        <v>212</v>
      </c>
      <c r="L126" s="7" t="s">
        <v>234</v>
      </c>
      <c r="M126" s="7" t="s">
        <v>57</v>
      </c>
      <c r="N126" s="7" t="s">
        <v>57</v>
      </c>
      <c r="O126" s="7" t="s">
        <v>58</v>
      </c>
      <c r="P126" s="7" t="s">
        <v>59</v>
      </c>
      <c r="Q126" s="7" t="s">
        <v>107</v>
      </c>
      <c r="R126" s="7"/>
      <c r="S126" s="7"/>
      <c r="T126" s="7"/>
      <c r="U126" s="7" t="s">
        <v>176</v>
      </c>
      <c r="V126" s="7" t="s">
        <v>657</v>
      </c>
      <c r="W126" s="7" t="s">
        <v>473</v>
      </c>
      <c r="X126" s="7" t="s">
        <v>1108</v>
      </c>
      <c r="Y126" s="7" t="s">
        <v>1109</v>
      </c>
      <c r="Z126" s="7" t="s">
        <v>1122</v>
      </c>
      <c r="AA126" s="7">
        <v>58</v>
      </c>
      <c r="AB126" s="7" t="s">
        <v>182</v>
      </c>
      <c r="AC126" s="7" t="s">
        <v>183</v>
      </c>
      <c r="AD126" s="7" t="s">
        <v>355</v>
      </c>
      <c r="AE126" s="7"/>
      <c r="AF126" s="7"/>
      <c r="AG126" s="7" t="s">
        <v>68</v>
      </c>
      <c r="AH126" s="7" t="s">
        <v>1117</v>
      </c>
      <c r="AI126" s="7" t="s">
        <v>997</v>
      </c>
      <c r="AJ126" s="7" t="s">
        <v>684</v>
      </c>
      <c r="AK126" s="7" t="s">
        <v>1111</v>
      </c>
      <c r="AL126" s="7" t="s">
        <v>73</v>
      </c>
      <c r="AM126" s="7" t="s">
        <v>74</v>
      </c>
      <c r="AN126" s="7" t="s">
        <v>1118</v>
      </c>
      <c r="AO126" s="1" t="s">
        <v>1113</v>
      </c>
      <c r="AP126" s="1" t="s">
        <v>1114</v>
      </c>
      <c r="AR126" s="1">
        <v>4</v>
      </c>
      <c r="AU126" s="1" t="s">
        <v>611</v>
      </c>
      <c r="AV126" s="1" t="s">
        <v>1115</v>
      </c>
    </row>
    <row r="127" spans="1:48" ht="15.75" customHeight="1">
      <c r="A127" s="7">
        <v>438</v>
      </c>
      <c r="B127" s="7"/>
      <c r="C127" s="7" t="s">
        <v>1123</v>
      </c>
      <c r="D127" s="7" t="s">
        <v>1124</v>
      </c>
      <c r="E127" s="7" t="s">
        <v>1125</v>
      </c>
      <c r="F127" s="7" t="s">
        <v>1126</v>
      </c>
      <c r="G127" s="7">
        <v>2015</v>
      </c>
      <c r="H127" s="7" t="s">
        <v>1127</v>
      </c>
      <c r="I127" s="7" t="s">
        <v>134</v>
      </c>
      <c r="J127" s="7" t="s">
        <v>85</v>
      </c>
      <c r="K127" s="7" t="s">
        <v>56</v>
      </c>
      <c r="L127" s="7" t="s">
        <v>234</v>
      </c>
      <c r="M127" s="7" t="s">
        <v>57</v>
      </c>
      <c r="N127" s="7" t="s">
        <v>57</v>
      </c>
      <c r="O127" s="7" t="s">
        <v>58</v>
      </c>
      <c r="P127" s="7" t="s">
        <v>59</v>
      </c>
      <c r="Q127" s="7" t="s">
        <v>87</v>
      </c>
      <c r="R127" s="7"/>
      <c r="S127" s="7"/>
      <c r="T127" s="7"/>
      <c r="U127" s="7" t="s">
        <v>176</v>
      </c>
      <c r="V127" s="7" t="s">
        <v>177</v>
      </c>
      <c r="W127" s="7" t="s">
        <v>1128</v>
      </c>
      <c r="X127" s="7" t="s">
        <v>1129</v>
      </c>
      <c r="Y127" s="7" t="s">
        <v>1130</v>
      </c>
      <c r="Z127" s="7" t="s">
        <v>1131</v>
      </c>
      <c r="AA127" s="7">
        <v>3650</v>
      </c>
      <c r="AB127" s="7" t="s">
        <v>182</v>
      </c>
      <c r="AC127" s="7" t="s">
        <v>67</v>
      </c>
      <c r="AD127" s="7" t="s">
        <v>298</v>
      </c>
      <c r="AE127" s="7"/>
      <c r="AF127" s="7"/>
      <c r="AG127" s="7" t="s">
        <v>68</v>
      </c>
      <c r="AH127" s="7" t="s">
        <v>1132</v>
      </c>
      <c r="AI127" s="7" t="s">
        <v>414</v>
      </c>
      <c r="AJ127" s="7" t="s">
        <v>358</v>
      </c>
      <c r="AK127" s="7" t="s">
        <v>187</v>
      </c>
      <c r="AL127" s="7" t="s">
        <v>73</v>
      </c>
      <c r="AM127" s="7" t="s">
        <v>74</v>
      </c>
      <c r="AN127" s="7" t="s">
        <v>1133</v>
      </c>
      <c r="AO127" s="1" t="s">
        <v>1134</v>
      </c>
      <c r="AP127" s="1" t="s">
        <v>1135</v>
      </c>
      <c r="AR127" s="1">
        <v>12</v>
      </c>
      <c r="AU127" s="1" t="s">
        <v>563</v>
      </c>
      <c r="AV127" s="1" t="s">
        <v>1136</v>
      </c>
    </row>
    <row r="128" spans="1:48" ht="15.75" customHeight="1">
      <c r="A128" s="7">
        <v>10446</v>
      </c>
      <c r="B128" s="13"/>
      <c r="C128" s="13" t="s">
        <v>1137</v>
      </c>
      <c r="D128" s="13" t="s">
        <v>1138</v>
      </c>
      <c r="E128" s="13" t="s">
        <v>1139</v>
      </c>
      <c r="F128" s="13" t="s">
        <v>1140</v>
      </c>
      <c r="G128" s="7">
        <v>2019</v>
      </c>
      <c r="H128" s="13" t="s">
        <v>1141</v>
      </c>
      <c r="I128" s="13" t="s">
        <v>1142</v>
      </c>
      <c r="J128" s="13" t="s">
        <v>127</v>
      </c>
      <c r="K128" s="13" t="s">
        <v>56</v>
      </c>
      <c r="L128" s="7" t="s">
        <v>234</v>
      </c>
      <c r="M128" s="13" t="s">
        <v>57</v>
      </c>
      <c r="N128" s="13" t="s">
        <v>57</v>
      </c>
      <c r="O128" s="13" t="s">
        <v>58</v>
      </c>
      <c r="P128" s="13" t="s">
        <v>59</v>
      </c>
      <c r="Q128" s="13" t="s">
        <v>107</v>
      </c>
      <c r="R128" s="13"/>
      <c r="S128" s="13"/>
      <c r="T128" s="13"/>
      <c r="U128" s="13" t="s">
        <v>115</v>
      </c>
      <c r="V128" s="13" t="s">
        <v>349</v>
      </c>
      <c r="W128" s="13" t="s">
        <v>1143</v>
      </c>
      <c r="X128" s="13" t="s">
        <v>1144</v>
      </c>
      <c r="Y128" s="13" t="s">
        <v>1145</v>
      </c>
      <c r="Z128" s="13" t="s">
        <v>1146</v>
      </c>
      <c r="AA128" s="1">
        <v>1825</v>
      </c>
      <c r="AB128" s="13" t="s">
        <v>66</v>
      </c>
      <c r="AC128" s="1" t="s">
        <v>67</v>
      </c>
      <c r="AD128" s="1" t="s">
        <v>298</v>
      </c>
      <c r="AG128" s="1" t="s">
        <v>68</v>
      </c>
      <c r="AH128" s="1" t="s">
        <v>535</v>
      </c>
      <c r="AI128" s="1" t="s">
        <v>1147</v>
      </c>
      <c r="AJ128" s="1" t="s">
        <v>186</v>
      </c>
      <c r="AK128" s="1" t="s">
        <v>187</v>
      </c>
      <c r="AL128" s="1" t="s">
        <v>73</v>
      </c>
      <c r="AM128" s="1" t="s">
        <v>74</v>
      </c>
      <c r="AN128" s="13" t="s">
        <v>1148</v>
      </c>
      <c r="AO128" s="1" t="s">
        <v>1149</v>
      </c>
      <c r="AP128" s="1" t="s">
        <v>1150</v>
      </c>
      <c r="AQ128" s="1" t="s">
        <v>603</v>
      </c>
      <c r="AR128" s="1">
        <v>1</v>
      </c>
      <c r="AU128" s="1" t="s">
        <v>611</v>
      </c>
      <c r="AV128" s="1" t="s">
        <v>1151</v>
      </c>
    </row>
    <row r="129" spans="1:48" ht="15.75" customHeight="1">
      <c r="A129" s="13">
        <v>3859</v>
      </c>
      <c r="B129" s="13"/>
      <c r="C129" s="13" t="s">
        <v>1152</v>
      </c>
      <c r="D129" s="13" t="s">
        <v>1153</v>
      </c>
      <c r="E129" s="13" t="s">
        <v>1154</v>
      </c>
      <c r="F129" s="13" t="s">
        <v>1155</v>
      </c>
      <c r="G129" s="13">
        <v>2016</v>
      </c>
      <c r="H129" s="13" t="s">
        <v>1156</v>
      </c>
      <c r="I129" s="13" t="s">
        <v>84</v>
      </c>
      <c r="J129" s="13" t="s">
        <v>54</v>
      </c>
      <c r="K129" s="13" t="s">
        <v>114</v>
      </c>
      <c r="L129" s="7" t="s">
        <v>234</v>
      </c>
      <c r="M129" s="13" t="s">
        <v>368</v>
      </c>
      <c r="N129" s="13" t="s">
        <v>443</v>
      </c>
      <c r="O129" s="13"/>
      <c r="P129" s="13"/>
      <c r="Q129" s="13"/>
      <c r="R129" s="13"/>
      <c r="S129" s="13"/>
      <c r="T129" s="13"/>
      <c r="U129" s="13"/>
      <c r="V129" s="13"/>
      <c r="W129" s="13"/>
      <c r="X129" s="13"/>
      <c r="Y129" s="13"/>
      <c r="Z129" s="13"/>
      <c r="AA129" s="13"/>
      <c r="AB129" s="13"/>
      <c r="AC129" s="13"/>
      <c r="AD129" s="13"/>
      <c r="AE129" s="13"/>
      <c r="AN129" s="1" t="s">
        <v>1157</v>
      </c>
      <c r="AO129" s="13"/>
    </row>
    <row r="130" spans="1:48" ht="15.75" customHeight="1">
      <c r="A130" s="7">
        <v>6624</v>
      </c>
      <c r="B130" s="7"/>
      <c r="C130" s="7" t="s">
        <v>1158</v>
      </c>
      <c r="D130" s="7" t="s">
        <v>1159</v>
      </c>
      <c r="E130" s="7" t="s">
        <v>1160</v>
      </c>
      <c r="F130" s="7" t="s">
        <v>1161</v>
      </c>
      <c r="G130" s="7">
        <v>2019</v>
      </c>
      <c r="H130" s="7" t="s">
        <v>1162</v>
      </c>
      <c r="I130" s="7" t="s">
        <v>987</v>
      </c>
      <c r="J130" s="7" t="s">
        <v>85</v>
      </c>
      <c r="K130" s="7" t="s">
        <v>175</v>
      </c>
      <c r="L130" s="7" t="s">
        <v>234</v>
      </c>
      <c r="M130" s="7" t="s">
        <v>368</v>
      </c>
      <c r="N130" s="7" t="s">
        <v>369</v>
      </c>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t="s">
        <v>1163</v>
      </c>
    </row>
    <row r="131" spans="1:48" ht="15.75" customHeight="1">
      <c r="A131" s="7">
        <v>1635</v>
      </c>
      <c r="B131" s="7"/>
      <c r="C131" s="7" t="s">
        <v>1164</v>
      </c>
      <c r="D131" s="7" t="s">
        <v>1165</v>
      </c>
      <c r="E131" s="7" t="s">
        <v>1166</v>
      </c>
      <c r="F131" s="7" t="s">
        <v>1167</v>
      </c>
      <c r="G131" s="7">
        <v>2006</v>
      </c>
      <c r="H131" s="7" t="s">
        <v>1168</v>
      </c>
      <c r="I131" s="7" t="s">
        <v>99</v>
      </c>
      <c r="J131" s="7" t="s">
        <v>94</v>
      </c>
      <c r="K131" s="7" t="s">
        <v>56</v>
      </c>
      <c r="L131" s="7" t="s">
        <v>234</v>
      </c>
      <c r="M131" s="7" t="s">
        <v>57</v>
      </c>
      <c r="N131" s="7" t="s">
        <v>57</v>
      </c>
      <c r="O131" s="7" t="s">
        <v>58</v>
      </c>
      <c r="P131" s="7" t="s">
        <v>59</v>
      </c>
      <c r="Q131" s="7" t="s">
        <v>107</v>
      </c>
      <c r="R131" s="7"/>
      <c r="S131" s="7"/>
      <c r="T131" s="7"/>
      <c r="U131" s="7" t="s">
        <v>176</v>
      </c>
      <c r="V131" s="7" t="s">
        <v>494</v>
      </c>
      <c r="W131" s="7" t="s">
        <v>473</v>
      </c>
      <c r="X131" s="7" t="s">
        <v>1169</v>
      </c>
      <c r="Y131" s="7" t="s">
        <v>1170</v>
      </c>
      <c r="Z131" s="7" t="s">
        <v>1171</v>
      </c>
      <c r="AA131" s="7">
        <v>730</v>
      </c>
      <c r="AB131" s="7" t="s">
        <v>66</v>
      </c>
      <c r="AC131" s="7" t="s">
        <v>67</v>
      </c>
      <c r="AD131" s="7" t="s">
        <v>477</v>
      </c>
      <c r="AE131" s="7" t="s">
        <v>298</v>
      </c>
      <c r="AF131" s="7"/>
      <c r="AG131" s="7" t="s">
        <v>68</v>
      </c>
      <c r="AH131" s="7" t="s">
        <v>535</v>
      </c>
      <c r="AI131" s="7" t="s">
        <v>719</v>
      </c>
      <c r="AJ131" s="7" t="s">
        <v>186</v>
      </c>
      <c r="AK131" s="7" t="s">
        <v>1172</v>
      </c>
      <c r="AL131" s="7" t="s">
        <v>73</v>
      </c>
      <c r="AM131" s="7" t="s">
        <v>74</v>
      </c>
      <c r="AN131" s="7" t="s">
        <v>1173</v>
      </c>
      <c r="AO131" s="1" t="s">
        <v>1174</v>
      </c>
      <c r="AP131" s="1" t="s">
        <v>1175</v>
      </c>
      <c r="AR131" s="1">
        <v>1</v>
      </c>
      <c r="AU131" s="1" t="s">
        <v>563</v>
      </c>
      <c r="AV131" s="1" t="s">
        <v>1176</v>
      </c>
    </row>
    <row r="132" spans="1:48" ht="15.75" customHeight="1">
      <c r="A132" s="7">
        <v>6368</v>
      </c>
      <c r="B132" s="7"/>
      <c r="C132" s="7" t="s">
        <v>1177</v>
      </c>
      <c r="D132" s="7" t="s">
        <v>1178</v>
      </c>
      <c r="E132" s="7" t="s">
        <v>1179</v>
      </c>
      <c r="F132" s="7" t="s">
        <v>1180</v>
      </c>
      <c r="G132" s="7">
        <v>2012</v>
      </c>
      <c r="H132" s="7" t="s">
        <v>1181</v>
      </c>
      <c r="I132" s="7" t="s">
        <v>99</v>
      </c>
      <c r="J132" s="7" t="s">
        <v>85</v>
      </c>
      <c r="K132" s="7" t="s">
        <v>128</v>
      </c>
      <c r="L132" s="7" t="s">
        <v>234</v>
      </c>
      <c r="M132" s="7" t="s">
        <v>57</v>
      </c>
      <c r="N132" s="7" t="s">
        <v>57</v>
      </c>
      <c r="O132" s="7" t="s">
        <v>58</v>
      </c>
      <c r="P132" s="7" t="s">
        <v>59</v>
      </c>
      <c r="Q132" s="7" t="s">
        <v>107</v>
      </c>
      <c r="R132" s="7"/>
      <c r="S132" s="7"/>
      <c r="T132" s="7"/>
      <c r="U132" s="7" t="s">
        <v>176</v>
      </c>
      <c r="V132" s="7" t="s">
        <v>177</v>
      </c>
      <c r="W132" s="7" t="s">
        <v>1182</v>
      </c>
      <c r="X132" s="7" t="s">
        <v>1182</v>
      </c>
      <c r="Y132" s="7" t="s">
        <v>1183</v>
      </c>
      <c r="Z132" s="7" t="s">
        <v>1184</v>
      </c>
      <c r="AA132" s="7">
        <v>912</v>
      </c>
      <c r="AB132" s="7" t="s">
        <v>66</v>
      </c>
      <c r="AC132" s="7" t="s">
        <v>67</v>
      </c>
      <c r="AD132" s="7" t="s">
        <v>477</v>
      </c>
      <c r="AE132" s="7" t="s">
        <v>298</v>
      </c>
      <c r="AF132" s="7"/>
      <c r="AG132" s="7" t="s">
        <v>68</v>
      </c>
      <c r="AH132" s="7" t="s">
        <v>535</v>
      </c>
      <c r="AI132" s="7" t="s">
        <v>1185</v>
      </c>
      <c r="AJ132" s="7" t="s">
        <v>186</v>
      </c>
      <c r="AK132" s="7" t="s">
        <v>1186</v>
      </c>
      <c r="AL132" s="7" t="s">
        <v>73</v>
      </c>
      <c r="AM132" s="7" t="s">
        <v>74</v>
      </c>
      <c r="AN132" s="7" t="s">
        <v>1187</v>
      </c>
      <c r="AO132" s="1" t="s">
        <v>1188</v>
      </c>
      <c r="AP132" s="1" t="s">
        <v>1189</v>
      </c>
      <c r="AR132" s="1">
        <v>1</v>
      </c>
      <c r="AU132" s="1" t="s">
        <v>419</v>
      </c>
      <c r="AV132" s="1" t="s">
        <v>1190</v>
      </c>
    </row>
    <row r="133" spans="1:48" ht="15.75" customHeight="1">
      <c r="A133" s="7">
        <v>8784</v>
      </c>
      <c r="B133" s="7"/>
      <c r="C133" s="7" t="s">
        <v>1191</v>
      </c>
      <c r="D133" s="7" t="s">
        <v>1192</v>
      </c>
      <c r="E133" s="7" t="s">
        <v>1193</v>
      </c>
      <c r="F133" s="7"/>
      <c r="G133" s="7">
        <v>2002</v>
      </c>
      <c r="H133" s="7" t="s">
        <v>1194</v>
      </c>
      <c r="I133" s="7" t="s">
        <v>99</v>
      </c>
      <c r="J133" s="7" t="s">
        <v>94</v>
      </c>
      <c r="K133" s="7" t="s">
        <v>175</v>
      </c>
      <c r="L133" s="7" t="s">
        <v>234</v>
      </c>
      <c r="M133" s="7" t="s">
        <v>57</v>
      </c>
      <c r="N133" s="7" t="s">
        <v>57</v>
      </c>
      <c r="O133" s="7" t="s">
        <v>58</v>
      </c>
      <c r="P133" s="7" t="s">
        <v>59</v>
      </c>
      <c r="Q133" s="7"/>
      <c r="R133" s="7"/>
      <c r="S133" s="7"/>
      <c r="T133" s="7"/>
      <c r="U133" s="7" t="s">
        <v>176</v>
      </c>
      <c r="V133" s="7" t="s">
        <v>494</v>
      </c>
      <c r="W133" s="7" t="s">
        <v>473</v>
      </c>
      <c r="X133" s="7" t="s">
        <v>1195</v>
      </c>
      <c r="Y133" s="7" t="s">
        <v>1196</v>
      </c>
      <c r="Z133" s="7" t="s">
        <v>1197</v>
      </c>
      <c r="AA133" s="7">
        <v>365</v>
      </c>
      <c r="AB133" s="7" t="s">
        <v>66</v>
      </c>
      <c r="AC133" s="7" t="s">
        <v>67</v>
      </c>
      <c r="AD133" s="7" t="s">
        <v>477</v>
      </c>
      <c r="AE133" s="7"/>
      <c r="AF133" s="7"/>
      <c r="AG133" s="7" t="s">
        <v>68</v>
      </c>
      <c r="AH133" s="7" t="s">
        <v>535</v>
      </c>
      <c r="AI133" s="7" t="s">
        <v>1198</v>
      </c>
      <c r="AJ133" s="7" t="s">
        <v>186</v>
      </c>
      <c r="AK133" s="7" t="s">
        <v>1199</v>
      </c>
      <c r="AL133" s="7" t="s">
        <v>802</v>
      </c>
      <c r="AM133" s="7" t="s">
        <v>74</v>
      </c>
      <c r="AN133" s="7" t="s">
        <v>1200</v>
      </c>
      <c r="AO133" s="1" t="s">
        <v>1201</v>
      </c>
      <c r="AP133" s="1" t="s">
        <v>1202</v>
      </c>
      <c r="AR133" s="1">
        <v>1</v>
      </c>
      <c r="AU133" s="1" t="s">
        <v>419</v>
      </c>
      <c r="AV133" s="1" t="s">
        <v>1203</v>
      </c>
    </row>
    <row r="134" spans="1:48" ht="15.75" customHeight="1">
      <c r="A134" s="7">
        <v>3603</v>
      </c>
      <c r="B134" s="7"/>
      <c r="C134" s="7" t="s">
        <v>1204</v>
      </c>
      <c r="D134" s="7" t="s">
        <v>1205</v>
      </c>
      <c r="E134" s="7" t="s">
        <v>1206</v>
      </c>
      <c r="F134" s="7" t="s">
        <v>1207</v>
      </c>
      <c r="G134" s="7">
        <v>2018</v>
      </c>
      <c r="H134" s="7" t="s">
        <v>1208</v>
      </c>
      <c r="I134" s="7" t="s">
        <v>1209</v>
      </c>
      <c r="J134" s="7" t="s">
        <v>403</v>
      </c>
      <c r="K134" s="7" t="s">
        <v>212</v>
      </c>
      <c r="L134" s="7" t="s">
        <v>234</v>
      </c>
      <c r="M134" s="7" t="s">
        <v>368</v>
      </c>
      <c r="N134" s="7" t="s">
        <v>897</v>
      </c>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t="s">
        <v>1210</v>
      </c>
    </row>
    <row r="135" spans="1:48" ht="15.75" customHeight="1">
      <c r="A135" s="7">
        <v>9364</v>
      </c>
      <c r="B135" s="7"/>
      <c r="C135" s="7" t="s">
        <v>1211</v>
      </c>
      <c r="D135" s="7" t="s">
        <v>1212</v>
      </c>
      <c r="E135" s="7" t="s">
        <v>1213</v>
      </c>
      <c r="F135" s="7" t="s">
        <v>401</v>
      </c>
      <c r="G135" s="7">
        <v>2009</v>
      </c>
      <c r="H135" s="7" t="s">
        <v>1214</v>
      </c>
      <c r="I135" s="7" t="s">
        <v>93</v>
      </c>
      <c r="J135" s="7" t="s">
        <v>403</v>
      </c>
      <c r="K135" s="7" t="s">
        <v>100</v>
      </c>
      <c r="L135" s="7" t="s">
        <v>234</v>
      </c>
      <c r="M135" s="7" t="s">
        <v>368</v>
      </c>
      <c r="N135" s="7" t="s">
        <v>369</v>
      </c>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t="s">
        <v>1215</v>
      </c>
    </row>
    <row r="136" spans="1:48" ht="15.75" customHeight="1">
      <c r="A136" s="7">
        <v>10694</v>
      </c>
      <c r="B136" s="7"/>
      <c r="C136" s="7" t="s">
        <v>1216</v>
      </c>
      <c r="D136" s="7" t="s">
        <v>1217</v>
      </c>
      <c r="E136" s="7" t="s">
        <v>1218</v>
      </c>
      <c r="F136" s="7" t="s">
        <v>1219</v>
      </c>
      <c r="G136" s="7">
        <v>2008</v>
      </c>
      <c r="H136" s="7" t="s">
        <v>1220</v>
      </c>
      <c r="I136" s="7" t="s">
        <v>158</v>
      </c>
      <c r="J136" s="7" t="s">
        <v>94</v>
      </c>
      <c r="K136" s="7" t="s">
        <v>234</v>
      </c>
      <c r="L136" s="7" t="s">
        <v>234</v>
      </c>
      <c r="M136" s="7" t="s">
        <v>368</v>
      </c>
      <c r="N136" s="7" t="s">
        <v>369</v>
      </c>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t="s">
        <v>1221</v>
      </c>
    </row>
    <row r="137" spans="1:48" ht="15.75" customHeight="1">
      <c r="A137" s="7">
        <v>4258</v>
      </c>
      <c r="B137" s="7"/>
      <c r="C137" s="7" t="s">
        <v>1222</v>
      </c>
      <c r="D137" s="7" t="s">
        <v>1223</v>
      </c>
      <c r="E137" s="7" t="s">
        <v>1224</v>
      </c>
      <c r="F137" s="7" t="s">
        <v>1225</v>
      </c>
      <c r="G137" s="7">
        <v>2013</v>
      </c>
      <c r="H137" s="7" t="s">
        <v>1226</v>
      </c>
      <c r="I137" s="7" t="s">
        <v>93</v>
      </c>
      <c r="J137" s="7" t="s">
        <v>85</v>
      </c>
      <c r="K137" s="7" t="s">
        <v>86</v>
      </c>
      <c r="L137" s="7" t="s">
        <v>234</v>
      </c>
      <c r="M137" s="7" t="s">
        <v>57</v>
      </c>
      <c r="N137" s="7" t="s">
        <v>57</v>
      </c>
      <c r="O137" s="7" t="s">
        <v>58</v>
      </c>
      <c r="P137" s="7" t="s">
        <v>59</v>
      </c>
      <c r="Q137" s="7" t="s">
        <v>107</v>
      </c>
      <c r="R137" s="7" t="s">
        <v>87</v>
      </c>
      <c r="S137" s="7" t="s">
        <v>292</v>
      </c>
      <c r="T137" s="7"/>
      <c r="U137" s="7" t="s">
        <v>176</v>
      </c>
      <c r="V137" s="7" t="s">
        <v>1227</v>
      </c>
      <c r="W137" s="7" t="s">
        <v>1228</v>
      </c>
      <c r="X137" s="7" t="s">
        <v>1229</v>
      </c>
      <c r="Y137" s="7" t="s">
        <v>1230</v>
      </c>
      <c r="Z137" s="15" t="s">
        <v>1231</v>
      </c>
      <c r="AA137" s="7">
        <v>365</v>
      </c>
      <c r="AB137" s="7" t="s">
        <v>66</v>
      </c>
      <c r="AC137" s="7" t="s">
        <v>67</v>
      </c>
      <c r="AD137" s="7" t="s">
        <v>299</v>
      </c>
      <c r="AE137" s="7"/>
      <c r="AF137" s="7"/>
      <c r="AG137" s="7" t="s">
        <v>68</v>
      </c>
      <c r="AH137" s="7" t="s">
        <v>535</v>
      </c>
      <c r="AI137" s="7" t="s">
        <v>662</v>
      </c>
      <c r="AJ137" s="7" t="s">
        <v>358</v>
      </c>
      <c r="AK137" s="7" t="s">
        <v>1232</v>
      </c>
      <c r="AL137" s="7" t="s">
        <v>802</v>
      </c>
      <c r="AM137" s="7" t="s">
        <v>74</v>
      </c>
      <c r="AN137" s="7" t="s">
        <v>1233</v>
      </c>
      <c r="AO137" s="1" t="s">
        <v>1234</v>
      </c>
      <c r="AP137" s="1" t="s">
        <v>1101</v>
      </c>
      <c r="AR137" s="1">
        <v>1</v>
      </c>
      <c r="AU137" s="1" t="s">
        <v>419</v>
      </c>
      <c r="AV137" s="1" t="s">
        <v>1235</v>
      </c>
    </row>
    <row r="138" spans="1:48" ht="15.75" customHeight="1">
      <c r="A138" s="7">
        <v>4258</v>
      </c>
      <c r="B138" s="7"/>
      <c r="C138" s="7" t="s">
        <v>1222</v>
      </c>
      <c r="D138" s="7" t="s">
        <v>1223</v>
      </c>
      <c r="E138" s="7" t="s">
        <v>1224</v>
      </c>
      <c r="F138" s="7" t="s">
        <v>1225</v>
      </c>
      <c r="G138" s="7">
        <v>2013</v>
      </c>
      <c r="H138" s="7" t="s">
        <v>1226</v>
      </c>
      <c r="I138" s="7" t="s">
        <v>93</v>
      </c>
      <c r="J138" s="7" t="s">
        <v>85</v>
      </c>
      <c r="K138" s="7" t="s">
        <v>86</v>
      </c>
      <c r="L138" s="7" t="s">
        <v>234</v>
      </c>
      <c r="M138" s="7" t="s">
        <v>57</v>
      </c>
      <c r="N138" s="7" t="s">
        <v>57</v>
      </c>
      <c r="O138" s="7" t="s">
        <v>58</v>
      </c>
      <c r="P138" s="7" t="s">
        <v>59</v>
      </c>
      <c r="Q138" s="7" t="s">
        <v>107</v>
      </c>
      <c r="R138" s="7" t="s">
        <v>87</v>
      </c>
      <c r="S138" s="7" t="s">
        <v>292</v>
      </c>
      <c r="T138" s="7"/>
      <c r="U138" s="7" t="s">
        <v>176</v>
      </c>
      <c r="V138" s="7" t="s">
        <v>1227</v>
      </c>
      <c r="W138" s="7" t="s">
        <v>1228</v>
      </c>
      <c r="X138" s="7" t="s">
        <v>1229</v>
      </c>
      <c r="Y138" s="7" t="s">
        <v>1230</v>
      </c>
      <c r="Z138" s="12" t="s">
        <v>1236</v>
      </c>
      <c r="AA138" s="7">
        <v>365</v>
      </c>
      <c r="AB138" s="7" t="s">
        <v>66</v>
      </c>
      <c r="AC138" s="7" t="s">
        <v>67</v>
      </c>
      <c r="AD138" s="7" t="s">
        <v>299</v>
      </c>
      <c r="AE138" s="7"/>
      <c r="AF138" s="7"/>
      <c r="AG138" s="7" t="s">
        <v>68</v>
      </c>
      <c r="AH138" s="7" t="s">
        <v>356</v>
      </c>
      <c r="AI138" s="7" t="s">
        <v>662</v>
      </c>
      <c r="AJ138" s="7" t="s">
        <v>358</v>
      </c>
      <c r="AK138" s="7" t="s">
        <v>1232</v>
      </c>
      <c r="AL138" s="7" t="s">
        <v>1237</v>
      </c>
      <c r="AM138" s="7" t="s">
        <v>664</v>
      </c>
      <c r="AN138" s="7" t="s">
        <v>1233</v>
      </c>
      <c r="AO138" s="1" t="s">
        <v>1238</v>
      </c>
      <c r="AP138" s="1" t="s">
        <v>1238</v>
      </c>
      <c r="AR138" s="1">
        <v>7</v>
      </c>
      <c r="AU138" s="1" t="s">
        <v>419</v>
      </c>
      <c r="AV138" s="1" t="s">
        <v>1239</v>
      </c>
    </row>
    <row r="139" spans="1:48" ht="15.75" customHeight="1">
      <c r="A139" s="13">
        <v>10159</v>
      </c>
      <c r="B139" s="13"/>
      <c r="C139" s="13" t="s">
        <v>1240</v>
      </c>
      <c r="D139" s="13" t="s">
        <v>1241</v>
      </c>
      <c r="E139" s="13" t="s">
        <v>1242</v>
      </c>
      <c r="F139" s="13" t="s">
        <v>1243</v>
      </c>
      <c r="G139" s="13">
        <v>2017</v>
      </c>
      <c r="H139" s="13" t="s">
        <v>1244</v>
      </c>
      <c r="I139" s="13" t="s">
        <v>99</v>
      </c>
      <c r="J139" s="13" t="s">
        <v>85</v>
      </c>
      <c r="K139" s="13" t="s">
        <v>114</v>
      </c>
      <c r="L139" s="13" t="s">
        <v>234</v>
      </c>
      <c r="M139" s="13" t="s">
        <v>368</v>
      </c>
      <c r="N139" s="13" t="s">
        <v>443</v>
      </c>
      <c r="O139" s="13"/>
      <c r="P139" s="13"/>
      <c r="Q139" s="13"/>
      <c r="R139" s="13"/>
      <c r="S139" s="13"/>
      <c r="T139" s="13"/>
      <c r="U139" s="13"/>
      <c r="V139" s="13"/>
      <c r="W139" s="13"/>
      <c r="X139" s="13"/>
      <c r="Y139" s="13"/>
      <c r="Z139" s="13"/>
      <c r="AA139" s="13"/>
      <c r="AB139" s="13"/>
      <c r="AC139" s="13"/>
      <c r="AD139" s="13"/>
      <c r="AE139"/>
      <c r="AN139" s="1" t="s">
        <v>1245</v>
      </c>
      <c r="AO139" s="13"/>
    </row>
    <row r="140" spans="1:48" ht="15.75" customHeight="1">
      <c r="A140" s="7">
        <v>4273</v>
      </c>
      <c r="B140" s="7"/>
      <c r="C140" s="7" t="s">
        <v>1246</v>
      </c>
      <c r="D140" s="7" t="s">
        <v>1247</v>
      </c>
      <c r="E140" s="7" t="s">
        <v>1248</v>
      </c>
      <c r="F140" s="7" t="s">
        <v>1249</v>
      </c>
      <c r="G140" s="7">
        <v>2005</v>
      </c>
      <c r="H140" s="7" t="s">
        <v>1250</v>
      </c>
      <c r="I140" s="7" t="s">
        <v>1251</v>
      </c>
      <c r="J140" s="7" t="s">
        <v>94</v>
      </c>
      <c r="K140" s="7" t="s">
        <v>114</v>
      </c>
      <c r="L140" s="7" t="s">
        <v>234</v>
      </c>
      <c r="M140" s="7" t="s">
        <v>368</v>
      </c>
      <c r="N140" s="7" t="s">
        <v>841</v>
      </c>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row>
    <row r="141" spans="1:48" ht="15.75" customHeight="1">
      <c r="A141" s="7">
        <v>583</v>
      </c>
      <c r="B141" s="7"/>
      <c r="C141" s="7" t="s">
        <v>1252</v>
      </c>
      <c r="D141" s="7" t="s">
        <v>1253</v>
      </c>
      <c r="E141" s="7" t="s">
        <v>1254</v>
      </c>
      <c r="F141" s="7" t="s">
        <v>1255</v>
      </c>
      <c r="G141" s="7">
        <v>2006</v>
      </c>
      <c r="H141" s="7" t="s">
        <v>1256</v>
      </c>
      <c r="I141" s="7" t="s">
        <v>93</v>
      </c>
      <c r="J141" s="7" t="s">
        <v>85</v>
      </c>
      <c r="K141" s="7" t="s">
        <v>114</v>
      </c>
      <c r="L141" s="7" t="s">
        <v>234</v>
      </c>
      <c r="M141" s="7" t="s">
        <v>57</v>
      </c>
      <c r="N141" s="7" t="s">
        <v>57</v>
      </c>
      <c r="O141" s="7" t="s">
        <v>58</v>
      </c>
      <c r="P141" s="7" t="s">
        <v>59</v>
      </c>
      <c r="Q141" s="7"/>
      <c r="R141" s="7"/>
      <c r="S141" s="7"/>
      <c r="T141" s="7" t="s">
        <v>603</v>
      </c>
      <c r="U141" s="7" t="s">
        <v>60</v>
      </c>
      <c r="V141" s="7" t="s">
        <v>177</v>
      </c>
      <c r="W141" s="7" t="s">
        <v>1257</v>
      </c>
      <c r="X141" s="7" t="s">
        <v>1258</v>
      </c>
      <c r="Y141" s="7" t="s">
        <v>1259</v>
      </c>
      <c r="Z141" s="7" t="s">
        <v>1260</v>
      </c>
      <c r="AA141" s="7">
        <v>3650</v>
      </c>
      <c r="AB141" s="7" t="s">
        <v>182</v>
      </c>
      <c r="AC141" s="7" t="s">
        <v>67</v>
      </c>
      <c r="AD141" s="7" t="s">
        <v>298</v>
      </c>
      <c r="AE141" s="7"/>
      <c r="AF141" s="7"/>
      <c r="AG141" s="7" t="s">
        <v>68</v>
      </c>
      <c r="AH141" s="7" t="s">
        <v>69</v>
      </c>
      <c r="AI141" s="7" t="s">
        <v>719</v>
      </c>
      <c r="AJ141" s="7" t="s">
        <v>1261</v>
      </c>
      <c r="AK141" s="7" t="s">
        <v>1262</v>
      </c>
      <c r="AL141" s="7" t="s">
        <v>1263</v>
      </c>
      <c r="AM141" s="7" t="s">
        <v>74</v>
      </c>
      <c r="AN141" s="7" t="s">
        <v>1264</v>
      </c>
    </row>
    <row r="142" spans="1:48" ht="15.75" customHeight="1">
      <c r="A142" s="7">
        <v>9603</v>
      </c>
      <c r="B142" s="7"/>
      <c r="C142" s="7" t="s">
        <v>1265</v>
      </c>
      <c r="D142" s="7" t="s">
        <v>1266</v>
      </c>
      <c r="E142" s="7" t="s">
        <v>1267</v>
      </c>
      <c r="F142" s="7" t="s">
        <v>1268</v>
      </c>
      <c r="G142" s="7">
        <v>2017</v>
      </c>
      <c r="H142" s="7" t="s">
        <v>1269</v>
      </c>
      <c r="I142" s="7" t="s">
        <v>99</v>
      </c>
      <c r="J142" s="7" t="s">
        <v>127</v>
      </c>
      <c r="K142" s="7" t="s">
        <v>175</v>
      </c>
      <c r="L142" s="7" t="s">
        <v>234</v>
      </c>
      <c r="M142" s="7" t="s">
        <v>57</v>
      </c>
      <c r="N142" s="7" t="s">
        <v>57</v>
      </c>
      <c r="O142" s="7" t="s">
        <v>58</v>
      </c>
      <c r="P142" s="7" t="s">
        <v>59</v>
      </c>
      <c r="Q142" s="7"/>
      <c r="R142" s="7"/>
      <c r="S142" s="7"/>
      <c r="T142" s="7" t="s">
        <v>603</v>
      </c>
      <c r="U142" s="7" t="s">
        <v>60</v>
      </c>
      <c r="V142" s="7" t="s">
        <v>494</v>
      </c>
      <c r="W142" s="7" t="s">
        <v>1270</v>
      </c>
      <c r="X142" s="7" t="s">
        <v>1271</v>
      </c>
      <c r="Y142" s="7" t="s">
        <v>1272</v>
      </c>
      <c r="Z142" s="7" t="s">
        <v>1273</v>
      </c>
      <c r="AA142" s="7">
        <v>1825</v>
      </c>
      <c r="AB142" s="7" t="s">
        <v>66</v>
      </c>
      <c r="AC142" s="7" t="s">
        <v>67</v>
      </c>
      <c r="AD142" s="7" t="s">
        <v>498</v>
      </c>
      <c r="AE142" s="7"/>
      <c r="AF142" s="7"/>
      <c r="AG142" s="7" t="s">
        <v>68</v>
      </c>
      <c r="AH142" s="7" t="s">
        <v>69</v>
      </c>
      <c r="AI142" s="7" t="s">
        <v>719</v>
      </c>
      <c r="AJ142" s="7" t="s">
        <v>186</v>
      </c>
      <c r="AK142" s="7" t="s">
        <v>1274</v>
      </c>
      <c r="AL142" s="7" t="s">
        <v>73</v>
      </c>
      <c r="AM142" s="7" t="s">
        <v>74</v>
      </c>
      <c r="AN142" s="7" t="s">
        <v>1275</v>
      </c>
      <c r="AO142" s="1" t="s">
        <v>1276</v>
      </c>
      <c r="AP142" s="1" t="s">
        <v>1277</v>
      </c>
      <c r="AR142" s="1">
        <v>14</v>
      </c>
      <c r="AU142" s="1" t="s">
        <v>1032</v>
      </c>
      <c r="AV142" s="1" t="s">
        <v>1278</v>
      </c>
    </row>
    <row r="143" spans="1:48" ht="15.75" customHeight="1">
      <c r="A143" s="7">
        <v>8148</v>
      </c>
      <c r="B143" s="7"/>
      <c r="C143" s="7" t="s">
        <v>1279</v>
      </c>
      <c r="D143" s="7" t="s">
        <v>1280</v>
      </c>
      <c r="E143" s="7" t="s">
        <v>1281</v>
      </c>
      <c r="F143" s="7" t="s">
        <v>1282</v>
      </c>
      <c r="G143" s="7">
        <v>2005</v>
      </c>
      <c r="H143" s="7" t="s">
        <v>1283</v>
      </c>
      <c r="I143" s="7" t="s">
        <v>93</v>
      </c>
      <c r="J143" s="7" t="s">
        <v>127</v>
      </c>
      <c r="K143" s="7" t="s">
        <v>212</v>
      </c>
      <c r="L143" s="7" t="s">
        <v>234</v>
      </c>
      <c r="M143" s="7" t="s">
        <v>57</v>
      </c>
      <c r="N143" s="7" t="s">
        <v>57</v>
      </c>
      <c r="O143" s="7" t="s">
        <v>58</v>
      </c>
      <c r="P143" s="7" t="s">
        <v>59</v>
      </c>
      <c r="Q143" s="7" t="s">
        <v>87</v>
      </c>
      <c r="R143" s="7"/>
      <c r="S143" s="7"/>
      <c r="T143" s="7"/>
      <c r="U143" s="7" t="s">
        <v>176</v>
      </c>
      <c r="V143" s="7" t="s">
        <v>177</v>
      </c>
      <c r="W143" s="7" t="s">
        <v>1284</v>
      </c>
      <c r="X143" s="7" t="s">
        <v>1285</v>
      </c>
      <c r="Y143" s="7" t="s">
        <v>1286</v>
      </c>
      <c r="Z143" s="7" t="s">
        <v>1287</v>
      </c>
      <c r="AA143" s="7">
        <v>1642</v>
      </c>
      <c r="AB143" s="7" t="s">
        <v>66</v>
      </c>
      <c r="AC143" s="7" t="s">
        <v>67</v>
      </c>
      <c r="AD143" s="7" t="s">
        <v>298</v>
      </c>
      <c r="AE143" s="7" t="s">
        <v>477</v>
      </c>
      <c r="AF143" s="7"/>
      <c r="AG143" s="7" t="s">
        <v>68</v>
      </c>
      <c r="AH143" s="7" t="s">
        <v>535</v>
      </c>
      <c r="AI143" s="7" t="s">
        <v>975</v>
      </c>
      <c r="AJ143" s="7" t="s">
        <v>414</v>
      </c>
      <c r="AK143" s="7" t="s">
        <v>880</v>
      </c>
      <c r="AL143" s="7" t="s">
        <v>73</v>
      </c>
      <c r="AM143" s="7" t="s">
        <v>74</v>
      </c>
      <c r="AN143" s="7" t="s">
        <v>1288</v>
      </c>
      <c r="AO143" s="1" t="s">
        <v>1289</v>
      </c>
      <c r="AP143" s="1" t="s">
        <v>1290</v>
      </c>
      <c r="AR143" s="1">
        <v>1</v>
      </c>
      <c r="AU143" s="1" t="s">
        <v>563</v>
      </c>
      <c r="AV143" s="1" t="s">
        <v>1291</v>
      </c>
    </row>
    <row r="144" spans="1:48" ht="15.75" customHeight="1">
      <c r="A144" s="7">
        <v>717</v>
      </c>
      <c r="B144" s="7"/>
      <c r="C144" s="7" t="s">
        <v>1292</v>
      </c>
      <c r="D144" s="7" t="s">
        <v>1293</v>
      </c>
      <c r="E144" s="7" t="s">
        <v>1294</v>
      </c>
      <c r="F144" s="7" t="s">
        <v>1295</v>
      </c>
      <c r="G144" s="7">
        <v>2011</v>
      </c>
      <c r="H144" s="7" t="s">
        <v>1296</v>
      </c>
      <c r="I144" s="7" t="s">
        <v>1297</v>
      </c>
      <c r="J144" s="7" t="s">
        <v>85</v>
      </c>
      <c r="K144" s="7" t="s">
        <v>56</v>
      </c>
      <c r="L144" s="7" t="s">
        <v>234</v>
      </c>
      <c r="M144" s="7" t="s">
        <v>57</v>
      </c>
      <c r="N144" s="7" t="s">
        <v>57</v>
      </c>
      <c r="O144" s="7" t="s">
        <v>58</v>
      </c>
      <c r="P144" s="7" t="s">
        <v>59</v>
      </c>
      <c r="Q144" s="7" t="s">
        <v>87</v>
      </c>
      <c r="R144" s="7"/>
      <c r="S144" s="7"/>
      <c r="T144" s="7"/>
      <c r="U144" s="7" t="s">
        <v>115</v>
      </c>
      <c r="V144" s="7" t="s">
        <v>61</v>
      </c>
      <c r="W144" s="7" t="s">
        <v>876</v>
      </c>
      <c r="X144" s="7" t="s">
        <v>1298</v>
      </c>
      <c r="Y144" s="7" t="s">
        <v>1299</v>
      </c>
      <c r="Z144" s="7" t="s">
        <v>1300</v>
      </c>
      <c r="AA144" s="7">
        <v>1277</v>
      </c>
      <c r="AB144" s="7" t="s">
        <v>182</v>
      </c>
      <c r="AC144" s="7" t="s">
        <v>183</v>
      </c>
      <c r="AD144" s="7" t="s">
        <v>355</v>
      </c>
      <c r="AE144" s="7"/>
      <c r="AF144" s="7"/>
      <c r="AG144" s="7" t="s">
        <v>68</v>
      </c>
      <c r="AH144" s="7" t="s">
        <v>535</v>
      </c>
      <c r="AI144" s="7" t="s">
        <v>701</v>
      </c>
      <c r="AJ144" s="7" t="s">
        <v>358</v>
      </c>
      <c r="AK144" s="7" t="s">
        <v>1301</v>
      </c>
      <c r="AL144" s="7" t="s">
        <v>73</v>
      </c>
      <c r="AM144" s="7" t="s">
        <v>74</v>
      </c>
      <c r="AN144" s="7" t="s">
        <v>1302</v>
      </c>
      <c r="AO144" s="1" t="s">
        <v>1303</v>
      </c>
      <c r="AP144" s="1" t="s">
        <v>1304</v>
      </c>
      <c r="AQ144" s="1" t="s">
        <v>466</v>
      </c>
      <c r="AR144" s="1">
        <v>1</v>
      </c>
      <c r="AU144" s="1" t="s">
        <v>611</v>
      </c>
      <c r="AV144" s="1" t="s">
        <v>1305</v>
      </c>
    </row>
    <row r="145" spans="1:48" ht="15.75" customHeight="1">
      <c r="A145" s="7">
        <v>3879</v>
      </c>
      <c r="B145" s="7"/>
      <c r="C145" s="7" t="s">
        <v>1306</v>
      </c>
      <c r="D145" s="7" t="s">
        <v>1307</v>
      </c>
      <c r="E145" s="7" t="s">
        <v>1308</v>
      </c>
      <c r="F145" s="7" t="s">
        <v>1309</v>
      </c>
      <c r="G145" s="7">
        <v>2014</v>
      </c>
      <c r="H145" s="7" t="s">
        <v>1310</v>
      </c>
      <c r="I145" s="7" t="s">
        <v>99</v>
      </c>
      <c r="J145" s="7" t="s">
        <v>94</v>
      </c>
      <c r="K145" s="7" t="s">
        <v>175</v>
      </c>
      <c r="L145" s="7" t="s">
        <v>234</v>
      </c>
      <c r="M145" s="7" t="s">
        <v>57</v>
      </c>
      <c r="N145" s="7" t="s">
        <v>57</v>
      </c>
      <c r="O145" s="7" t="s">
        <v>58</v>
      </c>
      <c r="P145" s="7" t="s">
        <v>59</v>
      </c>
      <c r="Q145" s="7"/>
      <c r="R145" s="7"/>
      <c r="S145" s="7"/>
      <c r="T145" s="7"/>
      <c r="U145" s="7" t="s">
        <v>60</v>
      </c>
      <c r="V145" s="7" t="s">
        <v>494</v>
      </c>
      <c r="W145" s="7" t="s">
        <v>1311</v>
      </c>
      <c r="X145" s="7" t="s">
        <v>1312</v>
      </c>
      <c r="Y145" s="7" t="s">
        <v>1313</v>
      </c>
      <c r="Z145" s="7" t="s">
        <v>1314</v>
      </c>
      <c r="AA145" s="7">
        <v>1642</v>
      </c>
      <c r="AB145" s="7" t="s">
        <v>66</v>
      </c>
      <c r="AC145" s="7" t="s">
        <v>67</v>
      </c>
      <c r="AD145" s="7" t="s">
        <v>298</v>
      </c>
      <c r="AE145" s="7" t="s">
        <v>477</v>
      </c>
      <c r="AF145" s="7" t="s">
        <v>299</v>
      </c>
      <c r="AG145" s="7" t="s">
        <v>68</v>
      </c>
      <c r="AH145" s="7" t="s">
        <v>535</v>
      </c>
      <c r="AI145" s="7" t="s">
        <v>1315</v>
      </c>
      <c r="AJ145" s="7" t="s">
        <v>186</v>
      </c>
      <c r="AK145" s="7" t="s">
        <v>880</v>
      </c>
      <c r="AL145" s="7" t="s">
        <v>802</v>
      </c>
      <c r="AM145" s="7" t="s">
        <v>74</v>
      </c>
      <c r="AN145" s="7" t="s">
        <v>1316</v>
      </c>
      <c r="AO145" s="1" t="s">
        <v>1317</v>
      </c>
      <c r="AP145" s="1" t="s">
        <v>1318</v>
      </c>
      <c r="AR145" s="1">
        <v>2</v>
      </c>
      <c r="AU145" s="1" t="s">
        <v>563</v>
      </c>
      <c r="AV145" s="1" t="s">
        <v>1319</v>
      </c>
    </row>
    <row r="146" spans="1:48" ht="15.75" customHeight="1">
      <c r="A146" s="7">
        <v>10724</v>
      </c>
      <c r="B146" s="7" t="s">
        <v>884</v>
      </c>
      <c r="C146" s="7" t="s">
        <v>1320</v>
      </c>
      <c r="D146" s="7" t="s">
        <v>1321</v>
      </c>
      <c r="E146" s="7" t="s">
        <v>1322</v>
      </c>
      <c r="F146" s="7" t="s">
        <v>1323</v>
      </c>
      <c r="G146" s="7">
        <v>2020</v>
      </c>
      <c r="H146" s="7"/>
      <c r="I146" s="7" t="s">
        <v>1324</v>
      </c>
      <c r="J146" s="7" t="s">
        <v>127</v>
      </c>
      <c r="K146" s="7" t="s">
        <v>128</v>
      </c>
      <c r="L146" s="7" t="s">
        <v>234</v>
      </c>
      <c r="M146" s="8" t="s">
        <v>368</v>
      </c>
      <c r="N146" s="7" t="s">
        <v>427</v>
      </c>
      <c r="O146" s="8"/>
      <c r="P146" s="8"/>
      <c r="Q146" s="8"/>
      <c r="R146" s="8"/>
      <c r="S146" s="8"/>
      <c r="T146" s="8"/>
      <c r="U146" s="8"/>
      <c r="V146" s="8"/>
      <c r="W146" s="8"/>
      <c r="X146" s="8"/>
      <c r="Y146" s="8"/>
      <c r="Z146" s="8"/>
      <c r="AA146" s="8"/>
      <c r="AB146" s="7"/>
      <c r="AC146" s="7"/>
      <c r="AD146" s="7"/>
      <c r="AE146" s="7"/>
      <c r="AF146" s="7"/>
      <c r="AG146" s="7"/>
      <c r="AH146" s="7"/>
      <c r="AI146" s="7"/>
      <c r="AJ146" s="7"/>
      <c r="AK146" s="7"/>
      <c r="AL146" s="7"/>
      <c r="AM146" s="7"/>
      <c r="AN146" s="8" t="s">
        <v>1325</v>
      </c>
    </row>
    <row r="147" spans="1:48" ht="15.75" customHeight="1">
      <c r="A147" s="7">
        <v>6721</v>
      </c>
      <c r="B147" s="7"/>
      <c r="C147" s="7" t="s">
        <v>1326</v>
      </c>
      <c r="D147" s="7" t="s">
        <v>1327</v>
      </c>
      <c r="E147" s="7" t="s">
        <v>1328</v>
      </c>
      <c r="F147" s="7"/>
      <c r="G147" s="7">
        <v>2001</v>
      </c>
      <c r="H147" s="7" t="s">
        <v>1329</v>
      </c>
      <c r="I147" s="7" t="s">
        <v>815</v>
      </c>
      <c r="J147" s="7" t="s">
        <v>85</v>
      </c>
      <c r="K147" s="7" t="s">
        <v>114</v>
      </c>
      <c r="L147" s="7" t="s">
        <v>234</v>
      </c>
      <c r="M147" s="7" t="s">
        <v>57</v>
      </c>
      <c r="N147" s="7" t="s">
        <v>57</v>
      </c>
      <c r="O147" s="7" t="s">
        <v>58</v>
      </c>
      <c r="P147" s="7" t="s">
        <v>59</v>
      </c>
      <c r="Q147" s="7"/>
      <c r="R147" s="7"/>
      <c r="S147" s="7"/>
      <c r="T147" s="7"/>
      <c r="U147" s="7" t="s">
        <v>176</v>
      </c>
      <c r="V147" s="7" t="s">
        <v>177</v>
      </c>
      <c r="W147" s="7" t="s">
        <v>473</v>
      </c>
      <c r="X147" s="7" t="s">
        <v>1330</v>
      </c>
      <c r="Y147" s="7" t="s">
        <v>1331</v>
      </c>
      <c r="Z147" s="7" t="s">
        <v>1332</v>
      </c>
      <c r="AA147" s="7">
        <v>42</v>
      </c>
      <c r="AB147" s="7" t="s">
        <v>66</v>
      </c>
      <c r="AC147" s="7" t="s">
        <v>67</v>
      </c>
      <c r="AD147" s="7" t="s">
        <v>477</v>
      </c>
      <c r="AE147" s="7"/>
      <c r="AF147" s="7"/>
      <c r="AG147" s="7" t="s">
        <v>68</v>
      </c>
      <c r="AH147" s="7" t="s">
        <v>535</v>
      </c>
      <c r="AI147" s="7" t="s">
        <v>719</v>
      </c>
      <c r="AJ147" s="7" t="s">
        <v>186</v>
      </c>
      <c r="AK147" s="7" t="s">
        <v>1333</v>
      </c>
      <c r="AL147" s="7" t="s">
        <v>802</v>
      </c>
      <c r="AM147" s="7" t="s">
        <v>74</v>
      </c>
      <c r="AN147" s="7" t="s">
        <v>1334</v>
      </c>
      <c r="AO147" s="1" t="s">
        <v>1335</v>
      </c>
      <c r="AP147" s="1" t="s">
        <v>1336</v>
      </c>
      <c r="AR147" s="1">
        <v>2</v>
      </c>
      <c r="AU147" s="1" t="s">
        <v>419</v>
      </c>
      <c r="AV147" s="1" t="s">
        <v>1337</v>
      </c>
    </row>
    <row r="148" spans="1:48" ht="15.75" customHeight="1">
      <c r="A148" s="7">
        <v>8469</v>
      </c>
      <c r="B148" s="7"/>
      <c r="C148" s="7" t="s">
        <v>1338</v>
      </c>
      <c r="D148" s="7" t="s">
        <v>1339</v>
      </c>
      <c r="E148" s="7" t="s">
        <v>1340</v>
      </c>
      <c r="F148" s="7" t="s">
        <v>1341</v>
      </c>
      <c r="G148" s="7">
        <v>2018</v>
      </c>
      <c r="H148" s="7" t="s">
        <v>1342</v>
      </c>
      <c r="I148" s="7" t="s">
        <v>1343</v>
      </c>
      <c r="J148" s="7" t="s">
        <v>85</v>
      </c>
      <c r="K148" s="7" t="s">
        <v>175</v>
      </c>
      <c r="L148" s="7" t="s">
        <v>234</v>
      </c>
      <c r="M148" s="7" t="s">
        <v>368</v>
      </c>
      <c r="N148" s="7" t="s">
        <v>369</v>
      </c>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t="s">
        <v>1344</v>
      </c>
    </row>
    <row r="149" spans="1:48" ht="15.75" customHeight="1">
      <c r="A149" s="13">
        <v>8567</v>
      </c>
      <c r="B149" s="13"/>
      <c r="C149" s="13" t="s">
        <v>1345</v>
      </c>
      <c r="D149" s="13" t="s">
        <v>1346</v>
      </c>
      <c r="E149" s="13" t="s">
        <v>1347</v>
      </c>
      <c r="F149" s="13" t="s">
        <v>1348</v>
      </c>
      <c r="G149" s="13">
        <v>2016</v>
      </c>
      <c r="H149" s="13" t="s">
        <v>1349</v>
      </c>
      <c r="I149" s="13" t="s">
        <v>134</v>
      </c>
      <c r="J149" s="13" t="s">
        <v>85</v>
      </c>
      <c r="K149" s="13" t="s">
        <v>55</v>
      </c>
      <c r="L149" s="13" t="s">
        <v>234</v>
      </c>
      <c r="M149" s="13" t="s">
        <v>57</v>
      </c>
      <c r="N149" s="13" t="s">
        <v>57</v>
      </c>
      <c r="O149" s="13" t="s">
        <v>58</v>
      </c>
      <c r="P149" s="13" t="s">
        <v>59</v>
      </c>
      <c r="Q149" s="13" t="s">
        <v>87</v>
      </c>
      <c r="R149" s="13"/>
      <c r="S149" s="13"/>
      <c r="T149" s="13"/>
      <c r="U149" s="13" t="s">
        <v>176</v>
      </c>
      <c r="V149" s="13" t="s">
        <v>177</v>
      </c>
      <c r="W149" s="13" t="s">
        <v>473</v>
      </c>
      <c r="X149" s="13" t="s">
        <v>1350</v>
      </c>
      <c r="Y149" s="13" t="s">
        <v>1351</v>
      </c>
      <c r="Z149" s="13" t="s">
        <v>1352</v>
      </c>
      <c r="AA149" s="13">
        <v>3650</v>
      </c>
      <c r="AB149" s="13" t="s">
        <v>182</v>
      </c>
      <c r="AC149" s="13" t="s">
        <v>67</v>
      </c>
      <c r="AD149" s="13" t="s">
        <v>298</v>
      </c>
      <c r="AE149" s="13" t="s">
        <v>477</v>
      </c>
      <c r="AF149" s="13"/>
      <c r="AG149" s="13" t="s">
        <v>68</v>
      </c>
      <c r="AH149" s="13" t="s">
        <v>69</v>
      </c>
      <c r="AI149" s="13" t="s">
        <v>1353</v>
      </c>
      <c r="AJ149" s="13" t="s">
        <v>186</v>
      </c>
      <c r="AK149" s="13" t="s">
        <v>414</v>
      </c>
      <c r="AL149" s="13" t="s">
        <v>414</v>
      </c>
      <c r="AM149" s="13" t="s">
        <v>414</v>
      </c>
      <c r="AN149" s="13" t="s">
        <v>1354</v>
      </c>
      <c r="AO149" s="13" t="s">
        <v>1355</v>
      </c>
      <c r="AP149" s="13" t="s">
        <v>1356</v>
      </c>
      <c r="AQ149" s="13" t="s">
        <v>603</v>
      </c>
      <c r="AR149" s="13">
        <v>7</v>
      </c>
      <c r="AS149" s="13"/>
      <c r="AT149" s="13"/>
      <c r="AU149" s="13" t="s">
        <v>563</v>
      </c>
      <c r="AV149" s="13" t="s">
        <v>1357</v>
      </c>
    </row>
    <row r="150" spans="1:48" ht="15.75" customHeight="1">
      <c r="A150" s="7">
        <v>2791</v>
      </c>
      <c r="B150" s="7"/>
      <c r="C150" s="7" t="s">
        <v>1358</v>
      </c>
      <c r="D150" s="7" t="s">
        <v>1359</v>
      </c>
      <c r="E150" s="7" t="s">
        <v>1360</v>
      </c>
      <c r="F150" s="7" t="s">
        <v>1361</v>
      </c>
      <c r="G150" s="7">
        <v>2018</v>
      </c>
      <c r="H150" s="7" t="s">
        <v>1362</v>
      </c>
      <c r="I150" s="7" t="s">
        <v>1363</v>
      </c>
      <c r="J150" s="7" t="s">
        <v>85</v>
      </c>
      <c r="K150" s="7" t="s">
        <v>86</v>
      </c>
      <c r="L150" s="7" t="s">
        <v>234</v>
      </c>
      <c r="M150" s="7" t="s">
        <v>368</v>
      </c>
      <c r="N150" s="7" t="s">
        <v>369</v>
      </c>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t="s">
        <v>1344</v>
      </c>
    </row>
    <row r="151" spans="1:48" ht="15.75" customHeight="1">
      <c r="A151" s="7">
        <v>4016</v>
      </c>
      <c r="B151" s="7"/>
      <c r="C151" s="7" t="s">
        <v>1364</v>
      </c>
      <c r="D151" s="7" t="s">
        <v>1365</v>
      </c>
      <c r="E151" s="7" t="s">
        <v>1366</v>
      </c>
      <c r="F151" s="7" t="s">
        <v>1367</v>
      </c>
      <c r="G151" s="7">
        <v>2013</v>
      </c>
      <c r="H151" s="7" t="s">
        <v>1368</v>
      </c>
      <c r="I151" s="7" t="s">
        <v>151</v>
      </c>
      <c r="J151" s="7" t="s">
        <v>127</v>
      </c>
      <c r="K151" s="7" t="s">
        <v>234</v>
      </c>
      <c r="L151" s="7" t="s">
        <v>234</v>
      </c>
      <c r="M151" s="7" t="s">
        <v>57</v>
      </c>
      <c r="N151" s="7" t="s">
        <v>57</v>
      </c>
      <c r="O151" s="7" t="s">
        <v>58</v>
      </c>
      <c r="P151" s="7" t="s">
        <v>59</v>
      </c>
      <c r="Q151" s="7"/>
      <c r="R151" s="7"/>
      <c r="S151" s="7"/>
      <c r="T151" s="7"/>
      <c r="U151" s="7" t="s">
        <v>176</v>
      </c>
      <c r="V151" s="7" t="s">
        <v>177</v>
      </c>
      <c r="W151" s="7" t="s">
        <v>495</v>
      </c>
      <c r="X151" s="7" t="s">
        <v>1369</v>
      </c>
      <c r="Y151" s="7" t="s">
        <v>1370</v>
      </c>
      <c r="Z151" s="7" t="s">
        <v>1371</v>
      </c>
      <c r="AA151" s="7">
        <v>730</v>
      </c>
      <c r="AB151" s="7" t="s">
        <v>66</v>
      </c>
      <c r="AC151" s="7" t="s">
        <v>67</v>
      </c>
      <c r="AD151" s="7" t="s">
        <v>1029</v>
      </c>
      <c r="AE151" s="7" t="s">
        <v>298</v>
      </c>
      <c r="AF151" s="7"/>
      <c r="AG151" s="7" t="s">
        <v>68</v>
      </c>
      <c r="AH151" s="7" t="s">
        <v>769</v>
      </c>
      <c r="AI151" s="7" t="s">
        <v>719</v>
      </c>
      <c r="AJ151" s="7" t="s">
        <v>186</v>
      </c>
      <c r="AK151" s="7" t="s">
        <v>187</v>
      </c>
      <c r="AL151" s="7" t="s">
        <v>73</v>
      </c>
      <c r="AM151" s="7" t="s">
        <v>74</v>
      </c>
      <c r="AN151" s="7" t="s">
        <v>1372</v>
      </c>
    </row>
    <row r="152" spans="1:48" ht="15.75" customHeight="1">
      <c r="A152" s="14">
        <v>6165</v>
      </c>
      <c r="B152"/>
      <c r="C152" t="s">
        <v>1373</v>
      </c>
      <c r="D152" t="s">
        <v>1374</v>
      </c>
      <c r="E152" t="s">
        <v>1375</v>
      </c>
      <c r="F152" t="s">
        <v>1376</v>
      </c>
      <c r="G152" s="14">
        <v>2017</v>
      </c>
      <c r="H152" t="s">
        <v>1377</v>
      </c>
      <c r="I152" t="s">
        <v>93</v>
      </c>
      <c r="J152" t="s">
        <v>54</v>
      </c>
      <c r="K152" t="s">
        <v>175</v>
      </c>
      <c r="L152" t="s">
        <v>234</v>
      </c>
      <c r="M152" t="s">
        <v>57</v>
      </c>
      <c r="N152" t="s">
        <v>57</v>
      </c>
      <c r="O152" t="s">
        <v>58</v>
      </c>
      <c r="P152" t="s">
        <v>59</v>
      </c>
      <c r="Q152" t="s">
        <v>292</v>
      </c>
      <c r="R152"/>
      <c r="S152"/>
      <c r="T152"/>
      <c r="U152" t="s">
        <v>409</v>
      </c>
      <c r="V152" t="s">
        <v>61</v>
      </c>
      <c r="W152" t="s">
        <v>473</v>
      </c>
      <c r="X152" t="s">
        <v>1378</v>
      </c>
      <c r="Y152" t="s">
        <v>1379</v>
      </c>
      <c r="Z152" t="s">
        <v>1380</v>
      </c>
      <c r="AA152">
        <v>365</v>
      </c>
      <c r="AB152" t="s">
        <v>182</v>
      </c>
      <c r="AC152" t="s">
        <v>297</v>
      </c>
      <c r="AD152" t="s">
        <v>299</v>
      </c>
      <c r="AE152" t="s">
        <v>1029</v>
      </c>
      <c r="AF152" t="s">
        <v>355</v>
      </c>
      <c r="AG152" t="s">
        <v>68</v>
      </c>
      <c r="AH152" t="s">
        <v>69</v>
      </c>
      <c r="AI152" t="s">
        <v>478</v>
      </c>
      <c r="AJ152" t="s">
        <v>358</v>
      </c>
      <c r="AK152" t="s">
        <v>1381</v>
      </c>
      <c r="AL152" t="s">
        <v>73</v>
      </c>
      <c r="AM152" t="s">
        <v>74</v>
      </c>
      <c r="AN152" t="s">
        <v>1382</v>
      </c>
      <c r="AO152" t="s">
        <v>1383</v>
      </c>
      <c r="AP152"/>
      <c r="AQ152" t="s">
        <v>1384</v>
      </c>
      <c r="AR152">
        <v>9</v>
      </c>
      <c r="AS152"/>
      <c r="AT152"/>
      <c r="AU152" t="s">
        <v>611</v>
      </c>
      <c r="AV152" t="s">
        <v>1385</v>
      </c>
    </row>
    <row r="153" spans="1:48" ht="15.75" customHeight="1">
      <c r="A153" s="14">
        <v>6165</v>
      </c>
      <c r="B153"/>
      <c r="C153" t="s">
        <v>1373</v>
      </c>
      <c r="D153" t="s">
        <v>1374</v>
      </c>
      <c r="E153" t="s">
        <v>1375</v>
      </c>
      <c r="F153" t="s">
        <v>1376</v>
      </c>
      <c r="G153" s="14">
        <v>2017</v>
      </c>
      <c r="H153" t="s">
        <v>1377</v>
      </c>
      <c r="I153" t="s">
        <v>93</v>
      </c>
      <c r="J153" t="s">
        <v>54</v>
      </c>
      <c r="K153" t="s">
        <v>175</v>
      </c>
      <c r="L153" t="s">
        <v>234</v>
      </c>
      <c r="M153" t="s">
        <v>57</v>
      </c>
      <c r="N153" t="s">
        <v>57</v>
      </c>
      <c r="O153" t="s">
        <v>58</v>
      </c>
      <c r="P153" t="s">
        <v>59</v>
      </c>
      <c r="Q153" t="s">
        <v>292</v>
      </c>
      <c r="R153"/>
      <c r="S153"/>
      <c r="T153"/>
      <c r="U153" t="s">
        <v>409</v>
      </c>
      <c r="V153" t="s">
        <v>61</v>
      </c>
      <c r="W153" t="s">
        <v>473</v>
      </c>
      <c r="X153" t="s">
        <v>1378</v>
      </c>
      <c r="Y153" t="s">
        <v>1379</v>
      </c>
      <c r="Z153" t="s">
        <v>1386</v>
      </c>
      <c r="AA153">
        <v>365</v>
      </c>
      <c r="AB153" t="s">
        <v>182</v>
      </c>
      <c r="AC153" t="s">
        <v>297</v>
      </c>
      <c r="AD153" t="s">
        <v>299</v>
      </c>
      <c r="AE153" t="s">
        <v>1029</v>
      </c>
      <c r="AF153" t="s">
        <v>355</v>
      </c>
      <c r="AG153" t="s">
        <v>68</v>
      </c>
      <c r="AH153" t="s">
        <v>769</v>
      </c>
      <c r="AI153" t="s">
        <v>1387</v>
      </c>
      <c r="AJ153" t="s">
        <v>684</v>
      </c>
      <c r="AK153" t="s">
        <v>1388</v>
      </c>
      <c r="AL153" t="s">
        <v>73</v>
      </c>
      <c r="AM153" t="s">
        <v>74</v>
      </c>
      <c r="AN153" t="s">
        <v>1382</v>
      </c>
      <c r="AO153" t="s">
        <v>1389</v>
      </c>
      <c r="AP153"/>
      <c r="AQ153" t="s">
        <v>1390</v>
      </c>
      <c r="AR153">
        <v>2</v>
      </c>
      <c r="AS153"/>
      <c r="AT153"/>
      <c r="AU153" t="s">
        <v>563</v>
      </c>
      <c r="AV153" t="s">
        <v>1391</v>
      </c>
    </row>
    <row r="154" spans="1:48" ht="15.75" customHeight="1">
      <c r="A154" s="13">
        <v>1817</v>
      </c>
      <c r="B154" s="13"/>
      <c r="C154" s="13" t="s">
        <v>1392</v>
      </c>
      <c r="D154" s="13" t="s">
        <v>1393</v>
      </c>
      <c r="E154" s="13" t="s">
        <v>1394</v>
      </c>
      <c r="F154" s="13" t="s">
        <v>1395</v>
      </c>
      <c r="G154" s="13">
        <v>2013</v>
      </c>
      <c r="H154" s="13" t="s">
        <v>1396</v>
      </c>
      <c r="I154" s="13" t="s">
        <v>1397</v>
      </c>
      <c r="J154" s="13" t="s">
        <v>54</v>
      </c>
      <c r="K154" s="13" t="s">
        <v>55</v>
      </c>
      <c r="L154" s="7" t="s">
        <v>234</v>
      </c>
      <c r="M154" s="13" t="s">
        <v>57</v>
      </c>
      <c r="N154" s="13" t="s">
        <v>57</v>
      </c>
      <c r="O154" s="13" t="s">
        <v>58</v>
      </c>
      <c r="P154" s="13" t="s">
        <v>59</v>
      </c>
      <c r="Q154" s="13" t="s">
        <v>107</v>
      </c>
      <c r="R154" s="13" t="s">
        <v>292</v>
      </c>
      <c r="S154" s="13"/>
      <c r="T154" s="13"/>
      <c r="U154" s="13" t="s">
        <v>60</v>
      </c>
      <c r="V154" t="s">
        <v>61</v>
      </c>
      <c r="W154" s="13" t="s">
        <v>1398</v>
      </c>
      <c r="X154" s="13" t="s">
        <v>1399</v>
      </c>
      <c r="Y154" s="13" t="s">
        <v>1400</v>
      </c>
      <c r="Z154" s="13" t="s">
        <v>1401</v>
      </c>
      <c r="AA154" s="13">
        <v>1752</v>
      </c>
      <c r="AB154" s="13" t="s">
        <v>66</v>
      </c>
      <c r="AC154" s="13" t="s">
        <v>297</v>
      </c>
      <c r="AD154" s="13" t="s">
        <v>298</v>
      </c>
      <c r="AE154" s="13" t="s">
        <v>355</v>
      </c>
      <c r="AF154" s="13"/>
      <c r="AG154" s="13" t="s">
        <v>68</v>
      </c>
      <c r="AH154" s="13" t="s">
        <v>69</v>
      </c>
      <c r="AI154" s="13" t="s">
        <v>478</v>
      </c>
      <c r="AJ154" s="13" t="s">
        <v>358</v>
      </c>
      <c r="AK154" s="13" t="s">
        <v>1402</v>
      </c>
      <c r="AL154" s="13" t="s">
        <v>73</v>
      </c>
      <c r="AM154" s="13" t="s">
        <v>74</v>
      </c>
      <c r="AN154" s="13" t="s">
        <v>1403</v>
      </c>
      <c r="AO154" s="13" t="s">
        <v>1404</v>
      </c>
      <c r="AP154" s="13" t="s">
        <v>1405</v>
      </c>
      <c r="AQ154" s="13"/>
      <c r="AR154" s="13">
        <v>14</v>
      </c>
      <c r="AS154" s="13"/>
      <c r="AT154" s="13"/>
      <c r="AU154" s="13" t="s">
        <v>419</v>
      </c>
      <c r="AV154" s="13" t="s">
        <v>1406</v>
      </c>
    </row>
    <row r="155" spans="1:48" ht="15.75" customHeight="1">
      <c r="A155" s="7">
        <v>8494</v>
      </c>
      <c r="B155" s="7"/>
      <c r="C155" s="7" t="s">
        <v>1407</v>
      </c>
      <c r="D155" s="7" t="s">
        <v>1408</v>
      </c>
      <c r="E155" s="7" t="s">
        <v>1409</v>
      </c>
      <c r="F155" s="7" t="s">
        <v>1410</v>
      </c>
      <c r="G155" s="7">
        <v>2015</v>
      </c>
      <c r="H155" s="7" t="s">
        <v>1411</v>
      </c>
      <c r="I155" s="7" t="s">
        <v>93</v>
      </c>
      <c r="J155" s="7" t="s">
        <v>403</v>
      </c>
      <c r="K155" s="7" t="s">
        <v>114</v>
      </c>
      <c r="L155" s="7" t="s">
        <v>234</v>
      </c>
      <c r="M155" s="7" t="s">
        <v>368</v>
      </c>
      <c r="N155" s="7" t="s">
        <v>897</v>
      </c>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t="s">
        <v>1412</v>
      </c>
    </row>
    <row r="156" spans="1:48" ht="15.75" customHeight="1">
      <c r="A156" s="7">
        <v>7210</v>
      </c>
      <c r="B156" s="7"/>
      <c r="C156" s="7" t="s">
        <v>1413</v>
      </c>
      <c r="D156" s="7" t="s">
        <v>1414</v>
      </c>
      <c r="E156" s="7" t="s">
        <v>1415</v>
      </c>
      <c r="F156" s="7" t="s">
        <v>1416</v>
      </c>
      <c r="G156" s="7">
        <v>2020</v>
      </c>
      <c r="H156" s="7" t="s">
        <v>1417</v>
      </c>
      <c r="I156" s="7" t="s">
        <v>1418</v>
      </c>
      <c r="J156" s="7" t="s">
        <v>85</v>
      </c>
      <c r="K156" s="7" t="s">
        <v>86</v>
      </c>
      <c r="L156" s="7" t="s">
        <v>234</v>
      </c>
      <c r="M156" s="7" t="s">
        <v>368</v>
      </c>
      <c r="N156" s="7" t="s">
        <v>443</v>
      </c>
      <c r="O156" s="7" t="s">
        <v>58</v>
      </c>
      <c r="P156" s="7" t="s">
        <v>59</v>
      </c>
      <c r="Q156" s="7" t="s">
        <v>292</v>
      </c>
      <c r="R156" s="7"/>
      <c r="S156" s="7"/>
      <c r="T156" s="7"/>
      <c r="U156" s="7" t="s">
        <v>176</v>
      </c>
      <c r="V156" s="7" t="s">
        <v>657</v>
      </c>
      <c r="W156" s="7" t="s">
        <v>658</v>
      </c>
      <c r="X156" s="7" t="s">
        <v>658</v>
      </c>
      <c r="Y156" s="7" t="s">
        <v>1419</v>
      </c>
      <c r="Z156" s="7" t="s">
        <v>1420</v>
      </c>
      <c r="AA156" s="7">
        <v>912</v>
      </c>
      <c r="AB156" s="7" t="s">
        <v>66</v>
      </c>
      <c r="AC156" s="7" t="s">
        <v>67</v>
      </c>
      <c r="AD156" s="7" t="s">
        <v>498</v>
      </c>
      <c r="AE156" s="7" t="s">
        <v>1029</v>
      </c>
      <c r="AF156" s="7" t="s">
        <v>298</v>
      </c>
      <c r="AG156" s="7" t="s">
        <v>68</v>
      </c>
      <c r="AH156" s="7" t="s">
        <v>356</v>
      </c>
      <c r="AI156" s="7" t="s">
        <v>662</v>
      </c>
      <c r="AJ156" s="7" t="s">
        <v>186</v>
      </c>
      <c r="AK156" s="7" t="s">
        <v>1421</v>
      </c>
      <c r="AL156" s="7" t="s">
        <v>502</v>
      </c>
      <c r="AM156" s="7" t="s">
        <v>1422</v>
      </c>
      <c r="AN156" s="7" t="s">
        <v>1423</v>
      </c>
      <c r="AO156" s="1" t="s">
        <v>1424</v>
      </c>
      <c r="AP156" s="1" t="s">
        <v>1425</v>
      </c>
      <c r="AR156" s="18">
        <v>49000</v>
      </c>
      <c r="AS156" s="18">
        <v>15354</v>
      </c>
      <c r="AT156" s="1">
        <v>33646</v>
      </c>
      <c r="AU156" s="1" t="s">
        <v>1426</v>
      </c>
      <c r="AV156" s="1" t="s">
        <v>1427</v>
      </c>
    </row>
    <row r="157" spans="1:48" ht="15.75" customHeight="1">
      <c r="A157" s="7">
        <v>3595</v>
      </c>
      <c r="B157" s="7"/>
      <c r="C157" s="7" t="s">
        <v>1428</v>
      </c>
      <c r="D157" s="7" t="s">
        <v>1429</v>
      </c>
      <c r="E157" s="7" t="s">
        <v>1430</v>
      </c>
      <c r="F157" s="7" t="s">
        <v>1431</v>
      </c>
      <c r="G157" s="7">
        <v>2011</v>
      </c>
      <c r="H157" s="7"/>
      <c r="I157" s="7" t="s">
        <v>1432</v>
      </c>
      <c r="J157" s="7" t="s">
        <v>54</v>
      </c>
      <c r="K157" s="7" t="s">
        <v>100</v>
      </c>
      <c r="L157" s="7" t="s">
        <v>234</v>
      </c>
      <c r="M157" s="7" t="s">
        <v>57</v>
      </c>
      <c r="N157" s="7" t="s">
        <v>57</v>
      </c>
      <c r="O157" s="7" t="s">
        <v>58</v>
      </c>
      <c r="P157" s="7" t="s">
        <v>59</v>
      </c>
      <c r="Q157" s="7" t="s">
        <v>107</v>
      </c>
      <c r="R157" s="7" t="s">
        <v>87</v>
      </c>
      <c r="S157" s="7"/>
      <c r="T157" s="7"/>
      <c r="U157" s="7" t="s">
        <v>60</v>
      </c>
      <c r="V157" s="7" t="s">
        <v>1433</v>
      </c>
      <c r="W157" s="7" t="s">
        <v>1015</v>
      </c>
      <c r="X157" s="7" t="s">
        <v>1434</v>
      </c>
      <c r="Y157" s="7" t="s">
        <v>1435</v>
      </c>
      <c r="Z157" s="7" t="s">
        <v>1436</v>
      </c>
      <c r="AA157" s="7">
        <v>180</v>
      </c>
      <c r="AB157" s="7" t="s">
        <v>182</v>
      </c>
      <c r="AC157" s="7" t="s">
        <v>183</v>
      </c>
      <c r="AD157" s="7" t="s">
        <v>355</v>
      </c>
      <c r="AE157" s="7"/>
      <c r="AF157" s="7"/>
      <c r="AG157" s="7" t="s">
        <v>68</v>
      </c>
      <c r="AH157" s="7" t="s">
        <v>535</v>
      </c>
      <c r="AI157" s="7" t="s">
        <v>414</v>
      </c>
      <c r="AJ157" s="7" t="s">
        <v>358</v>
      </c>
      <c r="AK157" s="7" t="s">
        <v>187</v>
      </c>
      <c r="AL157" s="7" t="s">
        <v>73</v>
      </c>
      <c r="AM157" s="7" t="s">
        <v>74</v>
      </c>
      <c r="AN157" s="7" t="s">
        <v>1437</v>
      </c>
      <c r="AO157" s="1" t="s">
        <v>1438</v>
      </c>
      <c r="AP157" s="1" t="s">
        <v>1439</v>
      </c>
      <c r="AR157" s="1">
        <v>1</v>
      </c>
      <c r="AU157" s="1" t="s">
        <v>419</v>
      </c>
      <c r="AV157" s="1" t="s">
        <v>1440</v>
      </c>
    </row>
    <row r="158" spans="1:48" ht="15.75" customHeight="1">
      <c r="A158" s="7">
        <v>2074</v>
      </c>
      <c r="B158" s="7"/>
      <c r="C158" s="7" t="s">
        <v>1441</v>
      </c>
      <c r="D158" s="7" t="s">
        <v>1442</v>
      </c>
      <c r="E158" s="7" t="s">
        <v>1443</v>
      </c>
      <c r="F158" s="7" t="s">
        <v>1444</v>
      </c>
      <c r="G158" s="7">
        <v>2020</v>
      </c>
      <c r="H158" s="7" t="s">
        <v>1445</v>
      </c>
      <c r="I158" s="7" t="s">
        <v>1446</v>
      </c>
      <c r="J158" s="7" t="s">
        <v>54</v>
      </c>
      <c r="K158" s="7" t="s">
        <v>100</v>
      </c>
      <c r="L158" s="7" t="s">
        <v>234</v>
      </c>
      <c r="M158" s="7" t="s">
        <v>57</v>
      </c>
      <c r="N158" s="7" t="s">
        <v>57</v>
      </c>
      <c r="O158" s="7" t="s">
        <v>58</v>
      </c>
      <c r="P158" s="7" t="s">
        <v>59</v>
      </c>
      <c r="Q158" s="7" t="s">
        <v>87</v>
      </c>
      <c r="R158" s="7"/>
      <c r="S158" s="7"/>
      <c r="T158" s="7"/>
      <c r="U158" s="7" t="s">
        <v>176</v>
      </c>
      <c r="V158" s="7" t="s">
        <v>657</v>
      </c>
      <c r="W158" s="7" t="s">
        <v>473</v>
      </c>
      <c r="X158" s="7" t="s">
        <v>1447</v>
      </c>
      <c r="Y158" s="7" t="s">
        <v>1448</v>
      </c>
      <c r="Z158" s="7" t="s">
        <v>1449</v>
      </c>
      <c r="AA158" s="7">
        <v>35</v>
      </c>
      <c r="AB158" s="7" t="s">
        <v>182</v>
      </c>
      <c r="AC158" s="7" t="s">
        <v>183</v>
      </c>
      <c r="AD158" s="7" t="s">
        <v>355</v>
      </c>
      <c r="AE158" s="7"/>
      <c r="AF158" s="7"/>
      <c r="AG158" s="7" t="s">
        <v>68</v>
      </c>
      <c r="AH158" s="7" t="s">
        <v>356</v>
      </c>
      <c r="AI158" s="7" t="s">
        <v>931</v>
      </c>
      <c r="AJ158" s="7" t="s">
        <v>684</v>
      </c>
      <c r="AK158" s="7" t="s">
        <v>1450</v>
      </c>
      <c r="AL158" s="7" t="s">
        <v>1451</v>
      </c>
      <c r="AM158" s="7" t="s">
        <v>822</v>
      </c>
      <c r="AN158" s="7" t="s">
        <v>1452</v>
      </c>
    </row>
    <row r="159" spans="1:48" ht="15.75" customHeight="1">
      <c r="A159" s="7">
        <v>9196</v>
      </c>
      <c r="B159" s="7"/>
      <c r="C159" s="7" t="s">
        <v>1453</v>
      </c>
      <c r="D159" s="7" t="s">
        <v>1454</v>
      </c>
      <c r="E159" s="7" t="s">
        <v>1455</v>
      </c>
      <c r="F159" s="7" t="s">
        <v>1456</v>
      </c>
      <c r="G159" s="7">
        <v>2008</v>
      </c>
      <c r="H159" s="7" t="s">
        <v>1457</v>
      </c>
      <c r="I159" s="7" t="s">
        <v>1458</v>
      </c>
      <c r="J159" s="7" t="s">
        <v>127</v>
      </c>
      <c r="K159" s="7" t="s">
        <v>114</v>
      </c>
      <c r="L159" s="7" t="s">
        <v>234</v>
      </c>
      <c r="M159" s="7" t="s">
        <v>57</v>
      </c>
      <c r="N159" s="7" t="s">
        <v>57</v>
      </c>
      <c r="O159" s="7" t="s">
        <v>58</v>
      </c>
      <c r="P159" s="7" t="s">
        <v>59</v>
      </c>
      <c r="Q159" s="7"/>
      <c r="R159" s="7"/>
      <c r="S159" s="7"/>
      <c r="T159" s="7"/>
      <c r="U159" s="7" t="s">
        <v>176</v>
      </c>
      <c r="V159" s="7" t="s">
        <v>177</v>
      </c>
      <c r="W159" s="7" t="s">
        <v>1459</v>
      </c>
      <c r="X159" s="7" t="s">
        <v>1460</v>
      </c>
      <c r="Y159" s="7" t="s">
        <v>1461</v>
      </c>
      <c r="Z159" s="7" t="s">
        <v>1462</v>
      </c>
      <c r="AA159" s="7">
        <v>912</v>
      </c>
      <c r="AB159" s="7" t="s">
        <v>66</v>
      </c>
      <c r="AC159" s="7" t="s">
        <v>67</v>
      </c>
      <c r="AD159" s="7" t="s">
        <v>477</v>
      </c>
      <c r="AE159" s="7" t="s">
        <v>298</v>
      </c>
      <c r="AF159" s="7"/>
      <c r="AG159" s="7" t="s">
        <v>68</v>
      </c>
      <c r="AH159" s="7" t="s">
        <v>535</v>
      </c>
      <c r="AI159" s="7" t="s">
        <v>1463</v>
      </c>
      <c r="AJ159" s="7" t="s">
        <v>186</v>
      </c>
      <c r="AK159" s="7" t="s">
        <v>1464</v>
      </c>
      <c r="AL159" s="7" t="s">
        <v>73</v>
      </c>
      <c r="AM159" s="7" t="s">
        <v>74</v>
      </c>
      <c r="AN159" s="7" t="s">
        <v>1465</v>
      </c>
      <c r="AO159" s="1" t="s">
        <v>1466</v>
      </c>
      <c r="AP159" s="1" t="s">
        <v>1202</v>
      </c>
      <c r="AR159" s="1">
        <v>1</v>
      </c>
      <c r="AU159" s="1" t="s">
        <v>611</v>
      </c>
      <c r="AV159" s="1" t="s">
        <v>1467</v>
      </c>
    </row>
    <row r="160" spans="1:48" ht="15.75" customHeight="1">
      <c r="A160" s="7">
        <v>1256</v>
      </c>
      <c r="B160" s="7"/>
      <c r="C160" s="7" t="s">
        <v>1468</v>
      </c>
      <c r="D160" s="7" t="s">
        <v>1469</v>
      </c>
      <c r="E160" s="7" t="s">
        <v>1470</v>
      </c>
      <c r="F160" s="7" t="s">
        <v>1471</v>
      </c>
      <c r="G160" s="7">
        <v>2019</v>
      </c>
      <c r="H160" s="7" t="s">
        <v>1472</v>
      </c>
      <c r="I160" s="7" t="s">
        <v>246</v>
      </c>
      <c r="J160" s="7" t="s">
        <v>85</v>
      </c>
      <c r="K160" s="7" t="s">
        <v>128</v>
      </c>
      <c r="L160" s="7" t="s">
        <v>234</v>
      </c>
      <c r="M160" s="7" t="s">
        <v>57</v>
      </c>
      <c r="N160" s="7" t="s">
        <v>57</v>
      </c>
      <c r="O160" s="7" t="s">
        <v>58</v>
      </c>
      <c r="P160" s="7" t="s">
        <v>59</v>
      </c>
      <c r="Q160" s="7" t="s">
        <v>87</v>
      </c>
      <c r="R160" s="7" t="s">
        <v>107</v>
      </c>
      <c r="S160" s="7"/>
      <c r="T160" s="7"/>
      <c r="U160" s="7" t="s">
        <v>176</v>
      </c>
      <c r="V160" s="7" t="s">
        <v>177</v>
      </c>
      <c r="W160" s="7" t="s">
        <v>473</v>
      </c>
      <c r="X160" s="7" t="s">
        <v>1473</v>
      </c>
      <c r="Y160" s="7" t="s">
        <v>1474</v>
      </c>
      <c r="Z160" s="7" t="s">
        <v>1475</v>
      </c>
      <c r="AA160" s="7">
        <v>365</v>
      </c>
      <c r="AB160" s="7" t="s">
        <v>66</v>
      </c>
      <c r="AC160" s="7" t="s">
        <v>67</v>
      </c>
      <c r="AD160" s="7" t="s">
        <v>477</v>
      </c>
      <c r="AE160" s="7"/>
      <c r="AF160" s="7"/>
      <c r="AG160" s="7" t="s">
        <v>68</v>
      </c>
      <c r="AH160" s="7" t="s">
        <v>535</v>
      </c>
      <c r="AI160" s="7" t="s">
        <v>719</v>
      </c>
      <c r="AJ160" s="7" t="s">
        <v>462</v>
      </c>
      <c r="AK160" s="7" t="s">
        <v>187</v>
      </c>
      <c r="AL160" s="7" t="s">
        <v>73</v>
      </c>
      <c r="AM160" s="7" t="s">
        <v>74</v>
      </c>
      <c r="AN160" s="7" t="s">
        <v>1476</v>
      </c>
      <c r="AO160" s="1" t="s">
        <v>1477</v>
      </c>
      <c r="AR160" s="1">
        <v>3</v>
      </c>
      <c r="AU160" s="1" t="s">
        <v>563</v>
      </c>
      <c r="AV160" s="1" t="s">
        <v>1478</v>
      </c>
    </row>
    <row r="161" spans="1:48" ht="15.75" customHeight="1">
      <c r="A161" s="7">
        <v>1256</v>
      </c>
      <c r="B161" s="7"/>
      <c r="C161" s="7" t="s">
        <v>1468</v>
      </c>
      <c r="D161" s="7" t="s">
        <v>1469</v>
      </c>
      <c r="E161" s="7" t="s">
        <v>1470</v>
      </c>
      <c r="F161" s="7" t="s">
        <v>1471</v>
      </c>
      <c r="G161" s="7">
        <v>2019</v>
      </c>
      <c r="H161" s="7" t="s">
        <v>1472</v>
      </c>
      <c r="I161" s="7" t="s">
        <v>246</v>
      </c>
      <c r="J161" s="7" t="s">
        <v>85</v>
      </c>
      <c r="K161" s="7" t="s">
        <v>128</v>
      </c>
      <c r="L161" s="7" t="s">
        <v>234</v>
      </c>
      <c r="M161" s="7" t="s">
        <v>57</v>
      </c>
      <c r="N161" s="7" t="s">
        <v>57</v>
      </c>
      <c r="O161" s="7" t="s">
        <v>58</v>
      </c>
      <c r="P161" s="7" t="s">
        <v>59</v>
      </c>
      <c r="Q161" s="7" t="s">
        <v>87</v>
      </c>
      <c r="R161" s="7" t="s">
        <v>107</v>
      </c>
      <c r="S161" s="7"/>
      <c r="T161" s="7"/>
      <c r="U161" s="7" t="s">
        <v>176</v>
      </c>
      <c r="V161" s="7" t="s">
        <v>177</v>
      </c>
      <c r="W161" s="7" t="s">
        <v>473</v>
      </c>
      <c r="X161" s="7" t="s">
        <v>1473</v>
      </c>
      <c r="Y161" s="7" t="s">
        <v>1474</v>
      </c>
      <c r="Z161" s="7" t="s">
        <v>1475</v>
      </c>
      <c r="AA161" s="7">
        <v>365</v>
      </c>
      <c r="AB161" s="7" t="s">
        <v>66</v>
      </c>
      <c r="AC161" s="7" t="s">
        <v>67</v>
      </c>
      <c r="AD161" s="7" t="s">
        <v>477</v>
      </c>
      <c r="AE161" s="7"/>
      <c r="AF161" s="7"/>
      <c r="AG161" s="7" t="s">
        <v>68</v>
      </c>
      <c r="AH161" s="7" t="s">
        <v>69</v>
      </c>
      <c r="AI161" s="7" t="s">
        <v>719</v>
      </c>
      <c r="AJ161" s="7" t="s">
        <v>462</v>
      </c>
      <c r="AK161" s="7" t="s">
        <v>187</v>
      </c>
      <c r="AL161" s="7" t="s">
        <v>1479</v>
      </c>
      <c r="AM161" s="7" t="s">
        <v>74</v>
      </c>
      <c r="AN161" s="7" t="s">
        <v>1476</v>
      </c>
      <c r="AO161" s="1" t="s">
        <v>1480</v>
      </c>
      <c r="AP161" s="1" t="s">
        <v>1481</v>
      </c>
      <c r="AR161" s="1">
        <v>11</v>
      </c>
      <c r="AU161" s="1" t="s">
        <v>419</v>
      </c>
      <c r="AV161" s="1" t="s">
        <v>1482</v>
      </c>
    </row>
    <row r="162" spans="1:48" ht="15.75" customHeight="1">
      <c r="A162" s="7">
        <v>6080</v>
      </c>
      <c r="B162" s="7"/>
      <c r="C162" s="7" t="s">
        <v>1483</v>
      </c>
      <c r="D162" s="7" t="s">
        <v>1484</v>
      </c>
      <c r="E162" s="7" t="s">
        <v>1485</v>
      </c>
      <c r="F162" s="7" t="s">
        <v>1486</v>
      </c>
      <c r="G162" s="7">
        <v>2017</v>
      </c>
      <c r="H162" s="7" t="s">
        <v>1487</v>
      </c>
      <c r="I162" s="7" t="s">
        <v>1488</v>
      </c>
      <c r="J162" s="7" t="s">
        <v>54</v>
      </c>
      <c r="K162" s="7" t="s">
        <v>128</v>
      </c>
      <c r="L162" s="7" t="s">
        <v>234</v>
      </c>
      <c r="M162" s="7" t="s">
        <v>368</v>
      </c>
      <c r="N162" s="7" t="s">
        <v>369</v>
      </c>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t="s">
        <v>1489</v>
      </c>
    </row>
    <row r="163" spans="1:48" ht="15.75" customHeight="1">
      <c r="A163" s="7">
        <v>8770</v>
      </c>
      <c r="B163" s="7"/>
      <c r="C163" s="7" t="s">
        <v>1490</v>
      </c>
      <c r="D163" s="7" t="s">
        <v>1491</v>
      </c>
      <c r="E163" s="7" t="s">
        <v>1492</v>
      </c>
      <c r="F163" s="7" t="s">
        <v>1493</v>
      </c>
      <c r="G163" s="7">
        <v>2013</v>
      </c>
      <c r="H163" s="7" t="s">
        <v>1494</v>
      </c>
      <c r="I163" s="7" t="s">
        <v>1495</v>
      </c>
      <c r="J163" s="7" t="s">
        <v>94</v>
      </c>
      <c r="K163" s="7" t="s">
        <v>100</v>
      </c>
      <c r="L163" s="7" t="s">
        <v>234</v>
      </c>
      <c r="M163" s="7" t="s">
        <v>368</v>
      </c>
      <c r="N163" s="7" t="s">
        <v>369</v>
      </c>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t="s">
        <v>1496</v>
      </c>
    </row>
    <row r="164" spans="1:48" ht="15.75" customHeight="1">
      <c r="A164" s="7">
        <v>7039</v>
      </c>
      <c r="B164" s="7"/>
      <c r="C164" s="7" t="s">
        <v>1497</v>
      </c>
      <c r="D164" s="7" t="s">
        <v>1498</v>
      </c>
      <c r="E164" s="7" t="s">
        <v>1499</v>
      </c>
      <c r="F164" s="7" t="s">
        <v>1500</v>
      </c>
      <c r="G164" s="7">
        <v>2017</v>
      </c>
      <c r="H164" s="7" t="s">
        <v>1501</v>
      </c>
      <c r="I164" s="7" t="s">
        <v>1502</v>
      </c>
      <c r="J164" s="7" t="s">
        <v>127</v>
      </c>
      <c r="K164" s="7" t="s">
        <v>86</v>
      </c>
      <c r="L164" s="7" t="s">
        <v>234</v>
      </c>
      <c r="M164" s="7" t="s">
        <v>57</v>
      </c>
      <c r="N164" s="7" t="s">
        <v>57</v>
      </c>
      <c r="O164" s="7" t="s">
        <v>58</v>
      </c>
      <c r="P164" s="7" t="s">
        <v>59</v>
      </c>
      <c r="Q164" s="7" t="s">
        <v>107</v>
      </c>
      <c r="R164" s="7"/>
      <c r="S164" s="7"/>
      <c r="T164" s="7"/>
      <c r="U164" s="7" t="s">
        <v>60</v>
      </c>
      <c r="V164" s="7" t="s">
        <v>1503</v>
      </c>
      <c r="W164" s="7" t="s">
        <v>495</v>
      </c>
      <c r="X164" s="7" t="s">
        <v>1504</v>
      </c>
      <c r="Y164" s="7" t="s">
        <v>1505</v>
      </c>
      <c r="Z164" s="7" t="s">
        <v>1506</v>
      </c>
      <c r="AA164" s="7">
        <v>1095</v>
      </c>
      <c r="AB164" s="7" t="s">
        <v>182</v>
      </c>
      <c r="AC164" s="7" t="s">
        <v>354</v>
      </c>
      <c r="AD164" s="7" t="s">
        <v>683</v>
      </c>
      <c r="AE164" s="7" t="s">
        <v>299</v>
      </c>
      <c r="AF164" s="7"/>
      <c r="AG164" s="7" t="s">
        <v>185</v>
      </c>
      <c r="AH164" s="7" t="s">
        <v>69</v>
      </c>
      <c r="AI164" s="7" t="s">
        <v>770</v>
      </c>
      <c r="AJ164" s="7" t="s">
        <v>414</v>
      </c>
      <c r="AK164" s="7" t="s">
        <v>1507</v>
      </c>
      <c r="AL164" s="7" t="s">
        <v>73</v>
      </c>
      <c r="AM164" s="7" t="s">
        <v>74</v>
      </c>
      <c r="AN164" s="7" t="s">
        <v>1508</v>
      </c>
      <c r="AO164" s="1" t="s">
        <v>1509</v>
      </c>
      <c r="AP164" s="1" t="s">
        <v>1510</v>
      </c>
      <c r="AR164" s="1">
        <v>8</v>
      </c>
      <c r="AU164" s="1" t="s">
        <v>563</v>
      </c>
      <c r="AV164" s="1" t="s">
        <v>1511</v>
      </c>
    </row>
    <row r="165" spans="1:48" ht="15.75" customHeight="1">
      <c r="A165" s="7">
        <v>7039</v>
      </c>
      <c r="B165" s="7"/>
      <c r="C165" s="7" t="s">
        <v>1497</v>
      </c>
      <c r="D165" s="7" t="s">
        <v>1498</v>
      </c>
      <c r="E165" s="7" t="s">
        <v>1499</v>
      </c>
      <c r="F165" s="7" t="s">
        <v>1500</v>
      </c>
      <c r="G165" s="7">
        <v>2017</v>
      </c>
      <c r="H165" s="7" t="s">
        <v>1501</v>
      </c>
      <c r="I165" s="7" t="s">
        <v>1502</v>
      </c>
      <c r="J165" s="7" t="s">
        <v>127</v>
      </c>
      <c r="K165" s="7" t="s">
        <v>86</v>
      </c>
      <c r="L165" s="7" t="s">
        <v>234</v>
      </c>
      <c r="M165" s="7" t="s">
        <v>57</v>
      </c>
      <c r="N165" s="7" t="s">
        <v>57</v>
      </c>
      <c r="O165" s="7" t="s">
        <v>58</v>
      </c>
      <c r="P165" s="7" t="s">
        <v>59</v>
      </c>
      <c r="Q165" s="7" t="s">
        <v>107</v>
      </c>
      <c r="R165" s="7"/>
      <c r="S165" s="7"/>
      <c r="T165" s="7"/>
      <c r="U165" s="7" t="s">
        <v>60</v>
      </c>
      <c r="V165" s="7" t="s">
        <v>1503</v>
      </c>
      <c r="W165" s="7" t="s">
        <v>495</v>
      </c>
      <c r="X165" s="7" t="s">
        <v>1504</v>
      </c>
      <c r="Y165" s="7" t="s">
        <v>1505</v>
      </c>
      <c r="Z165" s="7" t="s">
        <v>1512</v>
      </c>
      <c r="AA165" s="7">
        <v>1095</v>
      </c>
      <c r="AB165" s="7" t="s">
        <v>182</v>
      </c>
      <c r="AC165" s="7" t="s">
        <v>354</v>
      </c>
      <c r="AD165" s="7" t="s">
        <v>683</v>
      </c>
      <c r="AE165" s="7" t="s">
        <v>299</v>
      </c>
      <c r="AF165" s="7"/>
      <c r="AG165" s="7" t="s">
        <v>185</v>
      </c>
      <c r="AH165" s="7" t="s">
        <v>69</v>
      </c>
      <c r="AI165" s="7" t="s">
        <v>770</v>
      </c>
      <c r="AJ165" s="7" t="s">
        <v>414</v>
      </c>
      <c r="AK165" s="7" t="s">
        <v>1507</v>
      </c>
      <c r="AL165" s="7" t="s">
        <v>73</v>
      </c>
      <c r="AM165" s="7" t="s">
        <v>74</v>
      </c>
      <c r="AN165" s="7" t="s">
        <v>1513</v>
      </c>
      <c r="AO165" s="1" t="s">
        <v>1509</v>
      </c>
      <c r="AP165" s="1" t="s">
        <v>1510</v>
      </c>
      <c r="AR165" s="1">
        <v>8</v>
      </c>
      <c r="AU165" s="1" t="s">
        <v>563</v>
      </c>
      <c r="AV165" s="1" t="s">
        <v>1514</v>
      </c>
    </row>
    <row r="166" spans="1:48" ht="15.75" customHeight="1">
      <c r="A166" s="7">
        <v>2494</v>
      </c>
      <c r="B166" s="7"/>
      <c r="C166" s="7" t="s">
        <v>1515</v>
      </c>
      <c r="D166" s="7" t="s">
        <v>1516</v>
      </c>
      <c r="E166" s="7" t="s">
        <v>1517</v>
      </c>
      <c r="F166" s="7" t="s">
        <v>1518</v>
      </c>
      <c r="G166" s="7">
        <v>2020</v>
      </c>
      <c r="H166" s="7" t="s">
        <v>1519</v>
      </c>
      <c r="I166" s="7" t="s">
        <v>1520</v>
      </c>
      <c r="J166" s="7" t="s">
        <v>85</v>
      </c>
      <c r="K166" s="7" t="s">
        <v>86</v>
      </c>
      <c r="L166" s="7" t="s">
        <v>234</v>
      </c>
      <c r="M166" s="7" t="s">
        <v>57</v>
      </c>
      <c r="N166" s="7" t="s">
        <v>57</v>
      </c>
      <c r="O166" s="7" t="s">
        <v>58</v>
      </c>
      <c r="P166" s="7" t="s">
        <v>59</v>
      </c>
      <c r="Q166" s="7"/>
      <c r="R166" s="7"/>
      <c r="S166" s="7"/>
      <c r="T166" s="7"/>
      <c r="U166" s="7" t="s">
        <v>176</v>
      </c>
      <c r="V166" s="7" t="s">
        <v>657</v>
      </c>
      <c r="W166" s="7" t="s">
        <v>473</v>
      </c>
      <c r="X166" s="7" t="s">
        <v>1521</v>
      </c>
      <c r="Y166" s="7" t="s">
        <v>1522</v>
      </c>
      <c r="Z166" s="12" t="s">
        <v>1523</v>
      </c>
      <c r="AA166" s="7">
        <v>912</v>
      </c>
      <c r="AB166" s="7" t="s">
        <v>182</v>
      </c>
      <c r="AC166" s="7" t="s">
        <v>67</v>
      </c>
      <c r="AD166" s="7" t="s">
        <v>498</v>
      </c>
      <c r="AE166" s="7" t="s">
        <v>1029</v>
      </c>
      <c r="AF166" s="7"/>
      <c r="AG166" s="7" t="s">
        <v>68</v>
      </c>
      <c r="AH166" s="7" t="s">
        <v>535</v>
      </c>
      <c r="AI166" s="7" t="s">
        <v>1524</v>
      </c>
      <c r="AJ166" s="7" t="s">
        <v>358</v>
      </c>
      <c r="AK166" s="7" t="s">
        <v>880</v>
      </c>
      <c r="AL166" s="7" t="s">
        <v>73</v>
      </c>
      <c r="AM166" s="7" t="s">
        <v>74</v>
      </c>
      <c r="AN166" s="7" t="s">
        <v>1525</v>
      </c>
      <c r="AO166" s="1" t="s">
        <v>1526</v>
      </c>
      <c r="AR166" s="1">
        <v>1</v>
      </c>
      <c r="AU166" s="1" t="s">
        <v>611</v>
      </c>
      <c r="AV166" s="1" t="s">
        <v>1527</v>
      </c>
    </row>
    <row r="167" spans="1:48" ht="15.75" customHeight="1">
      <c r="A167" s="7">
        <v>6925</v>
      </c>
      <c r="B167" s="7"/>
      <c r="C167" s="7" t="s">
        <v>1528</v>
      </c>
      <c r="D167" s="7" t="s">
        <v>1529</v>
      </c>
      <c r="E167" s="7" t="s">
        <v>1530</v>
      </c>
      <c r="F167" s="7" t="s">
        <v>1531</v>
      </c>
      <c r="G167" s="7">
        <v>2019</v>
      </c>
      <c r="H167" s="7" t="s">
        <v>1532</v>
      </c>
      <c r="I167" s="7" t="s">
        <v>1533</v>
      </c>
      <c r="J167" s="7" t="s">
        <v>127</v>
      </c>
      <c r="K167" s="7" t="s">
        <v>100</v>
      </c>
      <c r="L167" s="7" t="s">
        <v>234</v>
      </c>
      <c r="M167" s="7" t="s">
        <v>368</v>
      </c>
      <c r="N167" s="7" t="s">
        <v>427</v>
      </c>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t="s">
        <v>1534</v>
      </c>
    </row>
    <row r="168" spans="1:48" ht="15.75" customHeight="1">
      <c r="A168" s="13">
        <v>674</v>
      </c>
      <c r="B168" s="13"/>
      <c r="C168" s="13" t="s">
        <v>1535</v>
      </c>
      <c r="D168" s="13" t="s">
        <v>1536</v>
      </c>
      <c r="E168" s="13" t="s">
        <v>1537</v>
      </c>
      <c r="F168" s="13" t="s">
        <v>1538</v>
      </c>
      <c r="G168" s="13">
        <v>2012</v>
      </c>
      <c r="H168" s="13" t="s">
        <v>1539</v>
      </c>
      <c r="I168" s="13" t="s">
        <v>1540</v>
      </c>
      <c r="J168" s="13" t="s">
        <v>54</v>
      </c>
      <c r="K168" s="13" t="s">
        <v>55</v>
      </c>
      <c r="L168" s="13" t="s">
        <v>234</v>
      </c>
      <c r="M168" s="13" t="s">
        <v>368</v>
      </c>
      <c r="N168" s="13" t="s">
        <v>369</v>
      </c>
      <c r="O168" s="13"/>
      <c r="P168" s="13"/>
      <c r="Q168" s="13"/>
      <c r="R168" s="13"/>
      <c r="S168" s="13"/>
      <c r="T168" s="13"/>
      <c r="U168" s="13"/>
      <c r="V168" s="13"/>
      <c r="W168" s="13"/>
      <c r="X168" s="13"/>
      <c r="Y168" s="13"/>
      <c r="Z168" s="13"/>
      <c r="AA168" s="13"/>
      <c r="AB168" s="13"/>
      <c r="AC168" s="13"/>
      <c r="AD168" s="13"/>
      <c r="AE168"/>
      <c r="AN168" s="1" t="s">
        <v>1541</v>
      </c>
      <c r="AO168" s="13"/>
    </row>
    <row r="169" spans="1:48" ht="15.75" customHeight="1">
      <c r="A169" s="7">
        <v>267</v>
      </c>
      <c r="B169" s="7"/>
      <c r="C169" s="7" t="s">
        <v>1542</v>
      </c>
      <c r="D169" s="7" t="s">
        <v>1543</v>
      </c>
      <c r="E169" s="7" t="s">
        <v>1544</v>
      </c>
      <c r="F169" s="7" t="s">
        <v>1545</v>
      </c>
      <c r="G169" s="7">
        <v>2008</v>
      </c>
      <c r="H169" s="7" t="s">
        <v>1546</v>
      </c>
      <c r="I169" s="7" t="s">
        <v>140</v>
      </c>
      <c r="J169" s="7" t="s">
        <v>94</v>
      </c>
      <c r="K169" s="7" t="s">
        <v>56</v>
      </c>
      <c r="L169" s="7" t="s">
        <v>234</v>
      </c>
      <c r="M169" s="7" t="s">
        <v>368</v>
      </c>
      <c r="N169" s="7" t="s">
        <v>427</v>
      </c>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t="s">
        <v>1547</v>
      </c>
    </row>
    <row r="170" spans="1:48" ht="15.75" customHeight="1">
      <c r="A170" s="13">
        <v>1630</v>
      </c>
      <c r="B170" s="13"/>
      <c r="C170" s="13" t="s">
        <v>1548</v>
      </c>
      <c r="D170" s="13" t="s">
        <v>1549</v>
      </c>
      <c r="E170" s="13" t="s">
        <v>1550</v>
      </c>
      <c r="F170" s="13" t="s">
        <v>1551</v>
      </c>
      <c r="G170" s="13">
        <v>2016</v>
      </c>
      <c r="H170" s="13" t="s">
        <v>1552</v>
      </c>
      <c r="I170" s="13" t="s">
        <v>93</v>
      </c>
      <c r="J170" s="13" t="s">
        <v>85</v>
      </c>
      <c r="K170" s="13" t="s">
        <v>86</v>
      </c>
      <c r="L170" s="7" t="s">
        <v>234</v>
      </c>
      <c r="M170" s="13" t="s">
        <v>368</v>
      </c>
      <c r="N170" s="13" t="s">
        <v>369</v>
      </c>
      <c r="O170" s="13"/>
      <c r="P170" s="13"/>
      <c r="Q170" s="13"/>
      <c r="R170" s="13"/>
      <c r="S170" s="13"/>
      <c r="T170" s="13"/>
      <c r="U170" s="13"/>
      <c r="V170" s="13"/>
      <c r="W170" s="13"/>
      <c r="X170" s="13"/>
      <c r="Y170" s="13"/>
      <c r="Z170" s="13"/>
      <c r="AA170" s="13"/>
      <c r="AB170" s="13"/>
      <c r="AC170" s="13"/>
      <c r="AD170" s="13"/>
      <c r="AE170"/>
      <c r="AN170" s="1" t="s">
        <v>1344</v>
      </c>
      <c r="AO170" s="13"/>
    </row>
    <row r="171" spans="1:48" ht="15.75" customHeight="1">
      <c r="A171" s="7">
        <v>7732</v>
      </c>
      <c r="B171" s="7"/>
      <c r="C171" s="7" t="s">
        <v>1553</v>
      </c>
      <c r="D171" s="7" t="s">
        <v>1554</v>
      </c>
      <c r="E171" s="7" t="s">
        <v>1555</v>
      </c>
      <c r="F171" s="7" t="s">
        <v>1556</v>
      </c>
      <c r="G171" s="7">
        <v>2007</v>
      </c>
      <c r="H171" s="7" t="s">
        <v>1557</v>
      </c>
      <c r="I171" s="7" t="s">
        <v>99</v>
      </c>
      <c r="J171" s="7" t="s">
        <v>127</v>
      </c>
      <c r="K171" s="7" t="s">
        <v>86</v>
      </c>
      <c r="L171" s="7" t="s">
        <v>234</v>
      </c>
      <c r="M171" s="7" t="s">
        <v>57</v>
      </c>
      <c r="N171" s="7" t="s">
        <v>57</v>
      </c>
      <c r="O171" s="7" t="s">
        <v>58</v>
      </c>
      <c r="P171" s="7" t="s">
        <v>59</v>
      </c>
      <c r="Q171" s="7"/>
      <c r="R171" s="7"/>
      <c r="S171" s="7"/>
      <c r="T171" s="7"/>
      <c r="U171" s="7" t="s">
        <v>176</v>
      </c>
      <c r="V171" s="7" t="s">
        <v>494</v>
      </c>
      <c r="W171" s="7" t="s">
        <v>1558</v>
      </c>
      <c r="X171" s="7" t="s">
        <v>1559</v>
      </c>
      <c r="Y171" s="7" t="s">
        <v>1560</v>
      </c>
      <c r="Z171" s="12">
        <v>103129</v>
      </c>
      <c r="AA171" s="7">
        <v>748</v>
      </c>
      <c r="AB171" s="7" t="s">
        <v>66</v>
      </c>
      <c r="AC171" s="7" t="s">
        <v>183</v>
      </c>
      <c r="AD171" s="7" t="s">
        <v>355</v>
      </c>
      <c r="AE171" s="7"/>
      <c r="AF171" s="7"/>
      <c r="AG171" s="7" t="s">
        <v>68</v>
      </c>
      <c r="AH171" s="7" t="s">
        <v>535</v>
      </c>
      <c r="AI171" s="7" t="s">
        <v>635</v>
      </c>
      <c r="AJ171" s="7" t="s">
        <v>186</v>
      </c>
      <c r="AK171" s="7" t="s">
        <v>187</v>
      </c>
      <c r="AL171" s="7" t="s">
        <v>73</v>
      </c>
      <c r="AM171" s="7" t="s">
        <v>74</v>
      </c>
      <c r="AN171" s="7" t="s">
        <v>1561</v>
      </c>
      <c r="AO171" s="1" t="s">
        <v>1562</v>
      </c>
      <c r="AP171" s="1" t="s">
        <v>1563</v>
      </c>
      <c r="AR171" s="1">
        <v>1</v>
      </c>
      <c r="AU171" s="1" t="s">
        <v>419</v>
      </c>
      <c r="AV171" s="1" t="s">
        <v>1564</v>
      </c>
    </row>
    <row r="172" spans="1:48" ht="15.75" customHeight="1">
      <c r="A172" s="13">
        <v>5966</v>
      </c>
      <c r="B172" s="13"/>
      <c r="C172" s="13" t="s">
        <v>1565</v>
      </c>
      <c r="D172" s="13" t="s">
        <v>1566</v>
      </c>
      <c r="E172" s="13" t="s">
        <v>1567</v>
      </c>
      <c r="F172" s="13"/>
      <c r="G172" s="13">
        <v>2003</v>
      </c>
      <c r="H172" s="13" t="s">
        <v>1568</v>
      </c>
      <c r="I172" s="13" t="s">
        <v>99</v>
      </c>
      <c r="J172" s="13" t="s">
        <v>94</v>
      </c>
      <c r="K172" s="13" t="s">
        <v>55</v>
      </c>
      <c r="L172" s="13" t="s">
        <v>234</v>
      </c>
      <c r="M172" s="13" t="s">
        <v>368</v>
      </c>
      <c r="N172" s="13" t="s">
        <v>443</v>
      </c>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t="s">
        <v>1569</v>
      </c>
      <c r="AO172" s="13"/>
      <c r="AP172" s="13"/>
      <c r="AQ172" s="13"/>
      <c r="AR172" s="13"/>
      <c r="AS172" s="13"/>
      <c r="AT172" s="13"/>
      <c r="AU172" s="13"/>
      <c r="AV172" s="13"/>
    </row>
    <row r="173" spans="1:48" ht="15.75" customHeight="1">
      <c r="A173" s="7">
        <v>10860</v>
      </c>
      <c r="B173" s="13"/>
      <c r="C173" s="13" t="s">
        <v>1570</v>
      </c>
      <c r="D173" s="13" t="s">
        <v>1571</v>
      </c>
      <c r="E173" s="13" t="s">
        <v>1572</v>
      </c>
      <c r="F173" s="13" t="s">
        <v>1573</v>
      </c>
      <c r="G173" s="7">
        <v>2002</v>
      </c>
      <c r="H173" s="13"/>
      <c r="I173" s="13" t="s">
        <v>1574</v>
      </c>
      <c r="J173" s="13" t="s">
        <v>54</v>
      </c>
      <c r="K173" s="13" t="s">
        <v>56</v>
      </c>
      <c r="L173" s="7" t="s">
        <v>234</v>
      </c>
      <c r="M173" s="13" t="s">
        <v>368</v>
      </c>
      <c r="N173" s="13" t="s">
        <v>841</v>
      </c>
      <c r="O173" s="13"/>
      <c r="P173" s="13"/>
      <c r="Q173" s="13"/>
      <c r="R173" s="13"/>
      <c r="S173" s="13"/>
      <c r="T173" s="13"/>
      <c r="U173" s="13"/>
      <c r="V173" s="13"/>
      <c r="W173" s="13"/>
      <c r="X173" s="13"/>
      <c r="Y173" s="13"/>
      <c r="Z173" s="13"/>
      <c r="AB173"/>
      <c r="AN173" s="13" t="s">
        <v>1575</v>
      </c>
    </row>
    <row r="174" spans="1:48" ht="15.75" customHeight="1">
      <c r="A174" s="7">
        <v>3318</v>
      </c>
      <c r="B174" s="7"/>
      <c r="C174" s="7" t="s">
        <v>1576</v>
      </c>
      <c r="D174" s="7" t="s">
        <v>1577</v>
      </c>
      <c r="E174" s="7" t="s">
        <v>1578</v>
      </c>
      <c r="F174" s="7" t="s">
        <v>1579</v>
      </c>
      <c r="G174" s="7">
        <v>2020</v>
      </c>
      <c r="H174" s="7" t="s">
        <v>1580</v>
      </c>
      <c r="I174" s="7" t="s">
        <v>99</v>
      </c>
      <c r="J174" s="7" t="s">
        <v>54</v>
      </c>
      <c r="K174" s="7" t="s">
        <v>56</v>
      </c>
      <c r="L174" s="7" t="s">
        <v>234</v>
      </c>
      <c r="M174" s="7" t="s">
        <v>57</v>
      </c>
      <c r="N174" s="7" t="s">
        <v>57</v>
      </c>
      <c r="O174" s="7" t="s">
        <v>58</v>
      </c>
      <c r="P174" s="7" t="s">
        <v>59</v>
      </c>
      <c r="Q174" s="7" t="s">
        <v>87</v>
      </c>
      <c r="R174" s="7"/>
      <c r="S174" s="7"/>
      <c r="T174" s="7"/>
      <c r="U174" s="7" t="s">
        <v>60</v>
      </c>
      <c r="V174" s="7" t="s">
        <v>494</v>
      </c>
      <c r="W174" s="7" t="s">
        <v>1581</v>
      </c>
      <c r="X174" s="7" t="s">
        <v>1582</v>
      </c>
      <c r="Y174" s="7" t="s">
        <v>1583</v>
      </c>
      <c r="Z174" s="7" t="s">
        <v>1584</v>
      </c>
      <c r="AA174" s="7">
        <v>1095</v>
      </c>
      <c r="AB174" s="7" t="s">
        <v>182</v>
      </c>
      <c r="AC174" s="7" t="s">
        <v>67</v>
      </c>
      <c r="AD174" s="7" t="s">
        <v>299</v>
      </c>
      <c r="AE174" s="7" t="s">
        <v>477</v>
      </c>
      <c r="AF174" s="7"/>
      <c r="AG174" s="7" t="s">
        <v>68</v>
      </c>
      <c r="AH174" s="7" t="s">
        <v>535</v>
      </c>
      <c r="AI174" s="7" t="s">
        <v>947</v>
      </c>
      <c r="AJ174" s="7" t="s">
        <v>414</v>
      </c>
      <c r="AK174" s="7" t="s">
        <v>1585</v>
      </c>
      <c r="AL174" s="7" t="s">
        <v>73</v>
      </c>
      <c r="AM174" s="7" t="s">
        <v>74</v>
      </c>
      <c r="AN174" s="7" t="s">
        <v>1586</v>
      </c>
      <c r="AO174" s="1" t="s">
        <v>1587</v>
      </c>
      <c r="AP174" s="1" t="s">
        <v>1202</v>
      </c>
      <c r="AQ174" s="1" t="s">
        <v>466</v>
      </c>
      <c r="AR174" s="1">
        <v>1</v>
      </c>
      <c r="AU174" s="1" t="s">
        <v>563</v>
      </c>
      <c r="AV174" s="1" t="s">
        <v>1588</v>
      </c>
    </row>
    <row r="175" spans="1:48" ht="15.75" customHeight="1">
      <c r="A175" s="7">
        <v>204</v>
      </c>
      <c r="B175" s="7"/>
      <c r="C175" s="7" t="s">
        <v>1589</v>
      </c>
      <c r="D175" s="7" t="s">
        <v>1590</v>
      </c>
      <c r="E175" s="7" t="s">
        <v>1591</v>
      </c>
      <c r="F175" s="7" t="s">
        <v>1592</v>
      </c>
      <c r="G175" s="7">
        <v>2017</v>
      </c>
      <c r="H175" s="7" t="s">
        <v>1593</v>
      </c>
      <c r="I175" s="7" t="s">
        <v>158</v>
      </c>
      <c r="J175" s="7" t="s">
        <v>127</v>
      </c>
      <c r="K175" s="7" t="s">
        <v>56</v>
      </c>
      <c r="L175" s="7" t="s">
        <v>234</v>
      </c>
      <c r="M175" s="7" t="s">
        <v>368</v>
      </c>
      <c r="N175" s="7" t="s">
        <v>369</v>
      </c>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t="s">
        <v>1594</v>
      </c>
    </row>
    <row r="176" spans="1:48" ht="15.75" customHeight="1">
      <c r="A176" s="7">
        <v>8708</v>
      </c>
      <c r="B176" s="7"/>
      <c r="C176" s="7" t="s">
        <v>1595</v>
      </c>
      <c r="D176" s="7" t="s">
        <v>1596</v>
      </c>
      <c r="E176" s="7" t="s">
        <v>1597</v>
      </c>
      <c r="F176" s="7" t="s">
        <v>1309</v>
      </c>
      <c r="G176" s="7">
        <v>2012</v>
      </c>
      <c r="H176" s="7" t="s">
        <v>1598</v>
      </c>
      <c r="I176" s="7" t="s">
        <v>246</v>
      </c>
      <c r="J176" s="7" t="s">
        <v>85</v>
      </c>
      <c r="K176" s="7" t="s">
        <v>128</v>
      </c>
      <c r="L176" s="7" t="s">
        <v>234</v>
      </c>
      <c r="M176" s="8" t="s">
        <v>368</v>
      </c>
      <c r="N176" s="8" t="s">
        <v>369</v>
      </c>
      <c r="O176" s="7"/>
      <c r="P176" s="8"/>
      <c r="Q176" s="8"/>
      <c r="R176" s="8"/>
      <c r="S176" s="8"/>
      <c r="T176" s="8"/>
      <c r="U176" s="8"/>
      <c r="V176" s="8"/>
      <c r="W176" s="8"/>
      <c r="X176" s="8"/>
      <c r="Y176" s="8"/>
      <c r="Z176" s="8"/>
      <c r="AA176" s="8"/>
      <c r="AB176" s="7"/>
      <c r="AC176" s="7"/>
      <c r="AD176" s="7"/>
      <c r="AE176" s="7"/>
      <c r="AF176" s="7"/>
      <c r="AG176" s="7"/>
      <c r="AH176" s="7"/>
      <c r="AI176" s="7"/>
      <c r="AJ176" s="7"/>
      <c r="AK176" s="7"/>
      <c r="AL176" s="7"/>
      <c r="AM176" s="7"/>
      <c r="AN176" s="7" t="s">
        <v>1599</v>
      </c>
    </row>
    <row r="177" spans="1:50" ht="15.75" customHeight="1">
      <c r="A177" s="7">
        <v>3398</v>
      </c>
      <c r="B177" s="7"/>
      <c r="C177" s="7" t="s">
        <v>1600</v>
      </c>
      <c r="D177" s="7" t="s">
        <v>1601</v>
      </c>
      <c r="E177" s="7" t="s">
        <v>1602</v>
      </c>
      <c r="F177" s="7" t="s">
        <v>1603</v>
      </c>
      <c r="G177" s="7">
        <v>2014</v>
      </c>
      <c r="H177" s="7" t="s">
        <v>1604</v>
      </c>
      <c r="I177" s="7" t="s">
        <v>99</v>
      </c>
      <c r="J177" s="7" t="s">
        <v>94</v>
      </c>
      <c r="K177" s="7" t="s">
        <v>128</v>
      </c>
      <c r="L177" s="7" t="s">
        <v>234</v>
      </c>
      <c r="M177" s="7" t="s">
        <v>57</v>
      </c>
      <c r="N177" s="7" t="s">
        <v>57</v>
      </c>
      <c r="O177" s="7" t="s">
        <v>58</v>
      </c>
      <c r="P177" s="7" t="s">
        <v>59</v>
      </c>
      <c r="Q177" s="7" t="s">
        <v>107</v>
      </c>
      <c r="R177" s="7"/>
      <c r="S177" s="7"/>
      <c r="T177" s="7"/>
      <c r="U177" s="7" t="s">
        <v>176</v>
      </c>
      <c r="V177" s="7" t="s">
        <v>177</v>
      </c>
      <c r="W177" s="7" t="s">
        <v>1398</v>
      </c>
      <c r="X177" s="7" t="s">
        <v>1605</v>
      </c>
      <c r="Y177" s="7" t="s">
        <v>1606</v>
      </c>
      <c r="Z177" s="7" t="s">
        <v>1607</v>
      </c>
      <c r="AA177" s="7">
        <v>1095</v>
      </c>
      <c r="AB177" s="7" t="s">
        <v>182</v>
      </c>
      <c r="AC177" s="7" t="s">
        <v>67</v>
      </c>
      <c r="AD177" s="7" t="s">
        <v>298</v>
      </c>
      <c r="AE177" s="7" t="s">
        <v>477</v>
      </c>
      <c r="AF177" s="7"/>
      <c r="AG177" s="7" t="s">
        <v>68</v>
      </c>
      <c r="AH177" s="7" t="s">
        <v>69</v>
      </c>
      <c r="AI177" s="7" t="s">
        <v>1608</v>
      </c>
      <c r="AJ177" s="7" t="s">
        <v>684</v>
      </c>
      <c r="AK177" s="7" t="s">
        <v>1609</v>
      </c>
      <c r="AL177" s="7" t="s">
        <v>73</v>
      </c>
      <c r="AM177" s="7" t="s">
        <v>74</v>
      </c>
      <c r="AN177" s="7" t="s">
        <v>1610</v>
      </c>
      <c r="AO177" s="1" t="s">
        <v>1611</v>
      </c>
      <c r="AP177" s="1" t="s">
        <v>1612</v>
      </c>
      <c r="AR177" s="1">
        <v>13</v>
      </c>
      <c r="AU177" s="1" t="s">
        <v>419</v>
      </c>
      <c r="AV177" s="1" t="s">
        <v>1613</v>
      </c>
    </row>
    <row r="178" spans="1:50" ht="15.75" customHeight="1">
      <c r="A178" s="7">
        <v>5958</v>
      </c>
      <c r="B178" s="7"/>
      <c r="C178" s="7" t="s">
        <v>1614</v>
      </c>
      <c r="D178" s="7" t="s">
        <v>1615</v>
      </c>
      <c r="E178" s="7" t="s">
        <v>1616</v>
      </c>
      <c r="F178" s="7" t="s">
        <v>1617</v>
      </c>
      <c r="G178" s="7">
        <v>2017</v>
      </c>
      <c r="H178" s="7" t="s">
        <v>1618</v>
      </c>
      <c r="I178" s="7" t="s">
        <v>1619</v>
      </c>
      <c r="J178" s="7" t="s">
        <v>94</v>
      </c>
      <c r="K178" s="7" t="s">
        <v>175</v>
      </c>
      <c r="L178" s="7" t="s">
        <v>234</v>
      </c>
      <c r="M178" s="7" t="s">
        <v>57</v>
      </c>
      <c r="N178" s="7" t="s">
        <v>57</v>
      </c>
      <c r="O178" s="7" t="s">
        <v>58</v>
      </c>
      <c r="P178" s="7" t="s">
        <v>59</v>
      </c>
      <c r="Q178" s="7"/>
      <c r="R178" s="7"/>
      <c r="S178" s="7"/>
      <c r="T178" s="7"/>
      <c r="U178" s="7" t="s">
        <v>60</v>
      </c>
      <c r="V178" s="7" t="s">
        <v>657</v>
      </c>
      <c r="W178" s="7" t="s">
        <v>473</v>
      </c>
      <c r="X178" s="7" t="s">
        <v>1620</v>
      </c>
      <c r="Y178" s="7" t="s">
        <v>1621</v>
      </c>
      <c r="Z178" s="7" t="s">
        <v>1622</v>
      </c>
      <c r="AA178" s="7">
        <v>122</v>
      </c>
      <c r="AB178" s="7" t="s">
        <v>182</v>
      </c>
      <c r="AC178" s="7" t="s">
        <v>183</v>
      </c>
      <c r="AD178" s="7" t="s">
        <v>355</v>
      </c>
      <c r="AE178" s="7"/>
      <c r="AF178" s="7"/>
      <c r="AG178" s="7" t="s">
        <v>68</v>
      </c>
      <c r="AH178" s="7" t="s">
        <v>535</v>
      </c>
      <c r="AI178" s="7" t="s">
        <v>997</v>
      </c>
      <c r="AJ178" s="7" t="s">
        <v>358</v>
      </c>
      <c r="AK178" s="7" t="s">
        <v>187</v>
      </c>
      <c r="AL178" s="7" t="s">
        <v>73</v>
      </c>
      <c r="AM178" s="7" t="s">
        <v>74</v>
      </c>
      <c r="AN178" s="7" t="s">
        <v>1623</v>
      </c>
      <c r="AO178" s="1" t="s">
        <v>1624</v>
      </c>
      <c r="AP178" s="1" t="s">
        <v>1625</v>
      </c>
      <c r="AR178" s="1">
        <v>1</v>
      </c>
      <c r="AU178" s="1" t="s">
        <v>419</v>
      </c>
      <c r="AV178" s="1" t="s">
        <v>1626</v>
      </c>
    </row>
    <row r="179" spans="1:50" ht="15.75" customHeight="1">
      <c r="A179" s="7">
        <v>3911</v>
      </c>
      <c r="B179" s="7"/>
      <c r="C179" s="7" t="s">
        <v>1627</v>
      </c>
      <c r="D179" s="7" t="s">
        <v>1628</v>
      </c>
      <c r="E179" s="7" t="s">
        <v>1629</v>
      </c>
      <c r="F179" s="7" t="s">
        <v>1579</v>
      </c>
      <c r="G179" s="7">
        <v>2017</v>
      </c>
      <c r="H179" s="7" t="s">
        <v>1630</v>
      </c>
      <c r="I179" s="7" t="s">
        <v>84</v>
      </c>
      <c r="J179" s="7" t="s">
        <v>85</v>
      </c>
      <c r="K179" s="7" t="s">
        <v>128</v>
      </c>
      <c r="L179" s="7" t="s">
        <v>234</v>
      </c>
      <c r="M179" s="7" t="s">
        <v>57</v>
      </c>
      <c r="N179" s="7" t="s">
        <v>57</v>
      </c>
      <c r="O179" s="7" t="s">
        <v>58</v>
      </c>
      <c r="P179" s="7" t="s">
        <v>59</v>
      </c>
      <c r="Q179" s="7" t="s">
        <v>107</v>
      </c>
      <c r="R179" s="7"/>
      <c r="S179" s="7"/>
      <c r="T179" s="7"/>
      <c r="U179" s="7" t="s">
        <v>60</v>
      </c>
      <c r="V179" s="7" t="s">
        <v>494</v>
      </c>
      <c r="W179" s="7" t="s">
        <v>473</v>
      </c>
      <c r="X179" s="7" t="s">
        <v>1631</v>
      </c>
      <c r="Y179" s="7" t="s">
        <v>1632</v>
      </c>
      <c r="Z179" s="7" t="s">
        <v>1633</v>
      </c>
      <c r="AA179" s="7">
        <v>2190</v>
      </c>
      <c r="AB179" s="7" t="s">
        <v>66</v>
      </c>
      <c r="AC179" s="7" t="s">
        <v>67</v>
      </c>
      <c r="AD179" s="7" t="s">
        <v>477</v>
      </c>
      <c r="AE179" s="7" t="s">
        <v>498</v>
      </c>
      <c r="AF179" s="7" t="s">
        <v>1029</v>
      </c>
      <c r="AG179" s="7" t="s">
        <v>68</v>
      </c>
      <c r="AH179" s="7" t="s">
        <v>69</v>
      </c>
      <c r="AI179" s="7" t="s">
        <v>719</v>
      </c>
      <c r="AJ179" s="7" t="s">
        <v>186</v>
      </c>
      <c r="AK179" s="7" t="s">
        <v>880</v>
      </c>
      <c r="AL179" s="7" t="s">
        <v>802</v>
      </c>
      <c r="AM179" s="7" t="s">
        <v>74</v>
      </c>
      <c r="AN179" s="7" t="s">
        <v>1634</v>
      </c>
      <c r="AO179" s="1" t="s">
        <v>1635</v>
      </c>
      <c r="AP179" s="1" t="s">
        <v>1636</v>
      </c>
      <c r="AR179" s="1">
        <v>13</v>
      </c>
      <c r="AU179" s="1" t="s">
        <v>563</v>
      </c>
      <c r="AV179" s="1" t="s">
        <v>1637</v>
      </c>
    </row>
    <row r="180" spans="1:50" ht="15.75" customHeight="1">
      <c r="A180" s="7">
        <v>3911</v>
      </c>
      <c r="B180" s="7"/>
      <c r="C180" s="7" t="s">
        <v>1627</v>
      </c>
      <c r="D180" s="7" t="s">
        <v>1628</v>
      </c>
      <c r="E180" s="7" t="s">
        <v>1629</v>
      </c>
      <c r="F180" s="7" t="s">
        <v>1579</v>
      </c>
      <c r="G180" s="7">
        <v>2017</v>
      </c>
      <c r="H180" s="7" t="s">
        <v>1630</v>
      </c>
      <c r="I180" s="7" t="s">
        <v>84</v>
      </c>
      <c r="J180" s="7" t="s">
        <v>85</v>
      </c>
      <c r="K180" s="7" t="s">
        <v>128</v>
      </c>
      <c r="L180" s="7" t="s">
        <v>234</v>
      </c>
      <c r="M180" s="7" t="s">
        <v>57</v>
      </c>
      <c r="N180" s="7" t="s">
        <v>57</v>
      </c>
      <c r="O180" s="7" t="s">
        <v>58</v>
      </c>
      <c r="P180" s="7" t="s">
        <v>59</v>
      </c>
      <c r="Q180" s="7" t="s">
        <v>107</v>
      </c>
      <c r="R180" s="7"/>
      <c r="S180" s="7"/>
      <c r="T180" s="7"/>
      <c r="U180" s="7" t="s">
        <v>60</v>
      </c>
      <c r="V180" s="7" t="s">
        <v>494</v>
      </c>
      <c r="W180" s="7" t="s">
        <v>473</v>
      </c>
      <c r="X180" s="7" t="s">
        <v>1631</v>
      </c>
      <c r="Y180" s="7" t="s">
        <v>1632</v>
      </c>
      <c r="Z180" s="7" t="s">
        <v>1638</v>
      </c>
      <c r="AA180" s="7">
        <v>2190</v>
      </c>
      <c r="AB180" s="7" t="s">
        <v>66</v>
      </c>
      <c r="AC180" s="7" t="s">
        <v>67</v>
      </c>
      <c r="AD180" s="7" t="s">
        <v>477</v>
      </c>
      <c r="AE180" s="7" t="s">
        <v>498</v>
      </c>
      <c r="AF180" s="7" t="s">
        <v>1029</v>
      </c>
      <c r="AG180" s="7" t="s">
        <v>68</v>
      </c>
      <c r="AH180" s="7" t="s">
        <v>535</v>
      </c>
      <c r="AI180" s="7" t="s">
        <v>719</v>
      </c>
      <c r="AJ180" s="7" t="s">
        <v>186</v>
      </c>
      <c r="AK180" s="7" t="s">
        <v>880</v>
      </c>
      <c r="AL180" s="7" t="s">
        <v>802</v>
      </c>
      <c r="AM180" s="7" t="s">
        <v>74</v>
      </c>
      <c r="AN180" s="7" t="s">
        <v>1634</v>
      </c>
      <c r="AO180" s="1" t="s">
        <v>1639</v>
      </c>
      <c r="AP180" s="1" t="s">
        <v>1202</v>
      </c>
      <c r="AR180" s="1">
        <v>2</v>
      </c>
      <c r="AU180" s="1" t="s">
        <v>563</v>
      </c>
      <c r="AV180" s="1" t="s">
        <v>1637</v>
      </c>
    </row>
    <row r="181" spans="1:50" ht="15.75" customHeight="1">
      <c r="A181" s="7">
        <v>3911</v>
      </c>
      <c r="B181" s="7"/>
      <c r="C181" s="7" t="s">
        <v>1627</v>
      </c>
      <c r="D181" s="7" t="s">
        <v>1628</v>
      </c>
      <c r="E181" s="7" t="s">
        <v>1629</v>
      </c>
      <c r="F181" s="7" t="s">
        <v>1579</v>
      </c>
      <c r="G181" s="7">
        <v>2017</v>
      </c>
      <c r="H181" s="7" t="s">
        <v>1630</v>
      </c>
      <c r="I181" s="7" t="s">
        <v>84</v>
      </c>
      <c r="J181" s="7" t="s">
        <v>85</v>
      </c>
      <c r="K181" s="7" t="s">
        <v>128</v>
      </c>
      <c r="L181" s="7" t="s">
        <v>234</v>
      </c>
      <c r="M181" s="7" t="s">
        <v>57</v>
      </c>
      <c r="N181" s="7" t="s">
        <v>57</v>
      </c>
      <c r="O181" s="7" t="s">
        <v>58</v>
      </c>
      <c r="P181" s="7" t="s">
        <v>59</v>
      </c>
      <c r="Q181" s="7" t="s">
        <v>107</v>
      </c>
      <c r="R181" s="7"/>
      <c r="S181" s="7"/>
      <c r="T181" s="7"/>
      <c r="U181" s="7" t="s">
        <v>60</v>
      </c>
      <c r="V181" s="7" t="s">
        <v>494</v>
      </c>
      <c r="W181" s="7" t="s">
        <v>473</v>
      </c>
      <c r="X181" s="7" t="s">
        <v>1631</v>
      </c>
      <c r="Y181" s="7" t="s">
        <v>1640</v>
      </c>
      <c r="Z181" s="7" t="s">
        <v>1641</v>
      </c>
      <c r="AA181" s="7">
        <v>2555</v>
      </c>
      <c r="AB181" s="7" t="s">
        <v>66</v>
      </c>
      <c r="AC181" s="7" t="s">
        <v>67</v>
      </c>
      <c r="AD181" s="7" t="s">
        <v>477</v>
      </c>
      <c r="AE181" s="7" t="s">
        <v>498</v>
      </c>
      <c r="AF181" s="7" t="s">
        <v>1029</v>
      </c>
      <c r="AG181" s="7" t="s">
        <v>68</v>
      </c>
      <c r="AH181" s="7" t="s">
        <v>69</v>
      </c>
      <c r="AI181" s="7" t="s">
        <v>719</v>
      </c>
      <c r="AJ181" s="7" t="s">
        <v>186</v>
      </c>
      <c r="AK181" s="7" t="s">
        <v>880</v>
      </c>
      <c r="AL181" s="7" t="s">
        <v>802</v>
      </c>
      <c r="AM181" s="7" t="s">
        <v>74</v>
      </c>
      <c r="AN181" s="7" t="s">
        <v>1642</v>
      </c>
      <c r="AO181" s="1" t="s">
        <v>1635</v>
      </c>
      <c r="AP181" s="1" t="s">
        <v>1636</v>
      </c>
      <c r="AR181" s="1">
        <v>10</v>
      </c>
      <c r="AU181" s="1" t="s">
        <v>563</v>
      </c>
      <c r="AV181" s="1" t="s">
        <v>1643</v>
      </c>
    </row>
    <row r="182" spans="1:50" ht="15.75" customHeight="1">
      <c r="A182" s="7">
        <v>3911</v>
      </c>
      <c r="B182" s="7"/>
      <c r="C182" s="7" t="s">
        <v>1627</v>
      </c>
      <c r="D182" s="7" t="s">
        <v>1628</v>
      </c>
      <c r="E182" s="7" t="s">
        <v>1629</v>
      </c>
      <c r="F182" s="7" t="s">
        <v>1579</v>
      </c>
      <c r="G182" s="7">
        <v>2017</v>
      </c>
      <c r="H182" s="7" t="s">
        <v>1630</v>
      </c>
      <c r="I182" s="7" t="s">
        <v>84</v>
      </c>
      <c r="J182" s="7" t="s">
        <v>85</v>
      </c>
      <c r="K182" s="7" t="s">
        <v>128</v>
      </c>
      <c r="L182" s="7" t="s">
        <v>234</v>
      </c>
      <c r="M182" s="7" t="s">
        <v>57</v>
      </c>
      <c r="N182" s="7" t="s">
        <v>57</v>
      </c>
      <c r="O182" s="7" t="s">
        <v>58</v>
      </c>
      <c r="P182" s="7" t="s">
        <v>59</v>
      </c>
      <c r="Q182" s="7" t="s">
        <v>107</v>
      </c>
      <c r="R182" s="7"/>
      <c r="S182" s="7"/>
      <c r="T182" s="7"/>
      <c r="U182" s="7" t="s">
        <v>60</v>
      </c>
      <c r="V182" s="7" t="s">
        <v>494</v>
      </c>
      <c r="W182" s="7" t="s">
        <v>473</v>
      </c>
      <c r="X182" s="7" t="s">
        <v>1631</v>
      </c>
      <c r="Y182" s="7" t="s">
        <v>1640</v>
      </c>
      <c r="Z182" s="7" t="s">
        <v>1644</v>
      </c>
      <c r="AA182" s="7">
        <v>2555</v>
      </c>
      <c r="AB182" s="7" t="s">
        <v>66</v>
      </c>
      <c r="AC182" s="7" t="s">
        <v>67</v>
      </c>
      <c r="AD182" s="7" t="s">
        <v>477</v>
      </c>
      <c r="AE182" s="7" t="s">
        <v>498</v>
      </c>
      <c r="AF182" s="7" t="s">
        <v>1029</v>
      </c>
      <c r="AG182" s="7" t="s">
        <v>68</v>
      </c>
      <c r="AH182" s="7" t="s">
        <v>535</v>
      </c>
      <c r="AI182" s="7" t="s">
        <v>719</v>
      </c>
      <c r="AJ182" s="7" t="s">
        <v>186</v>
      </c>
      <c r="AK182" s="7" t="s">
        <v>880</v>
      </c>
      <c r="AL182" s="7" t="s">
        <v>802</v>
      </c>
      <c r="AM182" s="7" t="s">
        <v>74</v>
      </c>
      <c r="AN182" s="7" t="s">
        <v>1642</v>
      </c>
      <c r="AO182" s="1" t="s">
        <v>1639</v>
      </c>
      <c r="AP182" s="1" t="s">
        <v>1202</v>
      </c>
      <c r="AR182" s="1">
        <v>2</v>
      </c>
      <c r="AU182" s="1" t="s">
        <v>563</v>
      </c>
      <c r="AV182" s="1" t="s">
        <v>1643</v>
      </c>
    </row>
    <row r="183" spans="1:50" ht="15.95" customHeight="1">
      <c r="A183" s="7">
        <v>4776</v>
      </c>
      <c r="B183" s="7" t="s">
        <v>1645</v>
      </c>
      <c r="C183" s="7" t="s">
        <v>1646</v>
      </c>
      <c r="D183" s="7" t="s">
        <v>1647</v>
      </c>
      <c r="E183" s="7" t="s">
        <v>1648</v>
      </c>
      <c r="F183" s="7" t="s">
        <v>1649</v>
      </c>
      <c r="G183" s="7">
        <v>2007</v>
      </c>
      <c r="H183" s="7" t="s">
        <v>1650</v>
      </c>
      <c r="I183" s="7" t="s">
        <v>1651</v>
      </c>
      <c r="J183" s="7" t="s">
        <v>127</v>
      </c>
      <c r="K183" s="7" t="s">
        <v>56</v>
      </c>
      <c r="L183" s="7" t="s">
        <v>234</v>
      </c>
      <c r="M183" s="7" t="s">
        <v>57</v>
      </c>
      <c r="N183" s="7" t="s">
        <v>57</v>
      </c>
      <c r="O183" s="7" t="s">
        <v>58</v>
      </c>
      <c r="P183" s="7" t="s">
        <v>59</v>
      </c>
      <c r="Q183" s="7" t="s">
        <v>107</v>
      </c>
      <c r="R183" s="7" t="s">
        <v>87</v>
      </c>
      <c r="S183" s="7" t="s">
        <v>1645</v>
      </c>
      <c r="T183" s="7"/>
      <c r="U183" s="7" t="s">
        <v>176</v>
      </c>
      <c r="V183" s="7" t="s">
        <v>494</v>
      </c>
      <c r="W183" s="7" t="s">
        <v>576</v>
      </c>
      <c r="X183" s="7" t="s">
        <v>1652</v>
      </c>
      <c r="Y183" s="7" t="s">
        <v>1653</v>
      </c>
      <c r="Z183" s="7" t="s">
        <v>1654</v>
      </c>
      <c r="AA183" s="7">
        <v>2920</v>
      </c>
      <c r="AB183" s="7" t="s">
        <v>66</v>
      </c>
      <c r="AC183" s="7" t="s">
        <v>67</v>
      </c>
      <c r="AD183" s="7" t="s">
        <v>498</v>
      </c>
      <c r="AE183" s="7" t="s">
        <v>1645</v>
      </c>
      <c r="AF183" s="7" t="s">
        <v>1645</v>
      </c>
      <c r="AG183" s="7" t="s">
        <v>185</v>
      </c>
      <c r="AH183" s="7" t="s">
        <v>69</v>
      </c>
      <c r="AI183" s="7" t="s">
        <v>719</v>
      </c>
      <c r="AJ183" s="7" t="s">
        <v>186</v>
      </c>
      <c r="AK183" s="7" t="s">
        <v>187</v>
      </c>
      <c r="AL183" s="7" t="s">
        <v>73</v>
      </c>
      <c r="AM183" s="7" t="s">
        <v>74</v>
      </c>
      <c r="AN183" s="7" t="s">
        <v>1655</v>
      </c>
      <c r="AO183" s="1" t="s">
        <v>1656</v>
      </c>
      <c r="AP183" s="1" t="s">
        <v>1657</v>
      </c>
      <c r="AR183" s="1">
        <v>22</v>
      </c>
      <c r="AU183" s="1" t="s">
        <v>563</v>
      </c>
      <c r="AV183" s="1" t="s">
        <v>1658</v>
      </c>
      <c r="AW183" s="13"/>
    </row>
    <row r="184" spans="1:50" ht="15.95" customHeight="1">
      <c r="A184" s="7">
        <v>4776</v>
      </c>
      <c r="B184" s="7" t="s">
        <v>1645</v>
      </c>
      <c r="C184" s="7" t="s">
        <v>1646</v>
      </c>
      <c r="D184" s="7" t="s">
        <v>1647</v>
      </c>
      <c r="E184" s="7" t="s">
        <v>1648</v>
      </c>
      <c r="F184" s="7" t="s">
        <v>1649</v>
      </c>
      <c r="G184" s="7">
        <v>2007</v>
      </c>
      <c r="H184" s="7" t="s">
        <v>1650</v>
      </c>
      <c r="I184" s="7" t="s">
        <v>1651</v>
      </c>
      <c r="J184" s="7" t="s">
        <v>127</v>
      </c>
      <c r="K184" s="7" t="s">
        <v>56</v>
      </c>
      <c r="L184" s="7" t="s">
        <v>234</v>
      </c>
      <c r="M184" s="7" t="s">
        <v>57</v>
      </c>
      <c r="N184" s="7" t="s">
        <v>57</v>
      </c>
      <c r="O184" s="7" t="s">
        <v>58</v>
      </c>
      <c r="P184" s="7" t="s">
        <v>59</v>
      </c>
      <c r="Q184" s="7" t="s">
        <v>107</v>
      </c>
      <c r="R184" s="7" t="s">
        <v>87</v>
      </c>
      <c r="S184" s="7" t="s">
        <v>1645</v>
      </c>
      <c r="T184" s="7"/>
      <c r="U184" s="7" t="s">
        <v>176</v>
      </c>
      <c r="V184" s="7" t="s">
        <v>494</v>
      </c>
      <c r="W184" s="7" t="s">
        <v>576</v>
      </c>
      <c r="X184" s="7" t="s">
        <v>1659</v>
      </c>
      <c r="Y184" s="7" t="s">
        <v>1660</v>
      </c>
      <c r="Z184" s="7" t="s">
        <v>1661</v>
      </c>
      <c r="AA184" s="7">
        <v>2190</v>
      </c>
      <c r="AB184" s="7" t="s">
        <v>66</v>
      </c>
      <c r="AC184" s="7" t="s">
        <v>67</v>
      </c>
      <c r="AD184" s="7" t="s">
        <v>477</v>
      </c>
      <c r="AE184" s="7" t="s">
        <v>498</v>
      </c>
      <c r="AF184" s="7"/>
      <c r="AG184" s="7" t="s">
        <v>185</v>
      </c>
      <c r="AH184" s="7" t="s">
        <v>69</v>
      </c>
      <c r="AI184" s="7" t="s">
        <v>719</v>
      </c>
      <c r="AJ184" s="7" t="s">
        <v>186</v>
      </c>
      <c r="AK184" s="7" t="s">
        <v>187</v>
      </c>
      <c r="AL184" s="7" t="s">
        <v>73</v>
      </c>
      <c r="AM184" s="7" t="s">
        <v>74</v>
      </c>
      <c r="AN184" s="7" t="s">
        <v>1662</v>
      </c>
      <c r="AO184" s="1" t="s">
        <v>1656</v>
      </c>
      <c r="AP184" s="1" t="s">
        <v>1657</v>
      </c>
      <c r="AR184" s="1">
        <v>8</v>
      </c>
      <c r="AU184" s="1" t="s">
        <v>611</v>
      </c>
      <c r="AV184" s="1" t="s">
        <v>1663</v>
      </c>
      <c r="AW184" s="13"/>
      <c r="AX184"/>
    </row>
    <row r="185" spans="1:50" ht="15.95" customHeight="1">
      <c r="A185" s="13">
        <v>39</v>
      </c>
      <c r="B185" s="13"/>
      <c r="C185" s="13" t="s">
        <v>1664</v>
      </c>
      <c r="D185" s="13" t="s">
        <v>1665</v>
      </c>
      <c r="E185" s="13" t="s">
        <v>1666</v>
      </c>
      <c r="F185" s="13" t="s">
        <v>1667</v>
      </c>
      <c r="G185" s="13">
        <v>2019</v>
      </c>
      <c r="H185" s="13" t="s">
        <v>1668</v>
      </c>
      <c r="I185" s="13" t="s">
        <v>1669</v>
      </c>
      <c r="J185" s="13" t="s">
        <v>85</v>
      </c>
      <c r="K185" s="13" t="s">
        <v>212</v>
      </c>
      <c r="L185" s="7" t="s">
        <v>234</v>
      </c>
      <c r="M185" s="13" t="s">
        <v>368</v>
      </c>
      <c r="N185" s="13" t="s">
        <v>369</v>
      </c>
      <c r="O185" s="13"/>
      <c r="P185" s="13"/>
      <c r="Q185" s="13"/>
      <c r="R185" s="13"/>
      <c r="S185" s="13"/>
      <c r="T185" s="13"/>
      <c r="U185" s="13"/>
      <c r="V185" s="13"/>
      <c r="W185" s="13"/>
      <c r="X185" s="13"/>
      <c r="Y185" s="13"/>
      <c r="Z185" s="13"/>
      <c r="AA185" s="13"/>
      <c r="AB185" s="13"/>
      <c r="AC185" s="13"/>
      <c r="AD185" s="13"/>
      <c r="AE185"/>
      <c r="AN185" s="1" t="s">
        <v>1344</v>
      </c>
      <c r="AO185" s="13"/>
      <c r="AW185" s="13"/>
    </row>
    <row r="186" spans="1:50" ht="15.95" customHeight="1">
      <c r="A186" s="7">
        <v>2640</v>
      </c>
      <c r="B186" s="7"/>
      <c r="C186" s="7" t="s">
        <v>1670</v>
      </c>
      <c r="D186" s="7" t="s">
        <v>1671</v>
      </c>
      <c r="E186" s="7" t="s">
        <v>1672</v>
      </c>
      <c r="F186" s="7" t="s">
        <v>1673</v>
      </c>
      <c r="G186" s="7">
        <v>2016</v>
      </c>
      <c r="H186" s="7" t="s">
        <v>1674</v>
      </c>
      <c r="I186" s="7" t="s">
        <v>281</v>
      </c>
      <c r="J186" s="7" t="s">
        <v>85</v>
      </c>
      <c r="K186" s="7" t="s">
        <v>212</v>
      </c>
      <c r="L186" s="7" t="s">
        <v>234</v>
      </c>
      <c r="M186" s="7" t="s">
        <v>368</v>
      </c>
      <c r="N186" s="7" t="s">
        <v>1675</v>
      </c>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t="s">
        <v>1676</v>
      </c>
      <c r="AW186" s="13"/>
    </row>
    <row r="187" spans="1:50" ht="15.95" customHeight="1">
      <c r="A187" s="7">
        <v>9871</v>
      </c>
      <c r="B187" s="7"/>
      <c r="C187" s="7" t="s">
        <v>1677</v>
      </c>
      <c r="D187" s="7" t="s">
        <v>1678</v>
      </c>
      <c r="E187" s="7" t="s">
        <v>1679</v>
      </c>
      <c r="F187" s="7" t="s">
        <v>1680</v>
      </c>
      <c r="G187" s="7">
        <v>2012</v>
      </c>
      <c r="H187" s="7" t="s">
        <v>1681</v>
      </c>
      <c r="I187" s="7" t="s">
        <v>1682</v>
      </c>
      <c r="J187" s="7" t="s">
        <v>85</v>
      </c>
      <c r="K187" s="7" t="s">
        <v>114</v>
      </c>
      <c r="L187" s="7" t="s">
        <v>234</v>
      </c>
      <c r="M187" s="7" t="s">
        <v>57</v>
      </c>
      <c r="N187" s="7" t="s">
        <v>57</v>
      </c>
      <c r="O187" s="7" t="s">
        <v>58</v>
      </c>
      <c r="P187" s="7" t="s">
        <v>59</v>
      </c>
      <c r="Q187" s="7" t="s">
        <v>107</v>
      </c>
      <c r="R187" s="7"/>
      <c r="S187" s="7"/>
      <c r="T187" s="7"/>
      <c r="U187" s="7" t="s">
        <v>60</v>
      </c>
      <c r="V187" s="7" t="s">
        <v>61</v>
      </c>
      <c r="W187" s="7" t="s">
        <v>1683</v>
      </c>
      <c r="X187" s="7" t="s">
        <v>1684</v>
      </c>
      <c r="Y187" s="7" t="s">
        <v>1685</v>
      </c>
      <c r="Z187" s="7" t="s">
        <v>1686</v>
      </c>
      <c r="AA187" s="7">
        <v>2372</v>
      </c>
      <c r="AB187" s="7" t="s">
        <v>182</v>
      </c>
      <c r="AC187" s="7" t="s">
        <v>297</v>
      </c>
      <c r="AD187" s="7" t="s">
        <v>298</v>
      </c>
      <c r="AE187" s="7" t="s">
        <v>355</v>
      </c>
      <c r="AF187" s="7" t="s">
        <v>299</v>
      </c>
      <c r="AG187" s="7" t="s">
        <v>68</v>
      </c>
      <c r="AH187" s="7" t="s">
        <v>535</v>
      </c>
      <c r="AI187" s="7" t="s">
        <v>701</v>
      </c>
      <c r="AJ187" s="7" t="s">
        <v>358</v>
      </c>
      <c r="AK187" s="7" t="s">
        <v>1687</v>
      </c>
      <c r="AL187" s="7" t="s">
        <v>73</v>
      </c>
      <c r="AM187" s="7" t="s">
        <v>74</v>
      </c>
      <c r="AN187" s="7"/>
      <c r="AO187" s="1" t="s">
        <v>1688</v>
      </c>
      <c r="AP187" s="1" t="s">
        <v>1689</v>
      </c>
      <c r="AQ187" s="1" t="s">
        <v>466</v>
      </c>
      <c r="AR187" s="1">
        <v>1</v>
      </c>
      <c r="AU187" s="1" t="s">
        <v>419</v>
      </c>
      <c r="AV187" s="1" t="s">
        <v>1690</v>
      </c>
      <c r="AW187" s="13"/>
    </row>
    <row r="188" spans="1:50" ht="15.95" customHeight="1">
      <c r="A188" s="7">
        <v>4636</v>
      </c>
      <c r="B188" s="7"/>
      <c r="C188" s="7" t="s">
        <v>1691</v>
      </c>
      <c r="D188" s="7" t="s">
        <v>1692</v>
      </c>
      <c r="E188" s="7" t="s">
        <v>1693</v>
      </c>
      <c r="F188" s="7" t="s">
        <v>1694</v>
      </c>
      <c r="G188" s="7">
        <v>2014</v>
      </c>
      <c r="H188" s="7" t="s">
        <v>1695</v>
      </c>
      <c r="I188" s="7" t="s">
        <v>338</v>
      </c>
      <c r="J188" s="7" t="s">
        <v>54</v>
      </c>
      <c r="K188" s="7" t="s">
        <v>86</v>
      </c>
      <c r="L188" s="7" t="s">
        <v>234</v>
      </c>
      <c r="M188" s="7" t="s">
        <v>57</v>
      </c>
      <c r="N188" s="7" t="s">
        <v>57</v>
      </c>
      <c r="O188" s="7" t="s">
        <v>58</v>
      </c>
      <c r="P188" s="7" t="s">
        <v>59</v>
      </c>
      <c r="Q188" s="7"/>
      <c r="R188" s="7"/>
      <c r="S188" s="7"/>
      <c r="T188" s="7"/>
      <c r="U188" s="7" t="s">
        <v>176</v>
      </c>
      <c r="V188" s="7" t="s">
        <v>1227</v>
      </c>
      <c r="W188" s="7" t="s">
        <v>1696</v>
      </c>
      <c r="X188" s="7" t="s">
        <v>1697</v>
      </c>
      <c r="Y188" s="7" t="s">
        <v>1606</v>
      </c>
      <c r="Z188" s="7" t="s">
        <v>1698</v>
      </c>
      <c r="AA188" s="7">
        <v>15</v>
      </c>
      <c r="AB188" s="7" t="s">
        <v>182</v>
      </c>
      <c r="AC188" s="7" t="s">
        <v>183</v>
      </c>
      <c r="AD188" s="7" t="s">
        <v>355</v>
      </c>
      <c r="AE188" s="7"/>
      <c r="AF188" s="7"/>
      <c r="AG188" s="7" t="s">
        <v>68</v>
      </c>
      <c r="AH188" s="7" t="s">
        <v>69</v>
      </c>
      <c r="AI188" s="7" t="s">
        <v>997</v>
      </c>
      <c r="AJ188" s="7" t="s">
        <v>358</v>
      </c>
      <c r="AK188" s="7" t="s">
        <v>1699</v>
      </c>
      <c r="AL188" s="7" t="s">
        <v>73</v>
      </c>
      <c r="AM188" s="7" t="s">
        <v>74</v>
      </c>
      <c r="AN188" s="7" t="s">
        <v>1700</v>
      </c>
      <c r="AO188" s="1" t="s">
        <v>1701</v>
      </c>
      <c r="AP188" s="1" t="s">
        <v>1702</v>
      </c>
      <c r="AR188" s="1">
        <v>5</v>
      </c>
      <c r="AU188" s="1" t="s">
        <v>563</v>
      </c>
      <c r="AV188" s="1" t="s">
        <v>1703</v>
      </c>
      <c r="AW188"/>
    </row>
    <row r="189" spans="1:50" ht="15.95" customHeight="1">
      <c r="A189" s="7">
        <v>4636</v>
      </c>
      <c r="B189" s="7"/>
      <c r="C189" s="7" t="s">
        <v>1691</v>
      </c>
      <c r="D189" s="7" t="s">
        <v>1692</v>
      </c>
      <c r="E189" s="7" t="s">
        <v>1693</v>
      </c>
      <c r="F189" s="7" t="s">
        <v>1694</v>
      </c>
      <c r="G189" s="7">
        <v>2014</v>
      </c>
      <c r="H189" s="7" t="s">
        <v>1695</v>
      </c>
      <c r="I189" s="7" t="s">
        <v>338</v>
      </c>
      <c r="J189" s="7" t="s">
        <v>54</v>
      </c>
      <c r="K189" s="7" t="s">
        <v>86</v>
      </c>
      <c r="L189" s="7" t="s">
        <v>234</v>
      </c>
      <c r="M189" s="7" t="s">
        <v>57</v>
      </c>
      <c r="N189" s="7" t="s">
        <v>57</v>
      </c>
      <c r="O189" s="7" t="s">
        <v>58</v>
      </c>
      <c r="P189" s="7" t="s">
        <v>59</v>
      </c>
      <c r="Q189" s="7"/>
      <c r="R189" s="7"/>
      <c r="S189" s="7"/>
      <c r="T189" s="7"/>
      <c r="U189" s="7" t="s">
        <v>176</v>
      </c>
      <c r="V189" s="7" t="s">
        <v>1227</v>
      </c>
      <c r="W189" s="7" t="s">
        <v>1696</v>
      </c>
      <c r="X189" s="7" t="s">
        <v>1697</v>
      </c>
      <c r="Y189" s="7" t="s">
        <v>1606</v>
      </c>
      <c r="Z189" s="7" t="s">
        <v>1698</v>
      </c>
      <c r="AA189" s="7">
        <v>15</v>
      </c>
      <c r="AB189" s="7" t="s">
        <v>182</v>
      </c>
      <c r="AC189" s="7" t="s">
        <v>183</v>
      </c>
      <c r="AD189" s="7" t="s">
        <v>355</v>
      </c>
      <c r="AE189" s="7"/>
      <c r="AF189" s="7"/>
      <c r="AG189" s="7" t="s">
        <v>68</v>
      </c>
      <c r="AH189" s="7" t="s">
        <v>535</v>
      </c>
      <c r="AI189" s="7" t="s">
        <v>997</v>
      </c>
      <c r="AJ189" s="7" t="s">
        <v>358</v>
      </c>
      <c r="AK189" s="7" t="s">
        <v>1699</v>
      </c>
      <c r="AL189" s="7" t="s">
        <v>73</v>
      </c>
      <c r="AM189" s="7" t="s">
        <v>74</v>
      </c>
      <c r="AN189" s="7" t="s">
        <v>1700</v>
      </c>
      <c r="AO189" s="1" t="s">
        <v>1062</v>
      </c>
      <c r="AP189" s="1" t="s">
        <v>1202</v>
      </c>
      <c r="AR189" s="1">
        <v>1</v>
      </c>
      <c r="AU189" s="1" t="s">
        <v>611</v>
      </c>
      <c r="AV189" s="1" t="s">
        <v>1704</v>
      </c>
      <c r="AW189"/>
    </row>
    <row r="190" spans="1:50" ht="15.95" customHeight="1">
      <c r="A190" s="7">
        <v>4182</v>
      </c>
      <c r="B190" s="7"/>
      <c r="C190" s="7" t="s">
        <v>1705</v>
      </c>
      <c r="D190" s="7" t="s">
        <v>1706</v>
      </c>
      <c r="E190" s="7" t="s">
        <v>1707</v>
      </c>
      <c r="F190" s="7" t="s">
        <v>1708</v>
      </c>
      <c r="G190" s="7">
        <v>2019</v>
      </c>
      <c r="H190" s="7" t="s">
        <v>1709</v>
      </c>
      <c r="I190" s="7" t="s">
        <v>93</v>
      </c>
      <c r="J190" s="7" t="s">
        <v>94</v>
      </c>
      <c r="K190" s="7" t="s">
        <v>56</v>
      </c>
      <c r="L190" s="7" t="s">
        <v>234</v>
      </c>
      <c r="M190" s="7" t="s">
        <v>57</v>
      </c>
      <c r="N190" s="7" t="s">
        <v>57</v>
      </c>
      <c r="O190" s="7" t="s">
        <v>58</v>
      </c>
      <c r="P190" s="7" t="s">
        <v>59</v>
      </c>
      <c r="Q190" s="7"/>
      <c r="R190" s="7"/>
      <c r="S190" s="7"/>
      <c r="T190" s="7" t="s">
        <v>603</v>
      </c>
      <c r="U190" s="7" t="s">
        <v>60</v>
      </c>
      <c r="V190" s="7" t="s">
        <v>494</v>
      </c>
      <c r="W190" s="7" t="s">
        <v>1710</v>
      </c>
      <c r="X190" s="7" t="s">
        <v>1711</v>
      </c>
      <c r="Y190" s="7" t="s">
        <v>1712</v>
      </c>
      <c r="Z190" s="7" t="s">
        <v>1713</v>
      </c>
      <c r="AA190" s="7">
        <v>1460</v>
      </c>
      <c r="AB190" s="7" t="s">
        <v>182</v>
      </c>
      <c r="AC190" s="7" t="s">
        <v>67</v>
      </c>
      <c r="AD190" s="7" t="s">
        <v>498</v>
      </c>
      <c r="AE190" s="7"/>
      <c r="AF190" s="7"/>
      <c r="AG190" s="7" t="s">
        <v>68</v>
      </c>
      <c r="AH190" s="7" t="s">
        <v>356</v>
      </c>
      <c r="AI190" s="7" t="s">
        <v>499</v>
      </c>
      <c r="AJ190" s="7" t="s">
        <v>414</v>
      </c>
      <c r="AK190" s="7" t="s">
        <v>187</v>
      </c>
      <c r="AL190" s="7" t="s">
        <v>502</v>
      </c>
      <c r="AM190" s="7" t="s">
        <v>822</v>
      </c>
      <c r="AN190" s="7" t="s">
        <v>1714</v>
      </c>
      <c r="AW190" s="13"/>
    </row>
    <row r="191" spans="1:50" ht="15.95" customHeight="1">
      <c r="A191" s="7">
        <v>519</v>
      </c>
      <c r="B191" s="7"/>
      <c r="C191" s="7" t="s">
        <v>1715</v>
      </c>
      <c r="D191" s="7" t="s">
        <v>1716</v>
      </c>
      <c r="E191" s="7" t="s">
        <v>1717</v>
      </c>
      <c r="F191" s="7" t="s">
        <v>1718</v>
      </c>
      <c r="G191" s="7">
        <v>2006</v>
      </c>
      <c r="H191" s="7" t="s">
        <v>1719</v>
      </c>
      <c r="I191" s="7" t="s">
        <v>426</v>
      </c>
      <c r="J191" s="7" t="s">
        <v>85</v>
      </c>
      <c r="K191" s="7" t="s">
        <v>56</v>
      </c>
      <c r="L191" s="7" t="s">
        <v>234</v>
      </c>
      <c r="M191" s="7" t="s">
        <v>368</v>
      </c>
      <c r="N191" s="7" t="s">
        <v>841</v>
      </c>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t="s">
        <v>1720</v>
      </c>
      <c r="AW191"/>
    </row>
    <row r="192" spans="1:50" ht="15.95" customHeight="1">
      <c r="A192" s="7">
        <v>3093</v>
      </c>
      <c r="B192" s="7"/>
      <c r="C192" s="7" t="s">
        <v>1721</v>
      </c>
      <c r="D192" s="7" t="s">
        <v>1722</v>
      </c>
      <c r="E192" s="7" t="s">
        <v>1723</v>
      </c>
      <c r="F192" s="7" t="s">
        <v>1724</v>
      </c>
      <c r="G192" s="7">
        <v>2017</v>
      </c>
      <c r="H192" s="7" t="s">
        <v>1725</v>
      </c>
      <c r="I192" s="7" t="s">
        <v>1726</v>
      </c>
      <c r="J192" s="7" t="s">
        <v>85</v>
      </c>
      <c r="K192" s="7" t="s">
        <v>56</v>
      </c>
      <c r="L192" s="7" t="s">
        <v>234</v>
      </c>
      <c r="M192" s="7" t="s">
        <v>368</v>
      </c>
      <c r="N192" s="7" t="s">
        <v>369</v>
      </c>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t="s">
        <v>1344</v>
      </c>
      <c r="AW192"/>
    </row>
    <row r="193" spans="1:49" customFormat="1" ht="15.95" customHeight="1">
      <c r="A193" s="11">
        <v>7152</v>
      </c>
      <c r="B193" s="11"/>
      <c r="C193" s="11" t="s">
        <v>1727</v>
      </c>
      <c r="D193" s="11" t="s">
        <v>1728</v>
      </c>
      <c r="E193" s="11" t="s">
        <v>1729</v>
      </c>
      <c r="F193" s="11" t="s">
        <v>1730</v>
      </c>
      <c r="G193" s="11">
        <v>2011</v>
      </c>
      <c r="H193" s="11" t="s">
        <v>1731</v>
      </c>
      <c r="I193" s="11" t="s">
        <v>246</v>
      </c>
      <c r="J193" s="11" t="s">
        <v>94</v>
      </c>
      <c r="K193" s="11" t="s">
        <v>56</v>
      </c>
      <c r="L193" s="11" t="s">
        <v>234</v>
      </c>
      <c r="M193" s="11" t="s">
        <v>57</v>
      </c>
      <c r="N193" s="11" t="s">
        <v>57</v>
      </c>
      <c r="O193" s="11" t="s">
        <v>58</v>
      </c>
      <c r="P193" s="11" t="s">
        <v>59</v>
      </c>
      <c r="Q193" s="11" t="s">
        <v>87</v>
      </c>
      <c r="R193" s="11"/>
      <c r="S193" s="11"/>
      <c r="T193" s="11"/>
      <c r="U193" s="11" t="s">
        <v>176</v>
      </c>
      <c r="V193" s="11" t="s">
        <v>177</v>
      </c>
      <c r="W193" s="11" t="s">
        <v>473</v>
      </c>
      <c r="X193" s="11" t="s">
        <v>1732</v>
      </c>
      <c r="Y193" s="11" t="s">
        <v>1733</v>
      </c>
      <c r="Z193" s="11" t="s">
        <v>1734</v>
      </c>
      <c r="AA193">
        <v>365</v>
      </c>
      <c r="AB193" s="11" t="s">
        <v>66</v>
      </c>
      <c r="AC193" t="s">
        <v>183</v>
      </c>
      <c r="AD193" t="s">
        <v>355</v>
      </c>
      <c r="AG193" t="s">
        <v>68</v>
      </c>
      <c r="AH193" t="s">
        <v>69</v>
      </c>
      <c r="AI193" t="s">
        <v>719</v>
      </c>
      <c r="AJ193" t="s">
        <v>186</v>
      </c>
      <c r="AK193" t="s">
        <v>1735</v>
      </c>
      <c r="AL193" t="s">
        <v>73</v>
      </c>
      <c r="AM193" t="s">
        <v>74</v>
      </c>
      <c r="AN193" s="13" t="s">
        <v>1736</v>
      </c>
      <c r="AO193" t="s">
        <v>1737</v>
      </c>
      <c r="AP193" t="s">
        <v>1738</v>
      </c>
      <c r="AR193">
        <v>8</v>
      </c>
      <c r="AU193" t="s">
        <v>611</v>
      </c>
      <c r="AV193" t="s">
        <v>1739</v>
      </c>
    </row>
    <row r="194" spans="1:49" customFormat="1" ht="15.95" customHeight="1">
      <c r="A194" s="19">
        <v>5523</v>
      </c>
      <c r="B194" s="19"/>
      <c r="C194" s="19" t="s">
        <v>1740</v>
      </c>
      <c r="D194" s="19" t="s">
        <v>1741</v>
      </c>
      <c r="E194" s="19" t="s">
        <v>1742</v>
      </c>
      <c r="F194" s="19" t="s">
        <v>1743</v>
      </c>
      <c r="G194" s="19">
        <v>2010</v>
      </c>
      <c r="H194" s="19" t="s">
        <v>1744</v>
      </c>
      <c r="I194" s="19" t="s">
        <v>246</v>
      </c>
      <c r="J194" s="19" t="s">
        <v>94</v>
      </c>
      <c r="K194" s="19" t="s">
        <v>56</v>
      </c>
      <c r="L194" s="19" t="s">
        <v>234</v>
      </c>
      <c r="M194" s="19" t="s">
        <v>57</v>
      </c>
      <c r="N194" s="19" t="s">
        <v>57</v>
      </c>
      <c r="O194" s="19" t="s">
        <v>58</v>
      </c>
      <c r="P194" s="19" t="s">
        <v>59</v>
      </c>
      <c r="Q194" s="19" t="s">
        <v>87</v>
      </c>
      <c r="R194" s="19"/>
      <c r="S194" s="19"/>
      <c r="T194" s="19"/>
      <c r="U194" s="19" t="s">
        <v>176</v>
      </c>
      <c r="V194" s="19" t="s">
        <v>177</v>
      </c>
      <c r="W194" s="19" t="s">
        <v>1745</v>
      </c>
      <c r="X194" s="19" t="s">
        <v>1746</v>
      </c>
      <c r="Y194" s="19" t="s">
        <v>1747</v>
      </c>
      <c r="Z194" s="19" t="s">
        <v>1748</v>
      </c>
      <c r="AA194" s="19">
        <v>3285</v>
      </c>
      <c r="AB194" s="19" t="s">
        <v>66</v>
      </c>
      <c r="AC194" t="s">
        <v>297</v>
      </c>
      <c r="AD194" t="s">
        <v>299</v>
      </c>
      <c r="AE194" t="s">
        <v>355</v>
      </c>
      <c r="AF194" t="s">
        <v>298</v>
      </c>
      <c r="AG194" t="s">
        <v>68</v>
      </c>
      <c r="AH194" t="s">
        <v>535</v>
      </c>
      <c r="AI194" t="s">
        <v>719</v>
      </c>
      <c r="AJ194" t="s">
        <v>186</v>
      </c>
      <c r="AK194" t="s">
        <v>1749</v>
      </c>
      <c r="AL194" t="s">
        <v>73</v>
      </c>
      <c r="AM194" t="s">
        <v>74</v>
      </c>
      <c r="AN194" t="s">
        <v>1750</v>
      </c>
      <c r="AO194" t="s">
        <v>1751</v>
      </c>
      <c r="AP194" t="s">
        <v>1752</v>
      </c>
      <c r="AR194">
        <v>1</v>
      </c>
      <c r="AU194" t="s">
        <v>563</v>
      </c>
      <c r="AV194" t="s">
        <v>1753</v>
      </c>
    </row>
    <row r="195" spans="1:49" customFormat="1" ht="15.95" customHeight="1">
      <c r="A195" s="13">
        <v>1675</v>
      </c>
      <c r="B195" s="13"/>
      <c r="C195" s="13" t="s">
        <v>1754</v>
      </c>
      <c r="D195" s="13" t="s">
        <v>1755</v>
      </c>
      <c r="E195" s="13" t="s">
        <v>1756</v>
      </c>
      <c r="F195" s="13" t="s">
        <v>1757</v>
      </c>
      <c r="G195" s="13">
        <v>2016</v>
      </c>
      <c r="H195" s="13" t="s">
        <v>1758</v>
      </c>
      <c r="I195" s="13" t="s">
        <v>1651</v>
      </c>
      <c r="J195" s="13" t="s">
        <v>54</v>
      </c>
      <c r="K195" s="13" t="s">
        <v>86</v>
      </c>
      <c r="L195" s="13" t="s">
        <v>212</v>
      </c>
      <c r="M195" s="13" t="s">
        <v>57</v>
      </c>
      <c r="N195" s="13" t="s">
        <v>57</v>
      </c>
      <c r="O195" s="13" t="s">
        <v>58</v>
      </c>
      <c r="P195" s="13" t="s">
        <v>59</v>
      </c>
      <c r="Q195" s="13" t="s">
        <v>87</v>
      </c>
      <c r="R195" s="13"/>
      <c r="S195" s="13"/>
      <c r="T195" s="13" t="s">
        <v>603</v>
      </c>
      <c r="U195" t="s">
        <v>409</v>
      </c>
      <c r="V195" s="22" t="s">
        <v>1759</v>
      </c>
      <c r="W195" s="13" t="s">
        <v>1696</v>
      </c>
      <c r="X195" s="13" t="s">
        <v>1760</v>
      </c>
      <c r="Y195" s="13" t="s">
        <v>1761</v>
      </c>
      <c r="Z195" s="13" t="s">
        <v>1762</v>
      </c>
      <c r="AA195" s="13">
        <v>5</v>
      </c>
      <c r="AB195" s="13" t="s">
        <v>182</v>
      </c>
      <c r="AC195" s="13" t="s">
        <v>183</v>
      </c>
      <c r="AD195" s="13" t="s">
        <v>355</v>
      </c>
      <c r="AE195" s="13"/>
      <c r="AG195" t="s">
        <v>185</v>
      </c>
      <c r="AH195" t="s">
        <v>69</v>
      </c>
      <c r="AI195" t="s">
        <v>414</v>
      </c>
      <c r="AJ195" t="s">
        <v>414</v>
      </c>
      <c r="AK195" t="s">
        <v>1763</v>
      </c>
      <c r="AL195" t="s">
        <v>414</v>
      </c>
      <c r="AM195" t="s">
        <v>74</v>
      </c>
      <c r="AN195" s="19" t="s">
        <v>1764</v>
      </c>
      <c r="AO195" s="19"/>
    </row>
    <row r="196" spans="1:49" s="16" customFormat="1" ht="15.75" customHeight="1">
      <c r="A196" s="20">
        <v>1308</v>
      </c>
      <c r="B196" s="20"/>
      <c r="C196" s="20" t="s">
        <v>1765</v>
      </c>
      <c r="D196" s="20" t="s">
        <v>1766</v>
      </c>
      <c r="E196" s="20" t="s">
        <v>1767</v>
      </c>
      <c r="F196" s="20" t="s">
        <v>1768</v>
      </c>
      <c r="G196" s="20">
        <v>2012</v>
      </c>
      <c r="H196" s="20" t="s">
        <v>1769</v>
      </c>
      <c r="I196" s="20" t="s">
        <v>99</v>
      </c>
      <c r="J196" s="20" t="s">
        <v>54</v>
      </c>
      <c r="K196" s="20" t="s">
        <v>212</v>
      </c>
      <c r="L196" s="20" t="s">
        <v>234</v>
      </c>
      <c r="M196" s="20" t="s">
        <v>368</v>
      </c>
      <c r="N196" s="20" t="s">
        <v>443</v>
      </c>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t="s">
        <v>1770</v>
      </c>
    </row>
    <row r="197" spans="1:49" ht="15.95" customHeight="1">
      <c r="A197" s="7">
        <v>301</v>
      </c>
      <c r="B197" s="7"/>
      <c r="C197" s="7" t="s">
        <v>1771</v>
      </c>
      <c r="D197" s="7" t="s">
        <v>1772</v>
      </c>
      <c r="E197" s="7" t="s">
        <v>1773</v>
      </c>
      <c r="F197" s="7" t="s">
        <v>1774</v>
      </c>
      <c r="G197" s="7">
        <v>2016</v>
      </c>
      <c r="H197" s="7" t="s">
        <v>1775</v>
      </c>
      <c r="I197" s="7" t="s">
        <v>1776</v>
      </c>
      <c r="J197" s="7" t="s">
        <v>54</v>
      </c>
      <c r="K197" s="7" t="s">
        <v>100</v>
      </c>
      <c r="L197" s="7"/>
      <c r="M197" s="7" t="s">
        <v>57</v>
      </c>
      <c r="N197" s="7" t="s">
        <v>57</v>
      </c>
      <c r="O197" s="7" t="s">
        <v>1777</v>
      </c>
      <c r="P197" s="7" t="s">
        <v>87</v>
      </c>
      <c r="Q197" s="7" t="s">
        <v>59</v>
      </c>
      <c r="R197" s="7"/>
      <c r="S197" s="7"/>
      <c r="T197" s="7"/>
      <c r="U197" s="7"/>
      <c r="V197" s="7"/>
      <c r="W197" s="7"/>
      <c r="X197" s="7"/>
      <c r="Y197" s="7"/>
      <c r="Z197" s="7"/>
      <c r="AA197" s="7"/>
      <c r="AB197" s="7"/>
      <c r="AC197" s="7"/>
      <c r="AD197" s="7"/>
      <c r="AE197" s="7"/>
      <c r="AF197" s="7"/>
      <c r="AG197" s="7"/>
      <c r="AH197" s="7"/>
      <c r="AI197" s="7"/>
      <c r="AJ197" s="7"/>
      <c r="AK197" s="7"/>
      <c r="AL197" s="7"/>
      <c r="AM197" s="7"/>
      <c r="AN197" s="7"/>
    </row>
    <row r="198" spans="1:49" ht="15.75" customHeight="1">
      <c r="A198" s="7">
        <v>4252</v>
      </c>
      <c r="B198" s="7"/>
      <c r="C198" s="7" t="s">
        <v>1778</v>
      </c>
      <c r="D198" s="7" t="s">
        <v>1779</v>
      </c>
      <c r="E198" s="7" t="s">
        <v>1780</v>
      </c>
      <c r="F198" s="7" t="s">
        <v>1781</v>
      </c>
      <c r="G198" s="7">
        <v>2020</v>
      </c>
      <c r="H198" s="7" t="s">
        <v>1782</v>
      </c>
      <c r="I198" s="7" t="s">
        <v>1783</v>
      </c>
      <c r="J198" s="7" t="s">
        <v>54</v>
      </c>
      <c r="K198" s="7" t="s">
        <v>100</v>
      </c>
      <c r="L198" s="7"/>
      <c r="M198" s="7" t="s">
        <v>57</v>
      </c>
      <c r="N198" s="7" t="s">
        <v>57</v>
      </c>
      <c r="O198" s="7" t="s">
        <v>58</v>
      </c>
      <c r="P198" s="7" t="s">
        <v>87</v>
      </c>
      <c r="Q198" s="7" t="s">
        <v>59</v>
      </c>
      <c r="R198" s="7" t="s">
        <v>292</v>
      </c>
      <c r="S198" s="7" t="s">
        <v>107</v>
      </c>
      <c r="T198" s="7"/>
      <c r="U198" s="7"/>
      <c r="V198" s="7"/>
      <c r="W198" s="7"/>
      <c r="X198" s="7"/>
      <c r="Y198" s="7"/>
      <c r="Z198" s="7"/>
      <c r="AA198" s="7"/>
      <c r="AB198" s="7"/>
      <c r="AC198" s="7"/>
      <c r="AD198" s="7"/>
      <c r="AE198" s="7"/>
      <c r="AF198" s="7"/>
      <c r="AG198" s="7"/>
      <c r="AH198" s="7"/>
      <c r="AI198" s="7"/>
      <c r="AJ198" s="7"/>
      <c r="AK198" s="7"/>
      <c r="AL198" s="7"/>
      <c r="AM198" s="7"/>
      <c r="AN198" s="7"/>
    </row>
    <row r="199" spans="1:49" ht="15.75" customHeight="1">
      <c r="A199" s="7">
        <v>186</v>
      </c>
      <c r="B199" s="7"/>
      <c r="C199" s="7" t="s">
        <v>1784</v>
      </c>
      <c r="D199" s="7" t="s">
        <v>1785</v>
      </c>
      <c r="E199" s="7" t="s">
        <v>1786</v>
      </c>
      <c r="F199" s="7" t="s">
        <v>1787</v>
      </c>
      <c r="G199" s="7">
        <v>2012</v>
      </c>
      <c r="H199" s="7" t="s">
        <v>1788</v>
      </c>
      <c r="I199" s="7" t="s">
        <v>93</v>
      </c>
      <c r="J199" s="7" t="s">
        <v>94</v>
      </c>
      <c r="K199" s="7" t="s">
        <v>56</v>
      </c>
      <c r="L199" s="7"/>
      <c r="M199" s="7" t="s">
        <v>57</v>
      </c>
      <c r="N199" s="7" t="s">
        <v>57</v>
      </c>
      <c r="O199" s="7" t="s">
        <v>58</v>
      </c>
      <c r="P199" s="7" t="s">
        <v>87</v>
      </c>
      <c r="Q199" s="7" t="s">
        <v>59</v>
      </c>
      <c r="R199" s="7"/>
      <c r="S199" s="7"/>
      <c r="T199" s="7"/>
      <c r="U199" s="7"/>
      <c r="V199" s="7"/>
      <c r="W199" s="7"/>
      <c r="X199" s="7"/>
      <c r="Y199" s="7"/>
      <c r="Z199" s="7"/>
      <c r="AA199" s="7"/>
      <c r="AB199" s="7"/>
      <c r="AC199" s="7"/>
      <c r="AD199" s="7"/>
      <c r="AE199" s="7"/>
      <c r="AF199" s="7"/>
      <c r="AG199" s="7"/>
      <c r="AH199" s="7"/>
      <c r="AI199" s="7"/>
      <c r="AJ199" s="7"/>
      <c r="AK199" s="7"/>
      <c r="AL199" s="7"/>
      <c r="AM199" s="7"/>
      <c r="AN199" s="7"/>
    </row>
    <row r="200" spans="1:49" ht="15.75" customHeight="1">
      <c r="A200" s="7">
        <v>5053</v>
      </c>
      <c r="B200" s="7"/>
      <c r="C200" s="7" t="s">
        <v>1789</v>
      </c>
      <c r="D200" s="7" t="s">
        <v>1790</v>
      </c>
      <c r="E200" s="7" t="s">
        <v>1791</v>
      </c>
      <c r="F200" s="7" t="s">
        <v>1792</v>
      </c>
      <c r="G200" s="7">
        <v>2018</v>
      </c>
      <c r="H200" s="7" t="s">
        <v>1793</v>
      </c>
      <c r="I200" s="7" t="s">
        <v>99</v>
      </c>
      <c r="J200" s="7" t="s">
        <v>54</v>
      </c>
      <c r="K200" s="7" t="s">
        <v>100</v>
      </c>
      <c r="L200" s="7"/>
      <c r="M200" s="7" t="s">
        <v>57</v>
      </c>
      <c r="N200" s="7" t="s">
        <v>57</v>
      </c>
      <c r="O200" s="7" t="s">
        <v>58</v>
      </c>
      <c r="P200" s="7" t="s">
        <v>87</v>
      </c>
      <c r="Q200" s="7" t="s">
        <v>59</v>
      </c>
      <c r="R200" s="7"/>
      <c r="S200" s="7"/>
      <c r="T200" s="7"/>
      <c r="U200" s="7"/>
      <c r="V200" s="7"/>
      <c r="W200" s="7"/>
      <c r="X200" s="7"/>
      <c r="Y200" s="7"/>
      <c r="Z200" s="7"/>
      <c r="AA200" s="7"/>
      <c r="AB200" s="7"/>
      <c r="AC200" s="7"/>
      <c r="AD200" s="7"/>
      <c r="AE200" s="7"/>
      <c r="AF200" s="7"/>
      <c r="AG200" s="7"/>
      <c r="AH200" s="7"/>
      <c r="AI200" s="7"/>
      <c r="AJ200" s="7"/>
      <c r="AK200" s="7"/>
      <c r="AL200" s="7"/>
      <c r="AM200" s="7"/>
      <c r="AN200" s="7" t="s">
        <v>1794</v>
      </c>
    </row>
    <row r="201" spans="1:49" ht="15.75" customHeight="1">
      <c r="A201" s="7">
        <v>1320</v>
      </c>
      <c r="B201" s="7"/>
      <c r="C201" s="7" t="s">
        <v>1795</v>
      </c>
      <c r="D201" s="7" t="s">
        <v>1796</v>
      </c>
      <c r="E201" s="7" t="s">
        <v>1797</v>
      </c>
      <c r="F201" s="7" t="s">
        <v>1798</v>
      </c>
      <c r="G201" s="7">
        <v>2017</v>
      </c>
      <c r="H201" s="7" t="s">
        <v>1799</v>
      </c>
      <c r="I201" s="7" t="s">
        <v>93</v>
      </c>
      <c r="J201" s="7" t="s">
        <v>54</v>
      </c>
      <c r="K201" s="7" t="s">
        <v>56</v>
      </c>
      <c r="L201" s="7"/>
      <c r="M201" s="7" t="s">
        <v>57</v>
      </c>
      <c r="N201" s="7" t="s">
        <v>57</v>
      </c>
      <c r="O201" s="7" t="s">
        <v>1777</v>
      </c>
      <c r="P201" s="7" t="s">
        <v>87</v>
      </c>
      <c r="Q201" s="7" t="s">
        <v>59</v>
      </c>
      <c r="R201" s="7"/>
      <c r="S201" s="7"/>
      <c r="T201" s="7"/>
      <c r="U201" s="7"/>
      <c r="V201" s="7"/>
      <c r="W201" s="7"/>
      <c r="X201" s="7"/>
      <c r="Y201" s="7"/>
      <c r="Z201" s="7"/>
      <c r="AA201" s="7"/>
      <c r="AB201" s="7"/>
      <c r="AC201" s="7"/>
      <c r="AD201" s="7"/>
      <c r="AE201" s="7"/>
      <c r="AF201" s="7"/>
      <c r="AG201" s="7"/>
      <c r="AH201" s="7"/>
      <c r="AI201" s="7"/>
      <c r="AJ201" s="7"/>
      <c r="AK201" s="7"/>
      <c r="AL201" s="7"/>
      <c r="AM201" s="7"/>
      <c r="AN201" s="7"/>
    </row>
    <row r="202" spans="1:49" ht="15.75" customHeight="1">
      <c r="A202" s="7">
        <v>8916</v>
      </c>
      <c r="B202" s="13"/>
      <c r="C202" s="13" t="s">
        <v>1800</v>
      </c>
      <c r="D202" s="13" t="s">
        <v>1801</v>
      </c>
      <c r="E202" s="13" t="s">
        <v>1802</v>
      </c>
      <c r="F202" s="13" t="s">
        <v>1803</v>
      </c>
      <c r="G202" s="7">
        <v>2015</v>
      </c>
      <c r="H202" s="13" t="s">
        <v>1804</v>
      </c>
      <c r="I202" s="13" t="s">
        <v>1805</v>
      </c>
      <c r="J202" s="13" t="s">
        <v>127</v>
      </c>
      <c r="K202" s="13" t="s">
        <v>56</v>
      </c>
      <c r="L202" s="7"/>
      <c r="M202" s="13" t="s">
        <v>57</v>
      </c>
      <c r="N202" s="13" t="s">
        <v>57</v>
      </c>
      <c r="O202" s="13" t="s">
        <v>58</v>
      </c>
      <c r="P202" s="13" t="s">
        <v>87</v>
      </c>
      <c r="Q202" s="13" t="s">
        <v>59</v>
      </c>
      <c r="R202" s="13" t="s">
        <v>292</v>
      </c>
      <c r="S202" s="13"/>
      <c r="T202" s="13"/>
      <c r="U202" s="13"/>
      <c r="V202" s="13"/>
      <c r="W202" s="13"/>
      <c r="X202" s="13"/>
      <c r="Y202" s="13"/>
      <c r="Z202" s="13"/>
      <c r="AB202"/>
      <c r="AN202" s="13"/>
    </row>
    <row r="203" spans="1:49" ht="15.75" customHeight="1">
      <c r="A203" s="13">
        <v>1058</v>
      </c>
      <c r="B203" s="13"/>
      <c r="C203" s="13" t="s">
        <v>1806</v>
      </c>
      <c r="D203" s="13" t="s">
        <v>1807</v>
      </c>
      <c r="E203" s="13" t="s">
        <v>1808</v>
      </c>
      <c r="F203" s="13" t="s">
        <v>1809</v>
      </c>
      <c r="G203" s="13">
        <v>2015</v>
      </c>
      <c r="H203" s="13" t="s">
        <v>1810</v>
      </c>
      <c r="I203" s="13" t="s">
        <v>1811</v>
      </c>
      <c r="J203" s="13" t="s">
        <v>85</v>
      </c>
      <c r="K203" s="13" t="s">
        <v>128</v>
      </c>
      <c r="L203" s="7"/>
      <c r="M203" s="13" t="s">
        <v>57</v>
      </c>
      <c r="N203" s="13" t="s">
        <v>57</v>
      </c>
      <c r="O203" s="13" t="s">
        <v>58</v>
      </c>
      <c r="P203" s="13" t="s">
        <v>87</v>
      </c>
      <c r="Q203" s="13" t="s">
        <v>59</v>
      </c>
      <c r="R203" s="13"/>
      <c r="S203" s="13"/>
      <c r="T203" s="13"/>
      <c r="U203" s="13"/>
      <c r="V203" s="13"/>
      <c r="W203" s="13"/>
      <c r="X203" s="13"/>
      <c r="Y203" s="13"/>
      <c r="Z203" s="13"/>
      <c r="AA203" s="13"/>
      <c r="AB203" s="13"/>
      <c r="AC203" s="13"/>
      <c r="AD203" s="13"/>
      <c r="AE203"/>
    </row>
    <row r="204" spans="1:49" ht="15.75" customHeight="1">
      <c r="A204" s="7">
        <v>10669</v>
      </c>
      <c r="B204" s="7"/>
      <c r="C204" s="7" t="s">
        <v>1812</v>
      </c>
      <c r="D204" s="7" t="s">
        <v>1813</v>
      </c>
      <c r="E204" s="7" t="s">
        <v>1814</v>
      </c>
      <c r="F204" s="7" t="s">
        <v>1815</v>
      </c>
      <c r="G204" s="7">
        <v>2013</v>
      </c>
      <c r="H204" s="7" t="s">
        <v>1816</v>
      </c>
      <c r="I204" s="7" t="s">
        <v>93</v>
      </c>
      <c r="J204" s="7" t="s">
        <v>127</v>
      </c>
      <c r="K204" s="7" t="s">
        <v>100</v>
      </c>
      <c r="L204" s="7"/>
      <c r="M204" s="7" t="s">
        <v>57</v>
      </c>
      <c r="N204" s="7" t="s">
        <v>57</v>
      </c>
      <c r="O204" s="7" t="s">
        <v>58</v>
      </c>
      <c r="P204" s="7" t="s">
        <v>87</v>
      </c>
      <c r="Q204" s="7" t="s">
        <v>59</v>
      </c>
      <c r="R204" s="7"/>
      <c r="S204" s="7"/>
      <c r="T204" s="7"/>
      <c r="U204" s="7"/>
      <c r="V204" s="7"/>
      <c r="W204" s="7"/>
      <c r="X204" s="7"/>
      <c r="Y204" s="7"/>
      <c r="Z204" s="7"/>
      <c r="AA204" s="7"/>
      <c r="AB204" s="7"/>
      <c r="AC204" s="7"/>
      <c r="AD204" s="7"/>
      <c r="AE204" s="7"/>
      <c r="AF204" s="7"/>
      <c r="AG204" s="7"/>
      <c r="AH204" s="7"/>
      <c r="AI204" s="7"/>
      <c r="AJ204" s="7"/>
      <c r="AK204" s="7"/>
      <c r="AL204" s="7"/>
      <c r="AM204" s="7"/>
      <c r="AN204" s="7"/>
      <c r="AW204" s="13"/>
    </row>
    <row r="205" spans="1:49" ht="15.75" customHeight="1">
      <c r="A205" s="13">
        <v>5882</v>
      </c>
      <c r="B205" s="13"/>
      <c r="C205" s="13" t="s">
        <v>1817</v>
      </c>
      <c r="D205" s="13" t="s">
        <v>1818</v>
      </c>
      <c r="E205" s="13" t="s">
        <v>1819</v>
      </c>
      <c r="F205" s="13" t="s">
        <v>1820</v>
      </c>
      <c r="G205" s="13">
        <v>2014</v>
      </c>
      <c r="H205" s="13" t="s">
        <v>1821</v>
      </c>
      <c r="I205" s="13" t="s">
        <v>1533</v>
      </c>
      <c r="J205" s="13" t="s">
        <v>127</v>
      </c>
      <c r="K205" s="13" t="s">
        <v>128</v>
      </c>
      <c r="L205" s="13"/>
      <c r="M205" s="13" t="s">
        <v>57</v>
      </c>
      <c r="N205" s="13" t="s">
        <v>57</v>
      </c>
      <c r="O205" s="13" t="s">
        <v>58</v>
      </c>
      <c r="P205" s="13" t="s">
        <v>87</v>
      </c>
      <c r="Q205" s="13" t="s">
        <v>59</v>
      </c>
      <c r="R205" s="13"/>
      <c r="S205" s="13"/>
      <c r="T205" s="13"/>
      <c r="U205" s="13"/>
      <c r="V205" s="13"/>
      <c r="W205" s="13"/>
      <c r="X205" s="13"/>
      <c r="Y205" s="13"/>
      <c r="Z205" s="13"/>
      <c r="AA205" s="13"/>
      <c r="AB205" s="13"/>
      <c r="AC205" s="13"/>
      <c r="AD205" s="13"/>
      <c r="AE205"/>
    </row>
    <row r="206" spans="1:49" ht="15.75" customHeight="1">
      <c r="A206" s="13">
        <v>6453</v>
      </c>
      <c r="B206" s="13"/>
      <c r="C206" s="13" t="s">
        <v>1822</v>
      </c>
      <c r="D206" s="13" t="s">
        <v>1823</v>
      </c>
      <c r="E206" s="13" t="s">
        <v>1824</v>
      </c>
      <c r="F206" s="13" t="s">
        <v>1825</v>
      </c>
      <c r="G206" s="13">
        <v>2019</v>
      </c>
      <c r="H206" s="13" t="s">
        <v>1826</v>
      </c>
      <c r="I206" s="13" t="s">
        <v>84</v>
      </c>
      <c r="J206" s="13" t="s">
        <v>85</v>
      </c>
      <c r="K206" s="13" t="s">
        <v>175</v>
      </c>
      <c r="L206" s="13"/>
      <c r="M206" s="13" t="s">
        <v>57</v>
      </c>
      <c r="N206" s="13" t="s">
        <v>57</v>
      </c>
      <c r="O206" s="13" t="s">
        <v>58</v>
      </c>
      <c r="P206" s="13" t="s">
        <v>87</v>
      </c>
      <c r="Q206" s="13" t="s">
        <v>292</v>
      </c>
      <c r="R206" s="13" t="s">
        <v>59</v>
      </c>
      <c r="S206" s="13"/>
      <c r="T206" s="13"/>
      <c r="U206" s="13"/>
      <c r="V206" s="13"/>
      <c r="W206" s="13"/>
      <c r="X206" s="13"/>
      <c r="Y206" s="13"/>
      <c r="Z206" s="13"/>
      <c r="AA206" s="13"/>
      <c r="AB206" s="13"/>
      <c r="AC206" s="13"/>
      <c r="AD206" s="13"/>
      <c r="AE206" s="13"/>
    </row>
    <row r="207" spans="1:49" ht="15.75" customHeight="1">
      <c r="A207" s="7">
        <v>1507</v>
      </c>
      <c r="B207" s="7"/>
      <c r="C207" s="7" t="s">
        <v>1827</v>
      </c>
      <c r="D207" s="7" t="s">
        <v>1828</v>
      </c>
      <c r="E207" s="7" t="s">
        <v>1829</v>
      </c>
      <c r="F207" s="7" t="s">
        <v>1830</v>
      </c>
      <c r="G207" s="7">
        <v>2018</v>
      </c>
      <c r="H207" s="7" t="s">
        <v>1831</v>
      </c>
      <c r="I207" s="7" t="s">
        <v>99</v>
      </c>
      <c r="J207" s="7" t="s">
        <v>127</v>
      </c>
      <c r="K207" s="7" t="s">
        <v>100</v>
      </c>
      <c r="L207" s="7"/>
      <c r="M207" s="7" t="s">
        <v>57</v>
      </c>
      <c r="N207" s="7" t="s">
        <v>57</v>
      </c>
      <c r="O207" s="7" t="s">
        <v>58</v>
      </c>
      <c r="P207" s="7" t="s">
        <v>107</v>
      </c>
      <c r="Q207" s="7" t="s">
        <v>59</v>
      </c>
      <c r="R207" s="7"/>
      <c r="S207" s="7"/>
      <c r="T207" s="7"/>
      <c r="U207" s="7"/>
      <c r="V207" s="7"/>
      <c r="W207" s="7"/>
      <c r="X207" s="7"/>
      <c r="Y207" s="7"/>
      <c r="Z207" s="7"/>
      <c r="AA207" s="7"/>
      <c r="AB207" s="7"/>
      <c r="AC207" s="7"/>
      <c r="AD207" s="7"/>
      <c r="AE207" s="7"/>
      <c r="AF207" s="7"/>
      <c r="AG207" s="7"/>
      <c r="AH207" s="7"/>
      <c r="AI207" s="7"/>
      <c r="AJ207" s="7"/>
      <c r="AK207" s="7"/>
      <c r="AL207" s="7"/>
      <c r="AM207" s="7"/>
      <c r="AN207" s="7" t="s">
        <v>1832</v>
      </c>
    </row>
    <row r="208" spans="1:49" ht="15.75" customHeight="1">
      <c r="A208" s="7">
        <v>2976</v>
      </c>
      <c r="B208" s="7"/>
      <c r="C208" s="7" t="s">
        <v>1833</v>
      </c>
      <c r="D208" s="7" t="s">
        <v>1834</v>
      </c>
      <c r="E208" s="7" t="s">
        <v>1835</v>
      </c>
      <c r="F208" s="7" t="s">
        <v>1836</v>
      </c>
      <c r="G208" s="7">
        <v>2000</v>
      </c>
      <c r="H208" s="7" t="s">
        <v>1837</v>
      </c>
      <c r="I208" s="7" t="s">
        <v>134</v>
      </c>
      <c r="J208" s="7" t="s">
        <v>54</v>
      </c>
      <c r="K208" s="7" t="s">
        <v>56</v>
      </c>
      <c r="L208" s="7"/>
      <c r="M208" s="7" t="s">
        <v>57</v>
      </c>
      <c r="N208" s="7" t="s">
        <v>57</v>
      </c>
      <c r="O208" s="7" t="s">
        <v>58</v>
      </c>
      <c r="P208" s="7" t="s">
        <v>87</v>
      </c>
      <c r="Q208" s="7" t="s">
        <v>59</v>
      </c>
      <c r="R208" s="7"/>
      <c r="S208" s="7"/>
      <c r="T208" s="7"/>
      <c r="U208" s="7"/>
      <c r="V208" s="7"/>
      <c r="W208" s="7"/>
      <c r="X208" s="7"/>
      <c r="Y208" s="7"/>
      <c r="Z208" s="7"/>
      <c r="AA208" s="7"/>
      <c r="AB208" s="7"/>
      <c r="AC208" s="7"/>
      <c r="AD208" s="7"/>
      <c r="AE208" s="7"/>
      <c r="AF208" s="7"/>
      <c r="AG208" s="7"/>
      <c r="AH208" s="7"/>
      <c r="AI208" s="7"/>
      <c r="AJ208" s="7"/>
      <c r="AK208" s="7"/>
      <c r="AL208" s="7"/>
      <c r="AM208" s="7"/>
      <c r="AN208" s="7" t="s">
        <v>1838</v>
      </c>
    </row>
    <row r="209" spans="1:48" ht="15.75" customHeight="1">
      <c r="A209" s="7">
        <v>7308</v>
      </c>
      <c r="B209" s="7"/>
      <c r="C209" s="7" t="s">
        <v>1839</v>
      </c>
      <c r="D209" s="7" t="s">
        <v>1840</v>
      </c>
      <c r="E209" s="7" t="s">
        <v>1841</v>
      </c>
      <c r="F209" s="7" t="s">
        <v>1842</v>
      </c>
      <c r="G209" s="7">
        <v>2019</v>
      </c>
      <c r="H209" s="7" t="s">
        <v>1843</v>
      </c>
      <c r="I209" s="7" t="s">
        <v>1844</v>
      </c>
      <c r="J209" s="7" t="s">
        <v>54</v>
      </c>
      <c r="K209" s="7" t="s">
        <v>175</v>
      </c>
      <c r="L209" s="7"/>
      <c r="M209" s="7" t="s">
        <v>57</v>
      </c>
      <c r="N209" s="7" t="s">
        <v>57</v>
      </c>
      <c r="O209" s="7" t="s">
        <v>1777</v>
      </c>
      <c r="P209" s="7" t="s">
        <v>292</v>
      </c>
      <c r="Q209" s="7" t="s">
        <v>59</v>
      </c>
      <c r="R209" s="7"/>
      <c r="S209" s="7"/>
      <c r="T209" s="7"/>
      <c r="U209" s="7"/>
      <c r="V209" s="7"/>
      <c r="W209" s="7"/>
      <c r="X209" s="7"/>
      <c r="Y209" s="7"/>
      <c r="Z209" s="7"/>
      <c r="AA209" s="7"/>
      <c r="AB209" s="7"/>
      <c r="AC209" s="7"/>
      <c r="AD209" s="7"/>
      <c r="AE209" s="7"/>
      <c r="AF209" s="7"/>
      <c r="AG209" s="7"/>
      <c r="AH209" s="7"/>
      <c r="AI209" s="7"/>
      <c r="AJ209" s="7"/>
      <c r="AK209" s="7"/>
      <c r="AL209" s="7"/>
      <c r="AM209" s="7"/>
      <c r="AN209" s="7"/>
    </row>
    <row r="210" spans="1:48" ht="15.75" customHeight="1">
      <c r="A210" s="7">
        <v>7584</v>
      </c>
      <c r="B210" s="13"/>
      <c r="C210" s="13" t="s">
        <v>1845</v>
      </c>
      <c r="D210" s="13" t="s">
        <v>1846</v>
      </c>
      <c r="E210" s="13" t="s">
        <v>1847</v>
      </c>
      <c r="F210" s="13" t="s">
        <v>1848</v>
      </c>
      <c r="G210" s="7">
        <v>2011</v>
      </c>
      <c r="H210" s="13" t="s">
        <v>1849</v>
      </c>
      <c r="I210" s="13" t="s">
        <v>553</v>
      </c>
      <c r="J210" s="13" t="s">
        <v>54</v>
      </c>
      <c r="K210" s="13" t="s">
        <v>56</v>
      </c>
      <c r="L210" s="7"/>
      <c r="M210" s="13" t="s">
        <v>57</v>
      </c>
      <c r="N210" s="13" t="s">
        <v>57</v>
      </c>
      <c r="O210" s="13" t="s">
        <v>58</v>
      </c>
      <c r="P210" s="13" t="s">
        <v>87</v>
      </c>
      <c r="Q210" s="13" t="s">
        <v>59</v>
      </c>
      <c r="R210" s="13"/>
      <c r="S210" s="13"/>
      <c r="T210" s="13"/>
      <c r="U210" s="13"/>
      <c r="V210" s="13"/>
      <c r="W210" s="13"/>
      <c r="X210" s="13"/>
      <c r="Y210" s="13"/>
      <c r="Z210" s="13"/>
      <c r="AA210" s="13"/>
      <c r="AB210" s="13"/>
    </row>
    <row r="211" spans="1:48" ht="15.75" customHeight="1">
      <c r="A211" s="7">
        <v>2868</v>
      </c>
      <c r="B211" s="7"/>
      <c r="C211" s="7" t="s">
        <v>1850</v>
      </c>
      <c r="D211" s="7" t="s">
        <v>1851</v>
      </c>
      <c r="E211" s="7" t="s">
        <v>1852</v>
      </c>
      <c r="F211" s="7" t="s">
        <v>1853</v>
      </c>
      <c r="G211" s="7">
        <v>2019</v>
      </c>
      <c r="H211" s="7" t="s">
        <v>1854</v>
      </c>
      <c r="I211" s="7" t="s">
        <v>1855</v>
      </c>
      <c r="J211" s="7" t="s">
        <v>94</v>
      </c>
      <c r="K211" s="7" t="s">
        <v>56</v>
      </c>
      <c r="L211" s="7"/>
      <c r="M211" s="7" t="s">
        <v>57</v>
      </c>
      <c r="N211" s="7" t="s">
        <v>57</v>
      </c>
      <c r="O211" s="7" t="s">
        <v>58</v>
      </c>
      <c r="P211" s="7" t="s">
        <v>87</v>
      </c>
      <c r="Q211" s="7" t="s">
        <v>59</v>
      </c>
      <c r="R211" s="7"/>
      <c r="S211" s="7"/>
      <c r="T211" s="7"/>
      <c r="U211" s="7"/>
      <c r="V211" s="7"/>
      <c r="W211" s="7"/>
      <c r="X211" s="7"/>
      <c r="Y211" s="7"/>
      <c r="Z211" s="7"/>
      <c r="AA211" s="7"/>
      <c r="AB211" s="7"/>
      <c r="AC211" s="7"/>
      <c r="AD211" s="7"/>
      <c r="AE211" s="7"/>
      <c r="AF211" s="7"/>
      <c r="AG211" s="7"/>
      <c r="AH211" s="7"/>
      <c r="AI211" s="7"/>
      <c r="AJ211" s="7"/>
      <c r="AK211" s="7"/>
      <c r="AL211" s="7"/>
      <c r="AM211" s="7"/>
      <c r="AN211" s="7"/>
    </row>
    <row r="212" spans="1:48" ht="15.75" customHeight="1">
      <c r="A212" s="7">
        <v>10640</v>
      </c>
      <c r="B212" s="7"/>
      <c r="C212" s="7" t="s">
        <v>1856</v>
      </c>
      <c r="D212" s="7" t="s">
        <v>1857</v>
      </c>
      <c r="E212" s="7" t="s">
        <v>1858</v>
      </c>
      <c r="F212" s="7" t="s">
        <v>1859</v>
      </c>
      <c r="G212" s="7">
        <v>2009</v>
      </c>
      <c r="H212" s="7" t="s">
        <v>1860</v>
      </c>
      <c r="I212" s="7" t="s">
        <v>1861</v>
      </c>
      <c r="J212" s="7" t="s">
        <v>127</v>
      </c>
      <c r="K212" s="7" t="s">
        <v>234</v>
      </c>
      <c r="L212" s="7"/>
      <c r="M212" s="7" t="s">
        <v>57</v>
      </c>
      <c r="N212" s="7" t="s">
        <v>57</v>
      </c>
      <c r="O212" s="7" t="s">
        <v>58</v>
      </c>
      <c r="P212" s="7" t="s">
        <v>87</v>
      </c>
      <c r="Q212" s="7" t="s">
        <v>59</v>
      </c>
      <c r="R212" s="7"/>
      <c r="S212" s="7"/>
      <c r="T212" s="7"/>
      <c r="U212" s="7"/>
      <c r="V212" s="7"/>
      <c r="W212" s="7"/>
      <c r="X212" s="7"/>
      <c r="Y212" s="7"/>
      <c r="Z212" s="7"/>
      <c r="AA212" s="7"/>
      <c r="AB212" s="7"/>
      <c r="AC212" s="7"/>
      <c r="AD212" s="7"/>
      <c r="AE212" s="7"/>
      <c r="AF212" s="7"/>
      <c r="AG212" s="7"/>
      <c r="AH212" s="7"/>
      <c r="AI212" s="7"/>
      <c r="AJ212" s="7"/>
      <c r="AK212" s="7"/>
      <c r="AL212" s="7"/>
      <c r="AM212" s="7"/>
      <c r="AN212" s="7"/>
    </row>
    <row r="213" spans="1:48" ht="15.75" customHeight="1">
      <c r="A213" s="13">
        <v>3842</v>
      </c>
      <c r="B213" s="13"/>
      <c r="C213" s="13" t="s">
        <v>1862</v>
      </c>
      <c r="D213" s="13" t="s">
        <v>1863</v>
      </c>
      <c r="E213" s="13" t="s">
        <v>1864</v>
      </c>
      <c r="F213" s="13" t="s">
        <v>1865</v>
      </c>
      <c r="G213" s="13">
        <v>2002</v>
      </c>
      <c r="H213" s="13" t="s">
        <v>1866</v>
      </c>
      <c r="I213" s="13" t="s">
        <v>1867</v>
      </c>
      <c r="J213" s="13" t="s">
        <v>54</v>
      </c>
      <c r="K213" s="13" t="s">
        <v>55</v>
      </c>
      <c r="L213" s="13"/>
      <c r="M213" s="13" t="s">
        <v>57</v>
      </c>
      <c r="N213" s="13" t="s">
        <v>57</v>
      </c>
      <c r="O213" s="13" t="s">
        <v>58</v>
      </c>
      <c r="P213" s="13" t="s">
        <v>292</v>
      </c>
      <c r="Q213" s="13" t="s">
        <v>107</v>
      </c>
      <c r="R213" s="13" t="s">
        <v>59</v>
      </c>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row>
    <row r="214" spans="1:48" s="14" customFormat="1" ht="15">
      <c r="A214" s="7">
        <v>5694</v>
      </c>
      <c r="B214" s="7"/>
      <c r="C214" s="7" t="s">
        <v>1868</v>
      </c>
      <c r="D214" s="7" t="s">
        <v>1869</v>
      </c>
      <c r="E214" s="7" t="s">
        <v>1870</v>
      </c>
      <c r="F214" s="7" t="s">
        <v>1871</v>
      </c>
      <c r="G214" s="7">
        <v>2014</v>
      </c>
      <c r="H214" s="7" t="s">
        <v>1872</v>
      </c>
      <c r="I214" s="7" t="s">
        <v>1574</v>
      </c>
      <c r="J214" s="7" t="s">
        <v>54</v>
      </c>
      <c r="K214" s="7" t="s">
        <v>56</v>
      </c>
      <c r="L214" s="7"/>
      <c r="M214" s="7" t="s">
        <v>57</v>
      </c>
      <c r="N214" s="7" t="s">
        <v>57</v>
      </c>
      <c r="O214" s="7" t="s">
        <v>58</v>
      </c>
      <c r="P214" s="7" t="s">
        <v>292</v>
      </c>
      <c r="Q214" s="7" t="s">
        <v>59</v>
      </c>
      <c r="R214" s="7"/>
      <c r="S214" s="7"/>
      <c r="T214" s="7"/>
      <c r="U214" s="7"/>
      <c r="V214" s="7"/>
      <c r="W214" s="7"/>
      <c r="X214" s="7"/>
      <c r="Y214" s="7"/>
      <c r="Z214" s="7"/>
      <c r="AA214" s="7"/>
      <c r="AB214" s="7"/>
      <c r="AC214" s="7"/>
      <c r="AD214" s="7"/>
      <c r="AE214" s="7"/>
      <c r="AF214" s="7"/>
      <c r="AG214" s="7"/>
      <c r="AH214" s="7"/>
      <c r="AI214" s="7"/>
      <c r="AJ214" s="7"/>
      <c r="AK214" s="7"/>
      <c r="AL214" s="7"/>
      <c r="AM214" s="7"/>
      <c r="AN214" s="7"/>
      <c r="AO214" s="1"/>
      <c r="AP214" s="1"/>
      <c r="AQ214" s="1"/>
      <c r="AR214" s="1"/>
      <c r="AS214" s="1"/>
      <c r="AT214" s="1"/>
      <c r="AU214" s="1"/>
      <c r="AV214" s="1"/>
    </row>
    <row r="215" spans="1:48" ht="15.75" customHeight="1">
      <c r="A215" s="13">
        <v>1764</v>
      </c>
      <c r="B215" s="13"/>
      <c r="C215" s="13" t="s">
        <v>1002</v>
      </c>
      <c r="D215" s="13" t="s">
        <v>1003</v>
      </c>
      <c r="E215" s="13" t="s">
        <v>1004</v>
      </c>
      <c r="F215" s="13" t="s">
        <v>1005</v>
      </c>
      <c r="G215" s="13">
        <v>2016</v>
      </c>
      <c r="H215" s="13" t="s">
        <v>1006</v>
      </c>
      <c r="I215" s="13" t="s">
        <v>99</v>
      </c>
      <c r="J215" s="13" t="s">
        <v>94</v>
      </c>
      <c r="K215" s="13" t="s">
        <v>175</v>
      </c>
      <c r="L215" s="13"/>
      <c r="M215" s="13" t="s">
        <v>57</v>
      </c>
      <c r="N215" s="13" t="s">
        <v>57</v>
      </c>
      <c r="O215" s="13" t="s">
        <v>58</v>
      </c>
      <c r="P215" s="13" t="s">
        <v>87</v>
      </c>
      <c r="Q215" s="13" t="s">
        <v>59</v>
      </c>
      <c r="R215" s="13"/>
      <c r="S215" s="13"/>
      <c r="T215" s="13"/>
      <c r="U215" s="13"/>
      <c r="V215" s="13"/>
      <c r="W215" s="13"/>
      <c r="X215" s="13"/>
      <c r="Y215" s="13"/>
      <c r="Z215" s="13"/>
      <c r="AA215" s="13"/>
      <c r="AB215" s="13"/>
      <c r="AC215" s="13"/>
      <c r="AD215" s="13"/>
      <c r="AE215"/>
    </row>
    <row r="216" spans="1:48" ht="15.75" customHeight="1">
      <c r="A216" s="13">
        <v>9240</v>
      </c>
      <c r="B216" s="13"/>
      <c r="C216" s="13" t="s">
        <v>1873</v>
      </c>
      <c r="D216" s="13" t="s">
        <v>1874</v>
      </c>
      <c r="E216" s="13" t="s">
        <v>1875</v>
      </c>
      <c r="F216" s="13" t="s">
        <v>1876</v>
      </c>
      <c r="G216" s="13">
        <v>2013</v>
      </c>
      <c r="H216" s="13" t="s">
        <v>1877</v>
      </c>
      <c r="I216" s="13" t="s">
        <v>1878</v>
      </c>
      <c r="J216" s="13" t="s">
        <v>54</v>
      </c>
      <c r="K216" s="13" t="s">
        <v>56</v>
      </c>
      <c r="L216" s="13"/>
      <c r="M216" s="13" t="s">
        <v>57</v>
      </c>
      <c r="N216" s="13" t="s">
        <v>57</v>
      </c>
      <c r="O216" s="13" t="s">
        <v>58</v>
      </c>
      <c r="P216" s="13" t="s">
        <v>107</v>
      </c>
      <c r="Q216" s="13" t="s">
        <v>87</v>
      </c>
      <c r="R216" s="13" t="s">
        <v>59</v>
      </c>
      <c r="S216" s="13"/>
      <c r="T216" s="13"/>
      <c r="U216" s="13"/>
      <c r="V216" s="13"/>
      <c r="W216" s="13"/>
      <c r="X216" s="13"/>
      <c r="Y216" s="13"/>
      <c r="Z216" s="13"/>
      <c r="AA216" s="13"/>
      <c r="AB216" s="13"/>
      <c r="AC216" s="13"/>
      <c r="AD216" s="13"/>
      <c r="AE216"/>
    </row>
    <row r="217" spans="1:48" ht="15.75" customHeight="1">
      <c r="A217" s="7">
        <v>816</v>
      </c>
      <c r="B217" s="7"/>
      <c r="C217" s="7" t="s">
        <v>1879</v>
      </c>
      <c r="D217" s="7" t="s">
        <v>1880</v>
      </c>
      <c r="E217" s="7" t="s">
        <v>1881</v>
      </c>
      <c r="F217" s="7" t="s">
        <v>1882</v>
      </c>
      <c r="G217" s="7">
        <v>2002</v>
      </c>
      <c r="H217" s="7" t="s">
        <v>1883</v>
      </c>
      <c r="I217" s="7" t="s">
        <v>1884</v>
      </c>
      <c r="J217" s="7" t="s">
        <v>85</v>
      </c>
      <c r="K217" s="7" t="s">
        <v>56</v>
      </c>
      <c r="L217" s="7"/>
      <c r="M217" s="7" t="s">
        <v>57</v>
      </c>
      <c r="N217" s="7" t="s">
        <v>57</v>
      </c>
      <c r="O217" s="7" t="s">
        <v>1777</v>
      </c>
      <c r="P217" s="7" t="s">
        <v>59</v>
      </c>
      <c r="Q217" s="7"/>
      <c r="R217" s="7"/>
      <c r="S217" s="7"/>
      <c r="T217" s="7"/>
      <c r="U217" s="7"/>
      <c r="V217" s="7"/>
      <c r="W217" s="7"/>
      <c r="X217" s="7"/>
      <c r="Y217" s="7"/>
      <c r="Z217" s="7"/>
      <c r="AA217" s="7"/>
      <c r="AB217" s="7"/>
      <c r="AC217" s="7"/>
      <c r="AD217" s="7"/>
      <c r="AE217" s="7"/>
      <c r="AF217" s="7"/>
      <c r="AG217" s="7"/>
      <c r="AH217" s="7"/>
      <c r="AI217" s="7"/>
      <c r="AJ217" s="7"/>
      <c r="AK217" s="7"/>
      <c r="AL217" s="7"/>
      <c r="AM217" s="7"/>
      <c r="AN217" s="7"/>
    </row>
    <row r="218" spans="1:48" ht="15.75" customHeight="1">
      <c r="A218" s="7">
        <v>9613</v>
      </c>
      <c r="B218" s="7"/>
      <c r="C218" s="7" t="s">
        <v>1885</v>
      </c>
      <c r="D218" s="7" t="s">
        <v>1886</v>
      </c>
      <c r="E218" s="7" t="s">
        <v>1887</v>
      </c>
      <c r="F218" s="7" t="s">
        <v>1888</v>
      </c>
      <c r="G218" s="7">
        <v>2016</v>
      </c>
      <c r="H218" s="7" t="s">
        <v>1889</v>
      </c>
      <c r="I218" s="7" t="s">
        <v>84</v>
      </c>
      <c r="J218" s="7" t="s">
        <v>54</v>
      </c>
      <c r="K218" s="7" t="s">
        <v>86</v>
      </c>
      <c r="L218" s="7"/>
      <c r="M218" s="7" t="s">
        <v>57</v>
      </c>
      <c r="N218" s="7" t="s">
        <v>57</v>
      </c>
      <c r="O218" s="7" t="s">
        <v>1777</v>
      </c>
      <c r="P218" s="7" t="s">
        <v>59</v>
      </c>
      <c r="Q218" s="7" t="s">
        <v>87</v>
      </c>
      <c r="R218" s="7"/>
      <c r="S218" s="7"/>
      <c r="T218" s="7"/>
      <c r="U218" s="7"/>
      <c r="V218" s="7"/>
      <c r="W218" s="7"/>
      <c r="X218" s="7"/>
      <c r="Y218" s="7"/>
      <c r="Z218" s="7"/>
      <c r="AA218" s="7"/>
      <c r="AB218" s="7"/>
      <c r="AC218" s="7"/>
      <c r="AD218" s="7"/>
      <c r="AE218" s="7"/>
      <c r="AF218" s="7"/>
      <c r="AG218" s="7"/>
      <c r="AH218" s="7"/>
      <c r="AI218" s="7"/>
      <c r="AJ218" s="7"/>
      <c r="AK218" s="7"/>
      <c r="AL218" s="7"/>
      <c r="AM218" s="7"/>
      <c r="AN218" s="7"/>
    </row>
    <row r="219" spans="1:48" ht="15.75" customHeight="1">
      <c r="A219" s="13">
        <v>380</v>
      </c>
      <c r="B219" s="13"/>
      <c r="C219" s="13" t="s">
        <v>1890</v>
      </c>
      <c r="D219" s="13" t="s">
        <v>1891</v>
      </c>
      <c r="E219" s="13" t="s">
        <v>1892</v>
      </c>
      <c r="F219" s="13" t="s">
        <v>1893</v>
      </c>
      <c r="G219" s="13">
        <v>2010</v>
      </c>
      <c r="H219" s="13" t="s">
        <v>1894</v>
      </c>
      <c r="I219" s="13" t="s">
        <v>93</v>
      </c>
      <c r="J219" s="13" t="s">
        <v>54</v>
      </c>
      <c r="K219" s="13" t="s">
        <v>234</v>
      </c>
      <c r="L219" s="13"/>
      <c r="M219" s="13" t="s">
        <v>57</v>
      </c>
      <c r="N219" s="13" t="s">
        <v>57</v>
      </c>
      <c r="O219" s="13" t="s">
        <v>58</v>
      </c>
      <c r="P219" s="13" t="s">
        <v>107</v>
      </c>
      <c r="Q219" s="13" t="s">
        <v>59</v>
      </c>
      <c r="R219" s="13" t="s">
        <v>87</v>
      </c>
      <c r="S219" s="13"/>
      <c r="T219" s="13"/>
      <c r="U219" s="13"/>
      <c r="V219" s="13"/>
      <c r="W219" s="13"/>
      <c r="X219" s="13"/>
      <c r="Y219" s="13"/>
      <c r="Z219" s="13"/>
      <c r="AA219" s="13"/>
      <c r="AB219" s="13"/>
      <c r="AC219" s="13"/>
      <c r="AD219" s="13"/>
      <c r="AE219"/>
    </row>
    <row r="220" spans="1:48" ht="15.75" customHeight="1">
      <c r="A220" s="7">
        <v>10059</v>
      </c>
      <c r="B220" s="13"/>
      <c r="C220" s="13" t="s">
        <v>1895</v>
      </c>
      <c r="D220" s="13" t="s">
        <v>1896</v>
      </c>
      <c r="E220" s="13" t="s">
        <v>1897</v>
      </c>
      <c r="F220" s="13" t="s">
        <v>1898</v>
      </c>
      <c r="G220" s="7">
        <v>2018</v>
      </c>
      <c r="H220" s="13" t="s">
        <v>1899</v>
      </c>
      <c r="I220" s="13" t="s">
        <v>338</v>
      </c>
      <c r="J220" s="13" t="s">
        <v>85</v>
      </c>
      <c r="K220" s="13" t="s">
        <v>56</v>
      </c>
      <c r="L220" s="7"/>
      <c r="M220" s="13" t="s">
        <v>57</v>
      </c>
      <c r="N220" s="13" t="s">
        <v>57</v>
      </c>
      <c r="O220" s="13" t="s">
        <v>58</v>
      </c>
      <c r="P220" s="13" t="s">
        <v>87</v>
      </c>
      <c r="Q220" s="13" t="s">
        <v>59</v>
      </c>
      <c r="R220" s="13"/>
      <c r="S220" s="13"/>
      <c r="T220" s="13"/>
      <c r="U220" s="13"/>
      <c r="V220" s="13"/>
      <c r="W220" s="13"/>
      <c r="X220" s="13"/>
      <c r="Y220" s="13"/>
      <c r="Z220" s="13"/>
      <c r="AA220" s="13"/>
      <c r="AB220" s="13"/>
    </row>
    <row r="221" spans="1:48" ht="15.75" customHeight="1">
      <c r="A221" s="7">
        <v>1931</v>
      </c>
      <c r="B221" s="7"/>
      <c r="C221" s="7" t="s">
        <v>1900</v>
      </c>
      <c r="D221" s="7" t="s">
        <v>1901</v>
      </c>
      <c r="E221" s="7" t="s">
        <v>1902</v>
      </c>
      <c r="F221" s="7" t="s">
        <v>1903</v>
      </c>
      <c r="G221" s="7">
        <v>2019</v>
      </c>
      <c r="H221" s="7" t="s">
        <v>1904</v>
      </c>
      <c r="I221" s="7" t="s">
        <v>158</v>
      </c>
      <c r="J221" s="7" t="s">
        <v>85</v>
      </c>
      <c r="K221" s="7" t="s">
        <v>128</v>
      </c>
      <c r="L221" s="7"/>
      <c r="M221" s="7" t="s">
        <v>57</v>
      </c>
      <c r="N221" s="7" t="s">
        <v>57</v>
      </c>
      <c r="O221" s="7" t="s">
        <v>1905</v>
      </c>
      <c r="P221" s="7" t="s">
        <v>59</v>
      </c>
      <c r="Q221" s="7"/>
      <c r="R221" s="7"/>
      <c r="S221" s="7"/>
      <c r="T221" s="7"/>
      <c r="U221" s="7"/>
      <c r="V221" s="7"/>
      <c r="W221" s="7"/>
      <c r="X221" s="7"/>
      <c r="Y221" s="7"/>
      <c r="Z221" s="7"/>
      <c r="AA221" s="7"/>
      <c r="AB221" s="7"/>
      <c r="AC221" s="7"/>
      <c r="AD221" s="7"/>
      <c r="AE221" s="7"/>
      <c r="AF221" s="7"/>
      <c r="AG221" s="7"/>
      <c r="AH221" s="7"/>
      <c r="AI221" s="7"/>
      <c r="AJ221" s="7"/>
      <c r="AK221" s="7"/>
      <c r="AL221" s="7"/>
      <c r="AM221" s="7"/>
      <c r="AN221" s="7" t="s">
        <v>1906</v>
      </c>
    </row>
    <row r="222" spans="1:48" ht="15.75" customHeight="1">
      <c r="A222" s="7">
        <v>3325</v>
      </c>
      <c r="B222" s="7"/>
      <c r="C222" s="7" t="s">
        <v>1907</v>
      </c>
      <c r="D222" s="7" t="s">
        <v>1908</v>
      </c>
      <c r="E222" s="7" t="s">
        <v>1909</v>
      </c>
      <c r="F222" s="7" t="s">
        <v>1910</v>
      </c>
      <c r="G222" s="7">
        <v>2012</v>
      </c>
      <c r="H222" s="7" t="s">
        <v>1911</v>
      </c>
      <c r="I222" s="7" t="s">
        <v>434</v>
      </c>
      <c r="J222" s="7" t="s">
        <v>94</v>
      </c>
      <c r="K222" s="7" t="s">
        <v>100</v>
      </c>
      <c r="L222" s="7"/>
      <c r="M222" s="7" t="s">
        <v>57</v>
      </c>
      <c r="N222" s="7" t="s">
        <v>57</v>
      </c>
      <c r="O222" s="7" t="s">
        <v>58</v>
      </c>
      <c r="P222" s="7" t="s">
        <v>292</v>
      </c>
      <c r="Q222" s="7" t="s">
        <v>59</v>
      </c>
      <c r="R222" s="7"/>
      <c r="S222" s="7"/>
      <c r="T222" s="7"/>
      <c r="U222" s="7" t="s">
        <v>60</v>
      </c>
      <c r="V222" s="7" t="s">
        <v>494</v>
      </c>
      <c r="W222" s="7" t="s">
        <v>473</v>
      </c>
      <c r="X222" s="7" t="s">
        <v>1912</v>
      </c>
      <c r="Y222" s="7" t="s">
        <v>1913</v>
      </c>
      <c r="Z222" s="12">
        <v>168127</v>
      </c>
      <c r="AA222" s="7">
        <v>1642</v>
      </c>
      <c r="AB222" s="7" t="s">
        <v>66</v>
      </c>
      <c r="AC222" s="7" t="s">
        <v>183</v>
      </c>
      <c r="AD222" s="7" t="s">
        <v>355</v>
      </c>
      <c r="AE222" s="7"/>
      <c r="AF222" s="7"/>
      <c r="AG222" s="7" t="s">
        <v>185</v>
      </c>
      <c r="AH222" s="7" t="s">
        <v>535</v>
      </c>
      <c r="AI222" s="7" t="s">
        <v>499</v>
      </c>
      <c r="AJ222" s="7"/>
      <c r="AK222" s="7" t="s">
        <v>187</v>
      </c>
      <c r="AL222" s="7" t="s">
        <v>73</v>
      </c>
      <c r="AM222" s="7" t="s">
        <v>74</v>
      </c>
      <c r="AN222" s="7"/>
    </row>
    <row r="223" spans="1:48" ht="15.75" customHeight="1">
      <c r="A223" s="7">
        <v>6628</v>
      </c>
      <c r="B223" s="7"/>
      <c r="C223" s="7" t="s">
        <v>1914</v>
      </c>
      <c r="D223" s="7" t="s">
        <v>1915</v>
      </c>
      <c r="E223" s="7" t="s">
        <v>1916</v>
      </c>
      <c r="F223" s="7" t="s">
        <v>1917</v>
      </c>
      <c r="G223" s="7">
        <v>2019</v>
      </c>
      <c r="H223" s="7" t="s">
        <v>1918</v>
      </c>
      <c r="I223" s="7" t="s">
        <v>158</v>
      </c>
      <c r="J223" s="7" t="s">
        <v>94</v>
      </c>
      <c r="K223" s="7" t="s">
        <v>100</v>
      </c>
      <c r="L223" s="7"/>
      <c r="M223" s="7" t="s">
        <v>57</v>
      </c>
      <c r="N223" s="7" t="s">
        <v>57</v>
      </c>
      <c r="O223" s="7" t="s">
        <v>58</v>
      </c>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t="s">
        <v>1919</v>
      </c>
    </row>
    <row r="224" spans="1:48" ht="15.75" customHeight="1">
      <c r="A224" s="7">
        <v>8011</v>
      </c>
      <c r="B224" s="7"/>
      <c r="C224" s="7" t="s">
        <v>1920</v>
      </c>
      <c r="D224" s="7" t="s">
        <v>1921</v>
      </c>
      <c r="E224" s="7" t="s">
        <v>1922</v>
      </c>
      <c r="F224" s="7" t="s">
        <v>1923</v>
      </c>
      <c r="G224" s="7">
        <v>2011</v>
      </c>
      <c r="H224" s="7" t="s">
        <v>1924</v>
      </c>
      <c r="I224" s="7" t="s">
        <v>1574</v>
      </c>
      <c r="J224" s="7" t="s">
        <v>85</v>
      </c>
      <c r="K224" s="7" t="s">
        <v>86</v>
      </c>
      <c r="L224" s="7"/>
      <c r="M224" s="7" t="s">
        <v>57</v>
      </c>
      <c r="N224" s="7" t="s">
        <v>57</v>
      </c>
      <c r="O224" s="7" t="s">
        <v>58</v>
      </c>
      <c r="P224" s="7" t="s">
        <v>87</v>
      </c>
      <c r="Q224" s="7" t="s">
        <v>59</v>
      </c>
      <c r="R224" s="7" t="s">
        <v>107</v>
      </c>
      <c r="S224" s="7"/>
      <c r="T224" s="7"/>
      <c r="U224" s="7"/>
      <c r="V224" s="7"/>
      <c r="W224" s="7"/>
      <c r="X224" s="7"/>
      <c r="Y224" s="7"/>
      <c r="Z224" s="7"/>
      <c r="AA224" s="7"/>
      <c r="AB224" s="7"/>
      <c r="AC224" s="7"/>
      <c r="AD224" s="7"/>
      <c r="AE224" s="7"/>
      <c r="AF224" s="7"/>
      <c r="AG224" s="7"/>
      <c r="AH224" s="7"/>
      <c r="AI224" s="7"/>
      <c r="AJ224" s="7"/>
      <c r="AK224" s="7"/>
      <c r="AL224" s="7"/>
      <c r="AM224" s="7"/>
      <c r="AN224" s="7"/>
    </row>
    <row r="225" spans="1:48" ht="15.75" customHeight="1">
      <c r="A225" s="7">
        <v>10354</v>
      </c>
      <c r="B225" s="7"/>
      <c r="C225" s="7" t="s">
        <v>1925</v>
      </c>
      <c r="D225" s="7" t="s">
        <v>1926</v>
      </c>
      <c r="E225" s="7" t="s">
        <v>1927</v>
      </c>
      <c r="F225" s="7" t="s">
        <v>1928</v>
      </c>
      <c r="G225" s="7">
        <v>2020</v>
      </c>
      <c r="H225" s="7" t="s">
        <v>1929</v>
      </c>
      <c r="I225" s="7" t="s">
        <v>1930</v>
      </c>
      <c r="J225" s="7" t="s">
        <v>54</v>
      </c>
      <c r="K225" s="7" t="s">
        <v>100</v>
      </c>
      <c r="L225" s="7"/>
      <c r="M225" s="7" t="s">
        <v>57</v>
      </c>
      <c r="N225" s="7" t="s">
        <v>57</v>
      </c>
      <c r="O225" s="7" t="s">
        <v>1905</v>
      </c>
      <c r="P225" s="7" t="s">
        <v>59</v>
      </c>
      <c r="Q225" s="7"/>
      <c r="R225" s="7"/>
      <c r="S225" s="7"/>
      <c r="T225" s="7"/>
      <c r="U225" s="7"/>
      <c r="V225" s="7"/>
      <c r="W225" s="7"/>
      <c r="X225" s="7"/>
      <c r="Y225" s="7"/>
      <c r="Z225" s="7"/>
      <c r="AA225" s="7"/>
      <c r="AB225" s="7"/>
      <c r="AC225" s="7"/>
      <c r="AD225" s="7"/>
      <c r="AE225" s="7"/>
      <c r="AF225" s="7"/>
      <c r="AG225" s="7"/>
      <c r="AH225" s="7"/>
      <c r="AI225" s="7"/>
      <c r="AJ225" s="7"/>
      <c r="AK225" s="7"/>
      <c r="AL225" s="7"/>
      <c r="AM225" s="7"/>
      <c r="AN225" s="7" t="s">
        <v>1931</v>
      </c>
    </row>
    <row r="226" spans="1:48" ht="15.75" customHeight="1">
      <c r="A226" s="7">
        <v>1815</v>
      </c>
      <c r="B226" s="7"/>
      <c r="C226" s="7" t="s">
        <v>1932</v>
      </c>
      <c r="D226" s="7" t="s">
        <v>1933</v>
      </c>
      <c r="E226" s="7" t="s">
        <v>1934</v>
      </c>
      <c r="F226" s="7" t="s">
        <v>1935</v>
      </c>
      <c r="G226" s="7">
        <v>2020</v>
      </c>
      <c r="H226" s="7" t="s">
        <v>1936</v>
      </c>
      <c r="I226" s="7" t="s">
        <v>93</v>
      </c>
      <c r="J226" s="7" t="s">
        <v>127</v>
      </c>
      <c r="K226" s="7" t="s">
        <v>56</v>
      </c>
      <c r="L226" s="7"/>
      <c r="M226" s="7" t="s">
        <v>57</v>
      </c>
      <c r="N226" s="7" t="s">
        <v>57</v>
      </c>
      <c r="O226" s="7" t="s">
        <v>1905</v>
      </c>
      <c r="P226" s="7" t="s">
        <v>292</v>
      </c>
      <c r="Q226" s="7" t="s">
        <v>87</v>
      </c>
      <c r="R226" s="7" t="s">
        <v>107</v>
      </c>
      <c r="S226" s="7" t="s">
        <v>59</v>
      </c>
      <c r="T226" s="7"/>
      <c r="U226" s="7"/>
      <c r="V226" s="7"/>
      <c r="W226" s="7"/>
      <c r="X226" s="7"/>
      <c r="Y226" s="7"/>
      <c r="Z226" s="7"/>
      <c r="AA226" s="7"/>
      <c r="AB226" s="7"/>
      <c r="AC226" s="7"/>
      <c r="AD226" s="7"/>
      <c r="AE226" s="7"/>
      <c r="AF226" s="7"/>
      <c r="AG226" s="7"/>
      <c r="AH226" s="7"/>
      <c r="AI226" s="7"/>
      <c r="AJ226" s="7"/>
      <c r="AK226" s="7"/>
      <c r="AL226" s="7"/>
      <c r="AM226" s="7"/>
      <c r="AN226" s="7"/>
    </row>
    <row r="227" spans="1:48" ht="15.75" customHeight="1">
      <c r="A227" s="7">
        <v>1983</v>
      </c>
      <c r="B227" s="7"/>
      <c r="C227" s="7" t="s">
        <v>1937</v>
      </c>
      <c r="D227" s="7" t="s">
        <v>1938</v>
      </c>
      <c r="E227" s="7" t="s">
        <v>1939</v>
      </c>
      <c r="F227" s="7" t="s">
        <v>1940</v>
      </c>
      <c r="G227" s="7">
        <v>2020</v>
      </c>
      <c r="H227" s="7" t="s">
        <v>1941</v>
      </c>
      <c r="I227" s="7" t="s">
        <v>199</v>
      </c>
      <c r="J227" s="7" t="s">
        <v>127</v>
      </c>
      <c r="K227" s="7" t="s">
        <v>212</v>
      </c>
      <c r="L227" s="7"/>
      <c r="M227" s="7" t="s">
        <v>57</v>
      </c>
      <c r="N227" s="7" t="s">
        <v>57</v>
      </c>
      <c r="O227" s="7" t="s">
        <v>58</v>
      </c>
      <c r="P227" s="7" t="s">
        <v>87</v>
      </c>
      <c r="Q227" s="7" t="s">
        <v>59</v>
      </c>
      <c r="R227" s="7"/>
      <c r="S227" s="7"/>
      <c r="T227" s="7"/>
      <c r="U227" s="7"/>
      <c r="V227" s="7"/>
      <c r="W227" s="7"/>
      <c r="X227" s="7"/>
      <c r="Y227" s="7"/>
      <c r="Z227" s="7"/>
      <c r="AA227" s="7"/>
      <c r="AB227" s="7"/>
      <c r="AC227" s="7"/>
      <c r="AD227" s="7"/>
      <c r="AE227" s="7"/>
      <c r="AF227" s="7"/>
      <c r="AG227" s="7"/>
      <c r="AH227" s="7"/>
      <c r="AI227" s="7"/>
      <c r="AJ227" s="7"/>
      <c r="AK227" s="7"/>
      <c r="AL227" s="7"/>
      <c r="AM227" s="7"/>
      <c r="AN227" s="7"/>
    </row>
    <row r="228" spans="1:48" ht="15.75" customHeight="1">
      <c r="A228" s="7">
        <v>7152</v>
      </c>
      <c r="B228" s="13"/>
      <c r="C228" s="13" t="s">
        <v>1727</v>
      </c>
      <c r="D228" s="13" t="s">
        <v>1728</v>
      </c>
      <c r="E228" s="13" t="s">
        <v>1729</v>
      </c>
      <c r="F228" s="13" t="s">
        <v>1730</v>
      </c>
      <c r="G228" s="7">
        <v>2011</v>
      </c>
      <c r="H228" s="13" t="s">
        <v>1731</v>
      </c>
      <c r="I228" s="13" t="s">
        <v>246</v>
      </c>
      <c r="J228" s="13" t="s">
        <v>94</v>
      </c>
      <c r="K228" s="13" t="s">
        <v>56</v>
      </c>
      <c r="L228" s="7"/>
      <c r="M228" s="13" t="s">
        <v>57</v>
      </c>
      <c r="N228" s="13" t="s">
        <v>57</v>
      </c>
      <c r="O228" s="13" t="s">
        <v>58</v>
      </c>
      <c r="P228" s="13" t="s">
        <v>87</v>
      </c>
      <c r="Q228" s="13" t="s">
        <v>59</v>
      </c>
      <c r="R228" s="13"/>
      <c r="S228" s="13"/>
      <c r="T228" s="13"/>
      <c r="U228" s="13"/>
      <c r="V228" s="13"/>
      <c r="W228" s="13"/>
      <c r="X228" s="13"/>
      <c r="Y228" s="13"/>
      <c r="Z228" s="13"/>
      <c r="AA228" s="13"/>
      <c r="AB228" s="13"/>
    </row>
    <row r="229" spans="1:48" ht="15.75" customHeight="1">
      <c r="A229" s="7">
        <v>4645</v>
      </c>
      <c r="B229" s="7"/>
      <c r="C229" s="7" t="s">
        <v>1942</v>
      </c>
      <c r="D229" s="7" t="s">
        <v>1943</v>
      </c>
      <c r="E229" s="7" t="s">
        <v>1944</v>
      </c>
      <c r="F229" s="7" t="s">
        <v>1945</v>
      </c>
      <c r="G229" s="7">
        <v>2010</v>
      </c>
      <c r="H229" s="7" t="s">
        <v>1946</v>
      </c>
      <c r="I229" s="7" t="s">
        <v>1947</v>
      </c>
      <c r="J229" s="7" t="s">
        <v>54</v>
      </c>
      <c r="K229" s="7" t="s">
        <v>86</v>
      </c>
      <c r="L229" s="7"/>
      <c r="M229" s="7" t="s">
        <v>57</v>
      </c>
      <c r="N229" s="7" t="s">
        <v>57</v>
      </c>
      <c r="O229" s="7" t="s">
        <v>58</v>
      </c>
      <c r="P229" s="7" t="s">
        <v>292</v>
      </c>
      <c r="Q229" s="7" t="s">
        <v>59</v>
      </c>
      <c r="R229" s="7"/>
      <c r="S229" s="7"/>
      <c r="T229" s="7"/>
      <c r="U229" s="7"/>
      <c r="V229" s="7"/>
      <c r="W229" s="7"/>
      <c r="X229" s="7"/>
      <c r="Y229" s="7"/>
      <c r="Z229" s="7"/>
      <c r="AA229" s="7"/>
      <c r="AB229" s="7"/>
      <c r="AC229" s="7"/>
      <c r="AD229" s="7"/>
      <c r="AE229" s="7"/>
      <c r="AF229" s="7"/>
      <c r="AG229" s="7"/>
      <c r="AH229" s="7"/>
      <c r="AI229" s="7"/>
      <c r="AJ229" s="7"/>
      <c r="AK229" s="7"/>
      <c r="AL229" s="7"/>
      <c r="AM229" s="7"/>
      <c r="AN229" s="7"/>
    </row>
    <row r="230" spans="1:48" ht="15.75" customHeight="1">
      <c r="A230" s="7">
        <v>4218</v>
      </c>
      <c r="B230" s="7"/>
      <c r="C230" s="7" t="s">
        <v>1948</v>
      </c>
      <c r="D230" s="7" t="s">
        <v>1949</v>
      </c>
      <c r="E230" s="7" t="s">
        <v>1950</v>
      </c>
      <c r="F230" s="7" t="s">
        <v>1951</v>
      </c>
      <c r="G230" s="7">
        <v>2014</v>
      </c>
      <c r="H230" s="7" t="s">
        <v>1952</v>
      </c>
      <c r="I230" s="7" t="s">
        <v>1953</v>
      </c>
      <c r="J230" s="7" t="s">
        <v>85</v>
      </c>
      <c r="K230" s="7" t="s">
        <v>56</v>
      </c>
      <c r="L230" s="7"/>
      <c r="M230" s="7" t="s">
        <v>57</v>
      </c>
      <c r="N230" s="7" t="s">
        <v>57</v>
      </c>
      <c r="O230" s="7" t="s">
        <v>58</v>
      </c>
      <c r="P230" s="7" t="s">
        <v>292</v>
      </c>
      <c r="Q230" s="7" t="s">
        <v>59</v>
      </c>
      <c r="R230" s="7" t="s">
        <v>107</v>
      </c>
      <c r="S230" s="7"/>
      <c r="T230" s="7"/>
      <c r="U230" s="7"/>
      <c r="V230" s="7"/>
      <c r="W230" s="7"/>
      <c r="X230" s="7"/>
      <c r="Y230" s="7"/>
      <c r="Z230" s="7"/>
      <c r="AA230" s="7"/>
      <c r="AB230" s="7"/>
      <c r="AC230" s="7"/>
      <c r="AD230" s="7"/>
      <c r="AE230" s="7"/>
      <c r="AF230" s="7"/>
      <c r="AG230" s="7"/>
      <c r="AH230" s="7"/>
      <c r="AI230" s="7"/>
      <c r="AJ230" s="7"/>
      <c r="AK230" s="7"/>
      <c r="AL230" s="7"/>
      <c r="AM230" s="7"/>
      <c r="AN230" s="7"/>
    </row>
    <row r="231" spans="1:48" ht="15.75" customHeight="1">
      <c r="A231" s="7">
        <v>6675</v>
      </c>
      <c r="B231" s="13" t="s">
        <v>884</v>
      </c>
      <c r="C231" s="13" t="s">
        <v>1954</v>
      </c>
      <c r="D231" s="13" t="s">
        <v>1955</v>
      </c>
      <c r="E231" s="13" t="s">
        <v>1956</v>
      </c>
      <c r="F231" s="13" t="s">
        <v>1957</v>
      </c>
      <c r="G231" s="7">
        <v>2013</v>
      </c>
      <c r="H231" s="13" t="s">
        <v>1958</v>
      </c>
      <c r="I231" s="13" t="s">
        <v>1959</v>
      </c>
      <c r="J231" s="13" t="s">
        <v>127</v>
      </c>
      <c r="K231" s="13" t="s">
        <v>56</v>
      </c>
      <c r="L231" s="7"/>
      <c r="M231" s="13" t="s">
        <v>57</v>
      </c>
      <c r="N231" s="13" t="s">
        <v>57</v>
      </c>
      <c r="O231" s="13" t="s">
        <v>1777</v>
      </c>
      <c r="P231" s="13" t="s">
        <v>59</v>
      </c>
      <c r="Q231" s="13"/>
      <c r="R231" s="13"/>
      <c r="S231" s="13"/>
      <c r="T231" s="13"/>
      <c r="U231" s="13"/>
      <c r="V231" s="13"/>
      <c r="W231" s="13"/>
      <c r="X231" s="13"/>
      <c r="Y231" s="13"/>
      <c r="Z231" s="13"/>
      <c r="AB231" s="13"/>
      <c r="AN231" s="13"/>
    </row>
    <row r="232" spans="1:48" ht="15.75" customHeight="1">
      <c r="A232" s="13">
        <v>8156</v>
      </c>
      <c r="B232" s="13"/>
      <c r="C232" s="13" t="s">
        <v>1960</v>
      </c>
      <c r="D232" s="13" t="s">
        <v>1961</v>
      </c>
      <c r="E232" s="13" t="s">
        <v>1962</v>
      </c>
      <c r="F232" s="13" t="s">
        <v>1963</v>
      </c>
      <c r="G232" s="13">
        <v>2018</v>
      </c>
      <c r="H232" s="13" t="s">
        <v>1964</v>
      </c>
      <c r="I232" s="13" t="s">
        <v>315</v>
      </c>
      <c r="J232" s="13" t="s">
        <v>54</v>
      </c>
      <c r="K232" s="13" t="s">
        <v>234</v>
      </c>
      <c r="L232" s="13"/>
      <c r="M232" s="13" t="s">
        <v>57</v>
      </c>
      <c r="N232" s="13" t="s">
        <v>57</v>
      </c>
      <c r="O232" s="13" t="s">
        <v>58</v>
      </c>
      <c r="P232" s="13" t="s">
        <v>107</v>
      </c>
      <c r="Q232" s="13" t="s">
        <v>59</v>
      </c>
      <c r="R232" s="13"/>
      <c r="S232" s="13"/>
      <c r="T232" s="13"/>
      <c r="U232" s="13"/>
      <c r="V232" s="13"/>
      <c r="W232" s="13"/>
      <c r="X232" s="13"/>
      <c r="Y232" s="13"/>
      <c r="Z232" s="13"/>
      <c r="AA232" s="13"/>
      <c r="AB232" s="13"/>
      <c r="AC232" s="13"/>
      <c r="AD232" s="13"/>
      <c r="AE232"/>
    </row>
    <row r="233" spans="1:48" ht="15.75" customHeight="1">
      <c r="A233" s="7">
        <v>9150</v>
      </c>
      <c r="B233" s="13"/>
      <c r="C233" s="13" t="s">
        <v>1965</v>
      </c>
      <c r="D233" s="13" t="s">
        <v>1966</v>
      </c>
      <c r="E233" s="13" t="s">
        <v>1967</v>
      </c>
      <c r="F233" s="13" t="s">
        <v>1968</v>
      </c>
      <c r="G233" s="7">
        <v>2004</v>
      </c>
      <c r="H233" s="13" t="s">
        <v>1969</v>
      </c>
      <c r="I233" s="13" t="s">
        <v>134</v>
      </c>
      <c r="J233" s="13" t="s">
        <v>54</v>
      </c>
      <c r="K233" s="13" t="s">
        <v>56</v>
      </c>
      <c r="L233" s="7"/>
      <c r="M233" s="13" t="s">
        <v>57</v>
      </c>
      <c r="N233" s="13" t="s">
        <v>57</v>
      </c>
      <c r="O233" s="13" t="s">
        <v>1777</v>
      </c>
      <c r="P233" s="13" t="s">
        <v>59</v>
      </c>
      <c r="Q233" s="13" t="s">
        <v>292</v>
      </c>
      <c r="R233" s="13"/>
      <c r="S233" s="13"/>
      <c r="T233" s="13"/>
      <c r="U233" s="13"/>
      <c r="V233" s="13"/>
      <c r="W233" s="13"/>
      <c r="X233" s="13"/>
      <c r="Y233" s="13"/>
      <c r="Z233" s="13"/>
      <c r="AB233"/>
      <c r="AN233" s="13"/>
    </row>
    <row r="234" spans="1:48" ht="15.75" customHeight="1">
      <c r="A234" s="13">
        <v>7726</v>
      </c>
      <c r="B234" s="13"/>
      <c r="C234" s="13" t="s">
        <v>1970</v>
      </c>
      <c r="D234" s="13" t="s">
        <v>1971</v>
      </c>
      <c r="E234" s="13" t="s">
        <v>1972</v>
      </c>
      <c r="F234" s="13" t="s">
        <v>1973</v>
      </c>
      <c r="G234" s="13">
        <v>2015</v>
      </c>
      <c r="H234" s="13" t="s">
        <v>1974</v>
      </c>
      <c r="I234" s="13" t="s">
        <v>815</v>
      </c>
      <c r="J234" s="13" t="s">
        <v>54</v>
      </c>
      <c r="K234" s="13" t="s">
        <v>100</v>
      </c>
      <c r="L234" s="7"/>
      <c r="M234" s="13" t="s">
        <v>57</v>
      </c>
      <c r="N234" s="13" t="s">
        <v>57</v>
      </c>
      <c r="O234" s="13" t="s">
        <v>58</v>
      </c>
      <c r="P234" s="13" t="s">
        <v>107</v>
      </c>
      <c r="Q234" s="13" t="s">
        <v>59</v>
      </c>
      <c r="R234" s="13" t="s">
        <v>87</v>
      </c>
      <c r="S234" s="13"/>
      <c r="T234" s="13"/>
      <c r="U234" s="13"/>
      <c r="V234" s="13"/>
      <c r="W234" s="13"/>
      <c r="X234" s="13"/>
      <c r="Y234" s="13"/>
      <c r="Z234" s="13"/>
      <c r="AA234" s="13"/>
      <c r="AB234" s="13"/>
      <c r="AC234" s="13"/>
      <c r="AD234"/>
      <c r="AE234"/>
    </row>
    <row r="235" spans="1:48" ht="15.75" customHeight="1">
      <c r="A235" s="7">
        <v>9951</v>
      </c>
      <c r="B235" s="13"/>
      <c r="C235" s="13" t="s">
        <v>1975</v>
      </c>
      <c r="D235" s="13" t="s">
        <v>1976</v>
      </c>
      <c r="E235" s="13" t="s">
        <v>1977</v>
      </c>
      <c r="F235" s="13" t="s">
        <v>1978</v>
      </c>
      <c r="G235" s="7">
        <v>2020</v>
      </c>
      <c r="H235" s="13" t="s">
        <v>1979</v>
      </c>
      <c r="I235" s="13" t="s">
        <v>1980</v>
      </c>
      <c r="J235" s="13" t="s">
        <v>85</v>
      </c>
      <c r="K235" s="13" t="s">
        <v>56</v>
      </c>
      <c r="L235" s="7"/>
      <c r="M235" s="13" t="s">
        <v>57</v>
      </c>
      <c r="N235" s="13" t="s">
        <v>57</v>
      </c>
      <c r="O235" s="13" t="s">
        <v>1777</v>
      </c>
      <c r="P235" s="13" t="s">
        <v>59</v>
      </c>
      <c r="Q235" s="13" t="s">
        <v>87</v>
      </c>
      <c r="R235" s="13" t="s">
        <v>292</v>
      </c>
      <c r="S235" s="13"/>
      <c r="T235" s="13"/>
      <c r="U235" s="13"/>
      <c r="V235" s="13"/>
      <c r="W235" s="13"/>
      <c r="X235" s="13"/>
      <c r="Y235" s="13"/>
      <c r="Z235" s="13"/>
      <c r="AB235"/>
      <c r="AN235" s="13"/>
    </row>
    <row r="236" spans="1:48" ht="15.75" customHeight="1">
      <c r="A236" s="13">
        <v>7415</v>
      </c>
      <c r="B236" s="13"/>
      <c r="C236" s="13" t="s">
        <v>1981</v>
      </c>
      <c r="D236" s="13" t="s">
        <v>1982</v>
      </c>
      <c r="E236" s="13" t="s">
        <v>1983</v>
      </c>
      <c r="F236" s="13" t="s">
        <v>1984</v>
      </c>
      <c r="G236" s="13">
        <v>2010</v>
      </c>
      <c r="H236" s="13" t="s">
        <v>1985</v>
      </c>
      <c r="I236" s="13" t="s">
        <v>99</v>
      </c>
      <c r="J236" s="13" t="s">
        <v>85</v>
      </c>
      <c r="K236" s="13" t="s">
        <v>55</v>
      </c>
      <c r="L236" s="13"/>
      <c r="M236" s="13" t="s">
        <v>57</v>
      </c>
      <c r="N236" s="13" t="s">
        <v>57</v>
      </c>
      <c r="O236" s="13" t="s">
        <v>58</v>
      </c>
      <c r="P236" s="13" t="s">
        <v>107</v>
      </c>
      <c r="Q236" s="13" t="s">
        <v>59</v>
      </c>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row>
    <row r="237" spans="1:48" ht="15.75" customHeight="1">
      <c r="A237" s="8">
        <v>10176</v>
      </c>
      <c r="B237" s="11"/>
      <c r="C237" s="11" t="s">
        <v>1986</v>
      </c>
      <c r="D237" s="11" t="s">
        <v>1987</v>
      </c>
      <c r="E237" s="11" t="s">
        <v>1988</v>
      </c>
      <c r="F237" s="11" t="s">
        <v>1989</v>
      </c>
      <c r="G237" s="8">
        <v>2016</v>
      </c>
      <c r="H237" s="11"/>
      <c r="I237" s="11" t="s">
        <v>1990</v>
      </c>
      <c r="J237" s="11" t="s">
        <v>127</v>
      </c>
      <c r="K237" s="11" t="s">
        <v>56</v>
      </c>
      <c r="L237" s="7"/>
      <c r="M237" s="11" t="s">
        <v>57</v>
      </c>
      <c r="N237" s="11" t="s">
        <v>57</v>
      </c>
      <c r="O237" s="11" t="s">
        <v>1905</v>
      </c>
      <c r="P237" s="11" t="s">
        <v>292</v>
      </c>
      <c r="Q237" s="11" t="s">
        <v>59</v>
      </c>
      <c r="R237" s="11" t="s">
        <v>107</v>
      </c>
      <c r="S237" s="11"/>
      <c r="T237" s="11"/>
      <c r="U237" s="11"/>
      <c r="V237" s="11"/>
      <c r="W237" s="11"/>
      <c r="X237" s="11"/>
      <c r="Y237" s="11"/>
      <c r="Z237" s="11"/>
      <c r="AB237"/>
      <c r="AN237" s="11" t="s">
        <v>1991</v>
      </c>
    </row>
    <row r="238" spans="1:48" ht="15.75" customHeight="1">
      <c r="A238" s="13">
        <v>122</v>
      </c>
      <c r="B238" s="13"/>
      <c r="C238" s="13" t="s">
        <v>1992</v>
      </c>
      <c r="D238" s="13" t="s">
        <v>1993</v>
      </c>
      <c r="E238" s="13" t="s">
        <v>1994</v>
      </c>
      <c r="F238" s="13" t="s">
        <v>1995</v>
      </c>
      <c r="G238" s="13">
        <v>2006</v>
      </c>
      <c r="H238" s="13" t="s">
        <v>1996</v>
      </c>
      <c r="I238" s="13" t="s">
        <v>93</v>
      </c>
      <c r="J238" s="13" t="s">
        <v>54</v>
      </c>
      <c r="K238" s="13" t="s">
        <v>128</v>
      </c>
      <c r="L238" s="7"/>
      <c r="M238" s="13" t="s">
        <v>57</v>
      </c>
      <c r="N238" s="13" t="s">
        <v>57</v>
      </c>
      <c r="O238" s="13" t="s">
        <v>58</v>
      </c>
      <c r="P238" s="13" t="s">
        <v>87</v>
      </c>
      <c r="Q238" s="13" t="s">
        <v>107</v>
      </c>
      <c r="R238" s="13" t="s">
        <v>59</v>
      </c>
      <c r="S238" s="13"/>
      <c r="T238" s="13"/>
      <c r="U238" s="13"/>
      <c r="V238" s="13"/>
      <c r="W238" s="13"/>
      <c r="X238" s="13"/>
      <c r="Y238" s="13"/>
      <c r="Z238" s="13"/>
      <c r="AA238" s="13"/>
      <c r="AB238" s="13"/>
      <c r="AC238" s="13"/>
      <c r="AD238" s="13"/>
      <c r="AE238"/>
    </row>
    <row r="239" spans="1:48" ht="15.75" customHeight="1">
      <c r="A239" s="13">
        <v>9251</v>
      </c>
      <c r="B239" s="13"/>
      <c r="C239" s="13" t="s">
        <v>1997</v>
      </c>
      <c r="D239" s="13" t="s">
        <v>1998</v>
      </c>
      <c r="E239" s="13" t="s">
        <v>1999</v>
      </c>
      <c r="F239" s="13" t="s">
        <v>2000</v>
      </c>
      <c r="G239" s="13">
        <v>2017</v>
      </c>
      <c r="H239" s="13" t="s">
        <v>2001</v>
      </c>
      <c r="I239" s="13" t="s">
        <v>93</v>
      </c>
      <c r="J239" s="13" t="s">
        <v>54</v>
      </c>
      <c r="K239" s="13" t="s">
        <v>55</v>
      </c>
      <c r="L239" s="13"/>
      <c r="M239" s="13" t="s">
        <v>57</v>
      </c>
      <c r="N239" s="13" t="s">
        <v>57</v>
      </c>
      <c r="O239" s="13" t="s">
        <v>58</v>
      </c>
      <c r="P239" s="13" t="s">
        <v>87</v>
      </c>
      <c r="Q239" s="13" t="s">
        <v>59</v>
      </c>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row>
    <row r="240" spans="1:48" ht="15.75" customHeight="1">
      <c r="A240" s="13">
        <v>1675</v>
      </c>
      <c r="B240" s="13"/>
      <c r="C240" s="13" t="s">
        <v>1754</v>
      </c>
      <c r="D240" s="13" t="s">
        <v>1755</v>
      </c>
      <c r="E240" s="13" t="s">
        <v>1756</v>
      </c>
      <c r="F240" s="13" t="s">
        <v>1757</v>
      </c>
      <c r="G240" s="13">
        <v>2016</v>
      </c>
      <c r="H240" s="13" t="s">
        <v>1758</v>
      </c>
      <c r="I240" s="13" t="s">
        <v>1651</v>
      </c>
      <c r="J240" s="13" t="s">
        <v>54</v>
      </c>
      <c r="K240" s="13" t="s">
        <v>86</v>
      </c>
      <c r="L240" s="13"/>
      <c r="M240" s="13" t="s">
        <v>57</v>
      </c>
      <c r="N240" s="13" t="s">
        <v>57</v>
      </c>
      <c r="O240" s="13" t="s">
        <v>58</v>
      </c>
      <c r="P240" s="13" t="s">
        <v>292</v>
      </c>
      <c r="Q240" s="13" t="s">
        <v>59</v>
      </c>
      <c r="R240" s="13"/>
      <c r="S240" s="13"/>
      <c r="T240" s="13"/>
      <c r="U240" s="13"/>
      <c r="V240" s="13"/>
      <c r="W240" s="13"/>
      <c r="X240" s="13"/>
      <c r="Y240" s="13"/>
      <c r="Z240" s="13"/>
      <c r="AA240" s="13"/>
      <c r="AB240" s="13"/>
      <c r="AC240" s="13"/>
      <c r="AD240" s="13"/>
      <c r="AE240" s="13"/>
    </row>
    <row r="241" spans="1:40" ht="15.75" customHeight="1">
      <c r="A241" s="7">
        <v>1648</v>
      </c>
      <c r="B241" s="7"/>
      <c r="C241" s="7" t="s">
        <v>2002</v>
      </c>
      <c r="D241" s="7" t="s">
        <v>2003</v>
      </c>
      <c r="E241" s="7" t="s">
        <v>2004</v>
      </c>
      <c r="F241" s="7" t="s">
        <v>1803</v>
      </c>
      <c r="G241" s="7">
        <v>2020</v>
      </c>
      <c r="H241" s="7" t="s">
        <v>2005</v>
      </c>
      <c r="I241" s="7" t="s">
        <v>2006</v>
      </c>
      <c r="J241" s="7" t="s">
        <v>85</v>
      </c>
      <c r="K241" s="7" t="s">
        <v>86</v>
      </c>
      <c r="L241" s="7"/>
      <c r="M241" s="7" t="s">
        <v>57</v>
      </c>
      <c r="N241" s="7" t="s">
        <v>57</v>
      </c>
      <c r="O241" s="7" t="s">
        <v>58</v>
      </c>
      <c r="P241" s="7" t="s">
        <v>87</v>
      </c>
      <c r="Q241" s="7" t="s">
        <v>59</v>
      </c>
      <c r="R241" s="7"/>
      <c r="S241" s="7"/>
      <c r="T241" s="7"/>
      <c r="U241" s="7"/>
      <c r="V241" s="7"/>
      <c r="W241" s="7"/>
      <c r="X241" s="7"/>
      <c r="Y241" s="7"/>
      <c r="Z241" s="7"/>
      <c r="AA241" s="7"/>
      <c r="AB241" s="7"/>
      <c r="AC241" s="7"/>
      <c r="AD241" s="7"/>
      <c r="AE241" s="7"/>
      <c r="AF241" s="7"/>
      <c r="AG241" s="7"/>
      <c r="AH241" s="7"/>
      <c r="AI241" s="7"/>
      <c r="AJ241" s="7"/>
      <c r="AK241" s="7"/>
      <c r="AL241" s="7"/>
      <c r="AM241" s="7"/>
      <c r="AN241" s="7"/>
    </row>
    <row r="242" spans="1:40" ht="15.75" customHeight="1">
      <c r="A242" s="7">
        <v>7962</v>
      </c>
      <c r="B242" s="13"/>
      <c r="C242" s="13" t="s">
        <v>2007</v>
      </c>
      <c r="D242" s="13" t="s">
        <v>2008</v>
      </c>
      <c r="E242" s="13" t="s">
        <v>2009</v>
      </c>
      <c r="F242" s="13" t="s">
        <v>2010</v>
      </c>
      <c r="G242" s="7">
        <v>2016</v>
      </c>
      <c r="H242" s="13" t="s">
        <v>2011</v>
      </c>
      <c r="I242" s="13" t="s">
        <v>553</v>
      </c>
      <c r="J242" s="13" t="s">
        <v>54</v>
      </c>
      <c r="K242" s="13" t="s">
        <v>56</v>
      </c>
      <c r="L242" s="7"/>
      <c r="M242" s="13" t="s">
        <v>57</v>
      </c>
      <c r="N242" s="13" t="s">
        <v>57</v>
      </c>
      <c r="O242" s="13" t="s">
        <v>58</v>
      </c>
      <c r="P242" s="13" t="s">
        <v>292</v>
      </c>
      <c r="Q242" s="13" t="s">
        <v>59</v>
      </c>
      <c r="R242" s="13" t="s">
        <v>87</v>
      </c>
      <c r="S242" s="13"/>
      <c r="T242" s="13"/>
      <c r="U242" s="13"/>
      <c r="V242" s="13"/>
      <c r="W242" s="13"/>
      <c r="X242" s="13"/>
      <c r="Y242" s="13"/>
      <c r="Z242" s="13"/>
      <c r="AB242"/>
      <c r="AN242" s="13" t="s">
        <v>2012</v>
      </c>
    </row>
    <row r="243" spans="1:40" ht="15.75" customHeight="1">
      <c r="A243" s="7">
        <v>6976</v>
      </c>
      <c r="B243" s="7"/>
      <c r="C243" s="7" t="s">
        <v>2013</v>
      </c>
      <c r="D243" s="7" t="s">
        <v>2014</v>
      </c>
      <c r="E243" s="7" t="s">
        <v>2015</v>
      </c>
      <c r="F243" s="7" t="s">
        <v>2016</v>
      </c>
      <c r="G243" s="7">
        <v>2003</v>
      </c>
      <c r="H243" s="7" t="s">
        <v>2017</v>
      </c>
      <c r="I243" s="7" t="s">
        <v>246</v>
      </c>
      <c r="J243" s="7" t="s">
        <v>85</v>
      </c>
      <c r="K243" s="7" t="s">
        <v>86</v>
      </c>
      <c r="L243" s="7"/>
      <c r="M243" s="7" t="s">
        <v>57</v>
      </c>
      <c r="N243" s="7" t="s">
        <v>57</v>
      </c>
      <c r="O243" s="7" t="s">
        <v>58</v>
      </c>
      <c r="P243" s="7" t="s">
        <v>87</v>
      </c>
      <c r="Q243" s="7" t="s">
        <v>59</v>
      </c>
      <c r="R243" s="7"/>
      <c r="S243" s="7"/>
      <c r="T243" s="7"/>
      <c r="U243" s="7"/>
      <c r="V243" s="7"/>
      <c r="W243" s="7"/>
      <c r="X243" s="7"/>
      <c r="Y243" s="7"/>
      <c r="Z243" s="7"/>
      <c r="AA243" s="7"/>
      <c r="AB243" s="7"/>
      <c r="AC243" s="7"/>
      <c r="AD243" s="7"/>
      <c r="AE243" s="7"/>
      <c r="AF243" s="7"/>
      <c r="AG243" s="7"/>
      <c r="AH243" s="7"/>
      <c r="AI243" s="7"/>
      <c r="AJ243" s="7"/>
      <c r="AK243" s="7"/>
      <c r="AL243" s="7"/>
      <c r="AM243" s="7"/>
      <c r="AN243" s="7"/>
    </row>
    <row r="244" spans="1:40" ht="15.75" customHeight="1">
      <c r="A244" s="7">
        <v>6522</v>
      </c>
      <c r="B244" s="7"/>
      <c r="C244" s="7" t="s">
        <v>2018</v>
      </c>
      <c r="D244" s="7" t="s">
        <v>2019</v>
      </c>
      <c r="E244" s="7" t="s">
        <v>2020</v>
      </c>
      <c r="F244" s="7" t="s">
        <v>2021</v>
      </c>
      <c r="G244" s="7">
        <v>2019</v>
      </c>
      <c r="H244" s="7" t="s">
        <v>2022</v>
      </c>
      <c r="I244" s="7" t="s">
        <v>315</v>
      </c>
      <c r="J244" s="7" t="s">
        <v>54</v>
      </c>
      <c r="K244" s="7" t="s">
        <v>56</v>
      </c>
      <c r="L244" s="7"/>
      <c r="M244" s="7" t="s">
        <v>57</v>
      </c>
      <c r="N244" s="7" t="s">
        <v>57</v>
      </c>
      <c r="O244" s="7" t="s">
        <v>58</v>
      </c>
      <c r="P244" s="7" t="s">
        <v>87</v>
      </c>
      <c r="Q244" s="7" t="s">
        <v>59</v>
      </c>
      <c r="R244" s="7"/>
      <c r="S244" s="7"/>
      <c r="T244" s="7"/>
      <c r="U244" s="7"/>
      <c r="V244" s="7"/>
      <c r="W244" s="7"/>
      <c r="X244" s="7"/>
      <c r="Y244" s="7"/>
      <c r="Z244" s="7"/>
      <c r="AA244" s="7"/>
      <c r="AB244" s="7"/>
      <c r="AC244" s="7"/>
      <c r="AD244" s="7"/>
      <c r="AE244" s="7"/>
      <c r="AF244" s="7"/>
      <c r="AG244" s="7"/>
      <c r="AH244" s="7"/>
      <c r="AI244" s="7"/>
      <c r="AJ244" s="7"/>
      <c r="AK244" s="7"/>
      <c r="AL244" s="7"/>
      <c r="AM244" s="7"/>
      <c r="AN244" s="7"/>
    </row>
    <row r="245" spans="1:40" ht="15.75" customHeight="1">
      <c r="A245" s="13">
        <v>3449</v>
      </c>
      <c r="B245" s="13"/>
      <c r="C245" s="13" t="s">
        <v>2023</v>
      </c>
      <c r="D245" s="13" t="s">
        <v>2024</v>
      </c>
      <c r="E245" s="13" t="s">
        <v>2025</v>
      </c>
      <c r="F245" s="13" t="s">
        <v>2026</v>
      </c>
      <c r="G245" s="13">
        <v>2007</v>
      </c>
      <c r="H245" s="13" t="s">
        <v>2027</v>
      </c>
      <c r="I245" s="13" t="s">
        <v>93</v>
      </c>
      <c r="J245" s="13" t="s">
        <v>54</v>
      </c>
      <c r="K245" s="13" t="s">
        <v>234</v>
      </c>
      <c r="L245" s="7"/>
      <c r="M245" s="13" t="s">
        <v>57</v>
      </c>
      <c r="N245" s="13" t="s">
        <v>57</v>
      </c>
      <c r="O245" s="13" t="s">
        <v>58</v>
      </c>
      <c r="P245" s="13" t="s">
        <v>87</v>
      </c>
      <c r="Q245" s="13" t="s">
        <v>59</v>
      </c>
      <c r="R245" s="13"/>
      <c r="S245" s="13"/>
      <c r="T245" s="13"/>
      <c r="U245" s="13"/>
      <c r="V245" s="13"/>
      <c r="W245" s="13"/>
      <c r="X245" s="13"/>
      <c r="Y245" s="13"/>
      <c r="Z245" s="13"/>
      <c r="AA245" s="13"/>
      <c r="AB245" s="13"/>
      <c r="AC245" s="13"/>
      <c r="AD245" s="13"/>
      <c r="AE245" s="13"/>
    </row>
    <row r="246" spans="1:40" ht="15.75" customHeight="1">
      <c r="A246" s="7">
        <v>191</v>
      </c>
      <c r="B246" s="7"/>
      <c r="C246" s="7" t="s">
        <v>2028</v>
      </c>
      <c r="D246" s="7" t="s">
        <v>2029</v>
      </c>
      <c r="E246" s="7" t="s">
        <v>2030</v>
      </c>
      <c r="F246" s="7" t="s">
        <v>2031</v>
      </c>
      <c r="G246" s="7">
        <v>2018</v>
      </c>
      <c r="H246" s="7" t="s">
        <v>2032</v>
      </c>
      <c r="I246" s="7" t="s">
        <v>84</v>
      </c>
      <c r="J246" s="7" t="s">
        <v>85</v>
      </c>
      <c r="K246" s="7" t="s">
        <v>234</v>
      </c>
      <c r="L246" s="7"/>
      <c r="M246" s="7" t="s">
        <v>57</v>
      </c>
      <c r="N246" s="7" t="s">
        <v>57</v>
      </c>
      <c r="O246" s="7" t="s">
        <v>58</v>
      </c>
      <c r="P246" s="7" t="s">
        <v>292</v>
      </c>
      <c r="Q246" s="7" t="s">
        <v>59</v>
      </c>
      <c r="R246" s="7"/>
      <c r="S246" s="7"/>
      <c r="T246" s="7"/>
      <c r="U246" s="7"/>
      <c r="V246" s="7"/>
      <c r="W246" s="7"/>
      <c r="X246" s="7"/>
      <c r="Y246" s="7"/>
      <c r="Z246" s="7"/>
      <c r="AA246" s="7"/>
      <c r="AB246" s="7"/>
      <c r="AC246" s="7"/>
      <c r="AD246" s="7"/>
      <c r="AE246" s="7"/>
      <c r="AF246" s="7"/>
      <c r="AG246" s="7"/>
      <c r="AH246" s="7"/>
      <c r="AI246" s="7"/>
      <c r="AJ246" s="7"/>
      <c r="AK246" s="7"/>
      <c r="AL246" s="7"/>
      <c r="AM246" s="7"/>
      <c r="AN246" s="7"/>
    </row>
    <row r="247" spans="1:40" ht="15.75" customHeight="1">
      <c r="A247" s="7">
        <v>8107</v>
      </c>
      <c r="B247" s="7"/>
      <c r="C247" s="7" t="s">
        <v>2033</v>
      </c>
      <c r="D247" s="7" t="s">
        <v>2034</v>
      </c>
      <c r="E247" s="7" t="s">
        <v>2035</v>
      </c>
      <c r="F247" s="7" t="s">
        <v>2036</v>
      </c>
      <c r="G247" s="7">
        <v>2020</v>
      </c>
      <c r="H247" s="7" t="s">
        <v>2037</v>
      </c>
      <c r="I247" s="7" t="s">
        <v>815</v>
      </c>
      <c r="J247" s="7" t="s">
        <v>85</v>
      </c>
      <c r="K247" s="7" t="s">
        <v>114</v>
      </c>
      <c r="L247" s="7"/>
      <c r="M247" s="7" t="s">
        <v>57</v>
      </c>
      <c r="N247" s="7" t="s">
        <v>57</v>
      </c>
      <c r="O247" s="7" t="s">
        <v>1905</v>
      </c>
      <c r="P247" s="7" t="s">
        <v>59</v>
      </c>
      <c r="Q247" s="7"/>
      <c r="R247" s="7"/>
      <c r="S247" s="7"/>
      <c r="T247" s="7"/>
      <c r="U247" s="7"/>
      <c r="V247" s="7"/>
      <c r="W247" s="7"/>
      <c r="X247" s="7"/>
      <c r="Y247" s="7"/>
      <c r="Z247" s="7"/>
      <c r="AA247" s="7"/>
      <c r="AB247" s="7"/>
      <c r="AC247" s="7"/>
      <c r="AD247" s="7"/>
      <c r="AE247" s="7"/>
      <c r="AF247" s="7"/>
      <c r="AG247" s="7"/>
      <c r="AH247" s="7"/>
      <c r="AI247" s="7"/>
      <c r="AJ247" s="7"/>
      <c r="AK247" s="7"/>
      <c r="AL247" s="7"/>
      <c r="AM247" s="7"/>
      <c r="AN247" s="7"/>
    </row>
    <row r="248" spans="1:40" ht="15.75" customHeight="1">
      <c r="A248" s="7">
        <v>2589</v>
      </c>
      <c r="B248" s="7"/>
      <c r="C248" s="7" t="s">
        <v>2038</v>
      </c>
      <c r="D248" s="7" t="s">
        <v>2039</v>
      </c>
      <c r="E248" s="7" t="s">
        <v>2040</v>
      </c>
      <c r="F248" s="7" t="s">
        <v>2041</v>
      </c>
      <c r="G248" s="7">
        <v>2015</v>
      </c>
      <c r="H248" s="7" t="s">
        <v>2042</v>
      </c>
      <c r="I248" s="7" t="s">
        <v>450</v>
      </c>
      <c r="J248" s="7" t="s">
        <v>54</v>
      </c>
      <c r="K248" s="7" t="s">
        <v>56</v>
      </c>
      <c r="L248" s="7"/>
      <c r="M248" s="8" t="s">
        <v>57</v>
      </c>
      <c r="N248" s="8" t="s">
        <v>57</v>
      </c>
      <c r="O248" s="8" t="s">
        <v>58</v>
      </c>
      <c r="P248" s="8" t="s">
        <v>87</v>
      </c>
      <c r="Q248" s="8" t="s">
        <v>59</v>
      </c>
      <c r="R248" s="7"/>
      <c r="S248" s="7"/>
      <c r="T248" s="7"/>
      <c r="U248" s="7"/>
      <c r="V248" s="7"/>
      <c r="W248" s="7"/>
      <c r="X248" s="7"/>
      <c r="Y248" s="7"/>
      <c r="Z248" s="7"/>
      <c r="AA248" s="7"/>
      <c r="AB248" s="7"/>
      <c r="AC248" s="7"/>
      <c r="AD248" s="7"/>
      <c r="AE248" s="7"/>
      <c r="AF248" s="7"/>
      <c r="AG248" s="7"/>
      <c r="AH248" s="7"/>
      <c r="AI248" s="7"/>
      <c r="AJ248" s="7"/>
      <c r="AK248" s="7"/>
      <c r="AL248" s="7"/>
      <c r="AM248" s="7"/>
      <c r="AN248" s="7"/>
    </row>
    <row r="249" spans="1:40" ht="15.75" customHeight="1">
      <c r="A249" s="7">
        <v>8791</v>
      </c>
      <c r="B249" s="7"/>
      <c r="C249" s="7" t="s">
        <v>2043</v>
      </c>
      <c r="D249" s="7" t="s">
        <v>2044</v>
      </c>
      <c r="E249" s="7" t="s">
        <v>2045</v>
      </c>
      <c r="F249" s="7" t="s">
        <v>2046</v>
      </c>
      <c r="G249" s="7">
        <v>2012</v>
      </c>
      <c r="H249" s="7" t="s">
        <v>2047</v>
      </c>
      <c r="I249" s="7" t="s">
        <v>714</v>
      </c>
      <c r="J249" s="7" t="s">
        <v>94</v>
      </c>
      <c r="K249" s="7" t="s">
        <v>114</v>
      </c>
      <c r="L249" s="7"/>
      <c r="M249" s="7" t="s">
        <v>57</v>
      </c>
      <c r="N249" s="7" t="s">
        <v>57</v>
      </c>
      <c r="O249" s="7" t="s">
        <v>1905</v>
      </c>
      <c r="P249" s="7" t="s">
        <v>59</v>
      </c>
      <c r="Q249" s="7"/>
      <c r="R249" s="7"/>
      <c r="S249" s="7"/>
      <c r="T249" s="7"/>
      <c r="U249" s="7"/>
      <c r="V249" s="7"/>
      <c r="W249" s="7"/>
      <c r="X249" s="7"/>
      <c r="Y249" s="7"/>
      <c r="Z249" s="7"/>
      <c r="AA249" s="7"/>
      <c r="AB249" s="7"/>
      <c r="AC249" s="7"/>
      <c r="AD249" s="7"/>
      <c r="AE249" s="7"/>
      <c r="AF249" s="7"/>
      <c r="AG249" s="7"/>
      <c r="AH249" s="7"/>
      <c r="AI249" s="7"/>
      <c r="AJ249" s="7"/>
      <c r="AK249" s="7"/>
      <c r="AL249" s="7"/>
      <c r="AM249" s="7"/>
      <c r="AN249" s="7"/>
    </row>
    <row r="250" spans="1:40" ht="15.75" customHeight="1">
      <c r="A250" s="13">
        <v>7315</v>
      </c>
      <c r="B250" s="13"/>
      <c r="C250" s="13" t="s">
        <v>2048</v>
      </c>
      <c r="D250" s="13" t="s">
        <v>2049</v>
      </c>
      <c r="E250" s="13" t="s">
        <v>2050</v>
      </c>
      <c r="F250" s="13" t="s">
        <v>2051</v>
      </c>
      <c r="G250" s="13">
        <v>2012</v>
      </c>
      <c r="H250" s="13" t="s">
        <v>2052</v>
      </c>
      <c r="I250" s="13" t="s">
        <v>93</v>
      </c>
      <c r="J250" s="13" t="s">
        <v>54</v>
      </c>
      <c r="K250" s="13" t="s">
        <v>114</v>
      </c>
      <c r="L250" s="13"/>
      <c r="M250" s="13" t="s">
        <v>57</v>
      </c>
      <c r="N250" s="13" t="s">
        <v>57</v>
      </c>
      <c r="O250" s="13" t="s">
        <v>58</v>
      </c>
      <c r="P250" s="13" t="s">
        <v>107</v>
      </c>
      <c r="Q250" s="13" t="s">
        <v>59</v>
      </c>
      <c r="R250" s="13"/>
      <c r="S250" s="13"/>
      <c r="T250" s="13"/>
      <c r="U250" s="13"/>
      <c r="V250" s="13"/>
      <c r="W250" s="13"/>
      <c r="X250" s="13"/>
      <c r="Y250" s="13"/>
      <c r="Z250" s="13"/>
      <c r="AA250" s="13"/>
      <c r="AB250" s="13"/>
      <c r="AC250" s="13"/>
      <c r="AD250" s="13"/>
      <c r="AE250"/>
    </row>
    <row r="251" spans="1:40" ht="15.75" customHeight="1">
      <c r="A251" s="7">
        <v>8966</v>
      </c>
      <c r="B251" s="7"/>
      <c r="C251" s="7" t="s">
        <v>2053</v>
      </c>
      <c r="D251" s="7" t="s">
        <v>2054</v>
      </c>
      <c r="E251" s="7" t="s">
        <v>2055</v>
      </c>
      <c r="F251" s="7" t="s">
        <v>2056</v>
      </c>
      <c r="G251" s="7">
        <v>2016</v>
      </c>
      <c r="H251" s="7" t="s">
        <v>2057</v>
      </c>
      <c r="I251" s="7" t="s">
        <v>553</v>
      </c>
      <c r="J251" s="7" t="s">
        <v>54</v>
      </c>
      <c r="K251" s="7" t="s">
        <v>234</v>
      </c>
      <c r="L251" s="7"/>
      <c r="M251" s="7" t="s">
        <v>57</v>
      </c>
      <c r="N251" s="7" t="s">
        <v>57</v>
      </c>
      <c r="O251" s="7" t="s">
        <v>58</v>
      </c>
      <c r="P251" s="7" t="s">
        <v>87</v>
      </c>
      <c r="Q251" s="7" t="s">
        <v>59</v>
      </c>
      <c r="R251" s="7"/>
      <c r="S251" s="7"/>
      <c r="T251" s="7"/>
      <c r="U251" s="7"/>
      <c r="V251" s="7"/>
      <c r="W251" s="7"/>
      <c r="X251" s="7"/>
      <c r="Y251" s="7"/>
      <c r="Z251" s="7"/>
      <c r="AA251" s="7"/>
      <c r="AB251" s="7"/>
      <c r="AC251" s="7"/>
      <c r="AD251" s="7"/>
      <c r="AE251" s="7"/>
      <c r="AF251" s="7"/>
      <c r="AG251" s="7"/>
      <c r="AH251" s="7"/>
      <c r="AI251" s="7"/>
      <c r="AJ251" s="7"/>
      <c r="AK251" s="7"/>
      <c r="AL251" s="7"/>
      <c r="AM251" s="7"/>
      <c r="AN251" s="7"/>
    </row>
    <row r="252" spans="1:40" ht="15.75" customHeight="1">
      <c r="A252" s="7">
        <v>6855</v>
      </c>
      <c r="B252" s="13"/>
      <c r="C252" s="13" t="s">
        <v>2058</v>
      </c>
      <c r="D252" s="13" t="s">
        <v>2059</v>
      </c>
      <c r="E252" s="13" t="s">
        <v>2060</v>
      </c>
      <c r="F252" s="13" t="s">
        <v>2061</v>
      </c>
      <c r="G252" s="7">
        <v>2011</v>
      </c>
      <c r="H252" s="13" t="s">
        <v>2062</v>
      </c>
      <c r="I252" s="13" t="s">
        <v>99</v>
      </c>
      <c r="J252" s="13" t="s">
        <v>54</v>
      </c>
      <c r="K252" s="13" t="s">
        <v>56</v>
      </c>
      <c r="L252" s="7"/>
      <c r="M252" s="13" t="s">
        <v>57</v>
      </c>
      <c r="N252" s="13" t="s">
        <v>57</v>
      </c>
      <c r="O252" s="13" t="s">
        <v>58</v>
      </c>
      <c r="P252" s="13" t="s">
        <v>292</v>
      </c>
      <c r="Q252" s="13" t="s">
        <v>59</v>
      </c>
      <c r="R252" s="13" t="s">
        <v>87</v>
      </c>
      <c r="S252" s="13"/>
      <c r="T252" s="13"/>
      <c r="U252" s="13"/>
      <c r="V252" s="13"/>
      <c r="W252" s="13"/>
      <c r="X252" s="13"/>
      <c r="Y252" s="13"/>
      <c r="Z252" s="13"/>
      <c r="AB252"/>
      <c r="AN252" s="13"/>
    </row>
    <row r="253" spans="1:40" ht="15.75" customHeight="1">
      <c r="A253" s="7">
        <v>5883</v>
      </c>
      <c r="B253" s="7"/>
      <c r="C253" s="7" t="s">
        <v>2063</v>
      </c>
      <c r="D253" s="7" t="s">
        <v>2064</v>
      </c>
      <c r="E253" s="7" t="s">
        <v>2065</v>
      </c>
      <c r="F253" s="7" t="s">
        <v>2066</v>
      </c>
      <c r="G253" s="7">
        <v>2017</v>
      </c>
      <c r="H253" s="7" t="s">
        <v>2067</v>
      </c>
      <c r="I253" s="7" t="s">
        <v>1884</v>
      </c>
      <c r="J253" s="7" t="s">
        <v>54</v>
      </c>
      <c r="K253" s="7" t="s">
        <v>56</v>
      </c>
      <c r="L253" s="7"/>
      <c r="M253" s="7" t="s">
        <v>57</v>
      </c>
      <c r="N253" s="7" t="s">
        <v>57</v>
      </c>
      <c r="O253" s="7" t="s">
        <v>1777</v>
      </c>
      <c r="P253" s="7" t="s">
        <v>292</v>
      </c>
      <c r="Q253" s="7" t="s">
        <v>59</v>
      </c>
      <c r="R253" s="7"/>
      <c r="S253" s="7"/>
      <c r="T253" s="7"/>
      <c r="U253" s="7"/>
      <c r="V253" s="7"/>
      <c r="W253" s="7"/>
      <c r="X253" s="7"/>
      <c r="Y253" s="7"/>
      <c r="Z253" s="7"/>
      <c r="AA253" s="7"/>
      <c r="AB253" s="7"/>
      <c r="AC253" s="7"/>
      <c r="AD253" s="7"/>
      <c r="AE253" s="7"/>
      <c r="AF253" s="7"/>
      <c r="AG253" s="7"/>
      <c r="AH253" s="7"/>
      <c r="AI253" s="7"/>
      <c r="AJ253" s="7"/>
      <c r="AK253" s="7"/>
      <c r="AL253" s="7"/>
      <c r="AM253" s="7"/>
      <c r="AN253" s="7"/>
    </row>
    <row r="254" spans="1:40" ht="15.75" customHeight="1">
      <c r="A254" s="7">
        <v>2184</v>
      </c>
      <c r="B254" s="7"/>
      <c r="C254" s="7" t="s">
        <v>2068</v>
      </c>
      <c r="D254" s="7" t="s">
        <v>2069</v>
      </c>
      <c r="E254" s="7" t="s">
        <v>2070</v>
      </c>
      <c r="F254" s="7" t="s">
        <v>2071</v>
      </c>
      <c r="G254" s="7">
        <v>2019</v>
      </c>
      <c r="H254" s="7" t="s">
        <v>2072</v>
      </c>
      <c r="I254" s="7" t="s">
        <v>99</v>
      </c>
      <c r="J254" s="7" t="s">
        <v>94</v>
      </c>
      <c r="K254" s="7" t="s">
        <v>56</v>
      </c>
      <c r="L254" s="7"/>
      <c r="M254" s="8" t="s">
        <v>57</v>
      </c>
      <c r="N254" s="8" t="s">
        <v>57</v>
      </c>
      <c r="O254" s="8" t="s">
        <v>58</v>
      </c>
      <c r="P254" s="8" t="s">
        <v>87</v>
      </c>
      <c r="Q254" s="8" t="s">
        <v>59</v>
      </c>
      <c r="R254" s="7"/>
      <c r="S254" s="7"/>
      <c r="T254" s="7"/>
      <c r="U254" s="7"/>
      <c r="V254" s="7"/>
      <c r="W254" s="7"/>
      <c r="X254" s="7"/>
      <c r="Y254" s="7"/>
      <c r="Z254" s="7"/>
      <c r="AA254" s="7"/>
      <c r="AB254" s="7"/>
      <c r="AC254" s="7"/>
      <c r="AD254" s="7"/>
      <c r="AE254" s="7"/>
      <c r="AF254" s="7"/>
      <c r="AG254" s="7"/>
      <c r="AH254" s="7"/>
      <c r="AI254" s="7"/>
      <c r="AJ254" s="7"/>
      <c r="AK254" s="7"/>
      <c r="AL254" s="7"/>
      <c r="AM254" s="7"/>
      <c r="AN254" s="7"/>
    </row>
    <row r="255" spans="1:40" ht="15.75" customHeight="1">
      <c r="A255" s="7">
        <v>5836</v>
      </c>
      <c r="B255" s="7"/>
      <c r="C255" s="7" t="s">
        <v>2073</v>
      </c>
      <c r="D255" s="7" t="s">
        <v>2074</v>
      </c>
      <c r="E255" s="7" t="s">
        <v>2075</v>
      </c>
      <c r="F255" s="7" t="s">
        <v>2076</v>
      </c>
      <c r="G255" s="7">
        <v>2020</v>
      </c>
      <c r="H255" s="7" t="s">
        <v>2077</v>
      </c>
      <c r="I255" s="7" t="s">
        <v>93</v>
      </c>
      <c r="J255" s="7" t="s">
        <v>54</v>
      </c>
      <c r="K255" s="7" t="s">
        <v>100</v>
      </c>
      <c r="L255" s="7"/>
      <c r="M255" s="7" t="s">
        <v>57</v>
      </c>
      <c r="N255" s="7" t="s">
        <v>57</v>
      </c>
      <c r="O255" s="7" t="s">
        <v>58</v>
      </c>
      <c r="P255" s="7" t="s">
        <v>87</v>
      </c>
      <c r="Q255" s="7" t="s">
        <v>59</v>
      </c>
      <c r="R255" s="7"/>
      <c r="S255" s="7"/>
      <c r="T255" s="7"/>
      <c r="U255" s="7"/>
      <c r="V255" s="7"/>
      <c r="W255" s="7"/>
      <c r="X255" s="7"/>
      <c r="Y255" s="7"/>
      <c r="Z255" s="7"/>
      <c r="AA255" s="7"/>
      <c r="AB255" s="7"/>
      <c r="AC255" s="7"/>
      <c r="AD255" s="7"/>
      <c r="AE255" s="7"/>
      <c r="AF255" s="7"/>
      <c r="AG255" s="7"/>
      <c r="AH255" s="7"/>
      <c r="AI255" s="7"/>
      <c r="AJ255" s="7"/>
      <c r="AK255" s="7"/>
      <c r="AL255" s="7"/>
      <c r="AM255" s="7"/>
      <c r="AN255" s="7"/>
    </row>
    <row r="256" spans="1:40" ht="15.75" customHeight="1">
      <c r="A256" s="7">
        <v>10021</v>
      </c>
      <c r="B256" s="7"/>
      <c r="C256" s="7" t="s">
        <v>2078</v>
      </c>
      <c r="D256" s="7" t="s">
        <v>2079</v>
      </c>
      <c r="E256" s="7" t="s">
        <v>2080</v>
      </c>
      <c r="F256" s="7" t="s">
        <v>2081</v>
      </c>
      <c r="G256" s="7">
        <v>2006</v>
      </c>
      <c r="H256" s="7" t="s">
        <v>2082</v>
      </c>
      <c r="I256" s="7" t="s">
        <v>99</v>
      </c>
      <c r="J256" s="7" t="s">
        <v>85</v>
      </c>
      <c r="K256" s="7" t="s">
        <v>100</v>
      </c>
      <c r="L256" s="7"/>
      <c r="M256" s="7" t="s">
        <v>57</v>
      </c>
      <c r="N256" s="7" t="s">
        <v>57</v>
      </c>
      <c r="O256" s="7" t="s">
        <v>1905</v>
      </c>
      <c r="P256" s="7" t="s">
        <v>59</v>
      </c>
      <c r="Q256" s="7"/>
      <c r="R256" s="7"/>
      <c r="S256" s="7"/>
      <c r="T256" s="7"/>
      <c r="U256" s="7"/>
      <c r="V256" s="7"/>
      <c r="W256" s="7"/>
      <c r="X256" s="7"/>
      <c r="Y256" s="7"/>
      <c r="Z256" s="7"/>
      <c r="AA256" s="7"/>
      <c r="AB256" s="7"/>
      <c r="AC256" s="7"/>
      <c r="AD256" s="7"/>
      <c r="AE256" s="7"/>
      <c r="AF256" s="7"/>
      <c r="AG256" s="7"/>
      <c r="AH256" s="7"/>
      <c r="AI256" s="7"/>
      <c r="AJ256" s="7"/>
      <c r="AK256" s="7"/>
      <c r="AL256" s="7"/>
      <c r="AM256" s="7"/>
      <c r="AN256" s="7" t="s">
        <v>2083</v>
      </c>
    </row>
    <row r="257" spans="1:48" ht="15.75" customHeight="1">
      <c r="A257" s="7">
        <v>4286</v>
      </c>
      <c r="B257" s="7"/>
      <c r="C257" s="7" t="s">
        <v>2084</v>
      </c>
      <c r="D257" s="7" t="s">
        <v>2085</v>
      </c>
      <c r="E257" s="7" t="s">
        <v>2086</v>
      </c>
      <c r="F257" s="7" t="s">
        <v>2087</v>
      </c>
      <c r="G257" s="7">
        <v>2013</v>
      </c>
      <c r="H257" s="7" t="s">
        <v>2088</v>
      </c>
      <c r="I257" s="7" t="s">
        <v>338</v>
      </c>
      <c r="J257" s="7" t="s">
        <v>85</v>
      </c>
      <c r="K257" s="7" t="s">
        <v>234</v>
      </c>
      <c r="L257" s="7"/>
      <c r="M257" s="7" t="s">
        <v>57</v>
      </c>
      <c r="N257" s="7" t="s">
        <v>57</v>
      </c>
      <c r="O257" s="7" t="s">
        <v>58</v>
      </c>
      <c r="P257" s="7" t="s">
        <v>87</v>
      </c>
      <c r="Q257" s="7" t="s">
        <v>59</v>
      </c>
      <c r="R257" s="7"/>
      <c r="S257" s="7"/>
      <c r="T257" s="7"/>
      <c r="U257" s="7"/>
      <c r="V257" s="7"/>
      <c r="W257" s="7"/>
      <c r="X257" s="7"/>
      <c r="Y257" s="7"/>
      <c r="Z257" s="7"/>
      <c r="AA257" s="7"/>
      <c r="AB257" s="7"/>
      <c r="AC257" s="7"/>
      <c r="AD257" s="7"/>
      <c r="AE257" s="7"/>
      <c r="AF257" s="7"/>
      <c r="AG257" s="7"/>
      <c r="AH257" s="7"/>
      <c r="AI257" s="7"/>
      <c r="AJ257" s="7"/>
      <c r="AK257" s="7"/>
      <c r="AL257" s="7"/>
      <c r="AM257" s="7"/>
      <c r="AN257" s="7"/>
    </row>
    <row r="258" spans="1:48" ht="15.75" customHeight="1">
      <c r="A258" s="7">
        <v>10229</v>
      </c>
      <c r="B258" s="7"/>
      <c r="C258" s="7" t="s">
        <v>2089</v>
      </c>
      <c r="D258" s="7" t="s">
        <v>2090</v>
      </c>
      <c r="E258" s="7" t="s">
        <v>2091</v>
      </c>
      <c r="F258" s="7" t="s">
        <v>2092</v>
      </c>
      <c r="G258" s="7">
        <v>2019</v>
      </c>
      <c r="H258" s="7" t="s">
        <v>2093</v>
      </c>
      <c r="I258" s="7" t="s">
        <v>1805</v>
      </c>
      <c r="J258" s="7" t="s">
        <v>127</v>
      </c>
      <c r="K258" s="7" t="s">
        <v>128</v>
      </c>
      <c r="L258" s="7"/>
      <c r="M258" s="8" t="s">
        <v>57</v>
      </c>
      <c r="N258" s="7" t="s">
        <v>57</v>
      </c>
      <c r="O258" s="8" t="s">
        <v>58</v>
      </c>
      <c r="P258" s="8" t="s">
        <v>87</v>
      </c>
      <c r="Q258" s="8" t="s">
        <v>59</v>
      </c>
      <c r="R258" s="8"/>
      <c r="S258" s="8"/>
      <c r="T258" s="8"/>
      <c r="U258" s="8"/>
      <c r="V258" s="8"/>
      <c r="W258" s="8"/>
      <c r="X258" s="8"/>
      <c r="Y258" s="8"/>
      <c r="Z258" s="8"/>
      <c r="AA258" s="8"/>
      <c r="AB258" s="7"/>
      <c r="AC258" s="7"/>
      <c r="AD258" s="7"/>
      <c r="AE258" s="7"/>
      <c r="AF258" s="7"/>
      <c r="AG258" s="7"/>
      <c r="AH258" s="7"/>
      <c r="AI258" s="7"/>
      <c r="AJ258" s="7"/>
      <c r="AK258" s="7"/>
      <c r="AL258" s="7"/>
      <c r="AM258" s="7"/>
      <c r="AN258" s="8"/>
    </row>
    <row r="259" spans="1:48" ht="15.75" customHeight="1">
      <c r="A259" s="7">
        <v>789</v>
      </c>
      <c r="B259" s="7"/>
      <c r="C259" s="7" t="s">
        <v>2094</v>
      </c>
      <c r="D259" s="7" t="s">
        <v>2095</v>
      </c>
      <c r="E259" s="7" t="s">
        <v>2096</v>
      </c>
      <c r="F259" s="7" t="s">
        <v>2097</v>
      </c>
      <c r="G259" s="7">
        <v>2017</v>
      </c>
      <c r="H259" s="7" t="s">
        <v>2098</v>
      </c>
      <c r="I259" s="7" t="s">
        <v>2099</v>
      </c>
      <c r="J259" s="7" t="s">
        <v>85</v>
      </c>
      <c r="K259" s="7" t="s">
        <v>56</v>
      </c>
      <c r="L259" s="7"/>
      <c r="M259" s="7" t="s">
        <v>57</v>
      </c>
      <c r="N259" s="7" t="s">
        <v>57</v>
      </c>
      <c r="O259" s="7" t="s">
        <v>58</v>
      </c>
      <c r="P259" s="7" t="s">
        <v>87</v>
      </c>
      <c r="Q259" s="7" t="s">
        <v>59</v>
      </c>
      <c r="R259" s="7"/>
      <c r="S259" s="7"/>
      <c r="T259" s="7"/>
      <c r="U259" s="7"/>
      <c r="V259" s="7"/>
      <c r="W259" s="7"/>
      <c r="X259" s="7"/>
      <c r="Y259" s="7"/>
      <c r="Z259" s="7"/>
      <c r="AA259" s="7"/>
      <c r="AB259" s="7"/>
      <c r="AC259" s="7"/>
      <c r="AD259" s="7"/>
      <c r="AE259" s="7"/>
      <c r="AF259" s="7"/>
      <c r="AG259" s="7"/>
      <c r="AH259" s="7"/>
      <c r="AI259" s="7"/>
      <c r="AJ259" s="7"/>
      <c r="AK259" s="7"/>
      <c r="AL259" s="7"/>
      <c r="AM259" s="7"/>
      <c r="AN259" s="7"/>
    </row>
    <row r="260" spans="1:48" ht="15.75" customHeight="1">
      <c r="A260" s="13">
        <v>11000</v>
      </c>
      <c r="B260" s="13"/>
      <c r="C260" s="13" t="s">
        <v>2100</v>
      </c>
      <c r="D260" s="13" t="s">
        <v>2101</v>
      </c>
      <c r="E260" s="13" t="s">
        <v>2102</v>
      </c>
      <c r="F260" s="13" t="s">
        <v>2103</v>
      </c>
      <c r="G260" s="13">
        <v>2017</v>
      </c>
      <c r="H260" s="13" t="s">
        <v>2104</v>
      </c>
      <c r="I260" s="13" t="s">
        <v>450</v>
      </c>
      <c r="J260" s="13" t="s">
        <v>54</v>
      </c>
      <c r="K260" s="13" t="s">
        <v>234</v>
      </c>
      <c r="L260" s="7"/>
      <c r="M260" s="13" t="s">
        <v>57</v>
      </c>
      <c r="N260" s="13" t="s">
        <v>57</v>
      </c>
      <c r="O260" s="13" t="s">
        <v>58</v>
      </c>
      <c r="P260" s="13" t="s">
        <v>87</v>
      </c>
      <c r="Q260" s="13" t="s">
        <v>59</v>
      </c>
      <c r="R260" s="13"/>
      <c r="S260" s="13"/>
      <c r="T260" s="13"/>
      <c r="U260" s="13"/>
      <c r="V260" s="13"/>
      <c r="W260" s="13"/>
      <c r="X260" s="13"/>
      <c r="Y260" s="13"/>
      <c r="Z260" s="13"/>
      <c r="AA260" s="13"/>
      <c r="AB260" s="13"/>
      <c r="AC260" s="13"/>
      <c r="AD260" s="13"/>
      <c r="AE260"/>
    </row>
    <row r="261" spans="1:48" ht="15.75" customHeight="1">
      <c r="A261" s="7">
        <v>10689</v>
      </c>
      <c r="B261" s="13"/>
      <c r="C261" s="13" t="s">
        <v>2105</v>
      </c>
      <c r="D261" s="13" t="s">
        <v>2106</v>
      </c>
      <c r="E261" s="13" t="s">
        <v>2107</v>
      </c>
      <c r="F261" s="13" t="s">
        <v>2108</v>
      </c>
      <c r="G261" s="7">
        <v>2014</v>
      </c>
      <c r="H261" s="13"/>
      <c r="I261" s="13" t="s">
        <v>2109</v>
      </c>
      <c r="J261" s="13" t="s">
        <v>127</v>
      </c>
      <c r="K261" s="13" t="s">
        <v>56</v>
      </c>
      <c r="L261" s="7"/>
      <c r="M261" s="13" t="s">
        <v>57</v>
      </c>
      <c r="N261" s="13" t="s">
        <v>57</v>
      </c>
      <c r="O261" s="13" t="s">
        <v>58</v>
      </c>
      <c r="P261" s="13" t="s">
        <v>87</v>
      </c>
      <c r="Q261" s="13" t="s">
        <v>59</v>
      </c>
      <c r="R261" s="13" t="s">
        <v>292</v>
      </c>
      <c r="S261" s="13" t="s">
        <v>107</v>
      </c>
      <c r="T261" s="13"/>
      <c r="U261" s="13"/>
      <c r="V261" s="13"/>
      <c r="W261" s="13"/>
      <c r="X261" s="13"/>
      <c r="Y261" s="13"/>
      <c r="Z261" s="13"/>
      <c r="AB261" s="13"/>
      <c r="AN261" s="13"/>
    </row>
    <row r="262" spans="1:48" ht="15.75" customHeight="1">
      <c r="A262" s="13">
        <v>8495</v>
      </c>
      <c r="B262" s="13"/>
      <c r="C262" s="13" t="s">
        <v>2110</v>
      </c>
      <c r="D262" s="13" t="s">
        <v>2111</v>
      </c>
      <c r="E262" s="13" t="s">
        <v>2112</v>
      </c>
      <c r="F262" s="13" t="s">
        <v>2113</v>
      </c>
      <c r="G262" s="13">
        <v>2009</v>
      </c>
      <c r="H262" s="13" t="s">
        <v>2114</v>
      </c>
      <c r="I262" s="13" t="s">
        <v>367</v>
      </c>
      <c r="J262" s="13" t="s">
        <v>54</v>
      </c>
      <c r="K262" s="13" t="s">
        <v>55</v>
      </c>
      <c r="L262" s="13"/>
      <c r="M262" s="13" t="s">
        <v>57</v>
      </c>
      <c r="N262" s="13" t="s">
        <v>57</v>
      </c>
      <c r="O262" s="13" t="s">
        <v>58</v>
      </c>
      <c r="P262" s="13" t="s">
        <v>107</v>
      </c>
      <c r="Q262" s="13" t="s">
        <v>59</v>
      </c>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t="s">
        <v>2115</v>
      </c>
      <c r="AO262" s="13"/>
      <c r="AP262" s="13"/>
      <c r="AQ262" s="13"/>
      <c r="AR262" s="13"/>
      <c r="AS262" s="13"/>
      <c r="AT262" s="13"/>
      <c r="AU262" s="13"/>
      <c r="AV262" s="13"/>
    </row>
    <row r="263" spans="1:48" ht="15.75" customHeight="1">
      <c r="A263" s="13">
        <v>6586</v>
      </c>
      <c r="B263" s="13"/>
      <c r="C263" s="13" t="s">
        <v>2116</v>
      </c>
      <c r="D263" s="13" t="s">
        <v>2117</v>
      </c>
      <c r="E263" s="13" t="s">
        <v>2118</v>
      </c>
      <c r="F263" s="13" t="s">
        <v>2119</v>
      </c>
      <c r="G263" s="13">
        <v>2018</v>
      </c>
      <c r="H263" s="13" t="s">
        <v>2120</v>
      </c>
      <c r="I263" s="13" t="s">
        <v>815</v>
      </c>
      <c r="J263" s="13" t="s">
        <v>54</v>
      </c>
      <c r="K263" s="13" t="s">
        <v>114</v>
      </c>
      <c r="L263" s="13"/>
      <c r="M263" s="13" t="s">
        <v>57</v>
      </c>
      <c r="N263" s="13" t="s">
        <v>57</v>
      </c>
      <c r="O263" s="13" t="s">
        <v>58</v>
      </c>
      <c r="P263" s="13" t="s">
        <v>107</v>
      </c>
      <c r="Q263" s="13" t="s">
        <v>59</v>
      </c>
      <c r="R263" s="13" t="s">
        <v>87</v>
      </c>
      <c r="S263" s="13"/>
      <c r="T263" s="13"/>
      <c r="U263" s="13"/>
      <c r="V263" s="13"/>
      <c r="W263" s="13"/>
      <c r="X263" s="13"/>
      <c r="Y263" s="13"/>
      <c r="Z263" s="13"/>
      <c r="AA263" s="13"/>
      <c r="AB263" s="13"/>
      <c r="AC263" s="13"/>
      <c r="AD263" s="13"/>
      <c r="AE263"/>
    </row>
    <row r="264" spans="1:48" ht="15.75" customHeight="1">
      <c r="A264" s="7">
        <v>22</v>
      </c>
      <c r="B264" s="7"/>
      <c r="C264" s="7" t="s">
        <v>2121</v>
      </c>
      <c r="D264" s="7" t="s">
        <v>2122</v>
      </c>
      <c r="E264" s="7" t="s">
        <v>2123</v>
      </c>
      <c r="F264" s="7" t="s">
        <v>2124</v>
      </c>
      <c r="G264" s="7">
        <v>2010</v>
      </c>
      <c r="H264" s="7" t="s">
        <v>2125</v>
      </c>
      <c r="I264" s="7" t="s">
        <v>99</v>
      </c>
      <c r="J264" s="7" t="s">
        <v>85</v>
      </c>
      <c r="K264" s="7" t="s">
        <v>100</v>
      </c>
      <c r="L264" s="7"/>
      <c r="M264" s="7" t="s">
        <v>57</v>
      </c>
      <c r="N264" s="7" t="s">
        <v>57</v>
      </c>
      <c r="O264" s="7" t="s">
        <v>58</v>
      </c>
      <c r="P264" s="7" t="s">
        <v>87</v>
      </c>
      <c r="Q264" s="7" t="s">
        <v>59</v>
      </c>
      <c r="R264" s="7" t="s">
        <v>107</v>
      </c>
      <c r="S264" s="7"/>
      <c r="T264" s="7"/>
      <c r="U264" s="7"/>
      <c r="V264" s="7"/>
      <c r="W264" s="7"/>
      <c r="X264" s="7"/>
      <c r="Y264" s="7"/>
      <c r="Z264" s="7"/>
      <c r="AA264" s="7"/>
      <c r="AB264" s="7"/>
      <c r="AC264" s="7"/>
      <c r="AD264" s="7"/>
      <c r="AE264" s="7"/>
      <c r="AF264" s="7"/>
      <c r="AG264" s="7"/>
      <c r="AH264" s="7"/>
      <c r="AI264" s="7"/>
      <c r="AJ264" s="7"/>
      <c r="AK264" s="7"/>
      <c r="AL264" s="7"/>
      <c r="AM264" s="7"/>
      <c r="AN264" s="7" t="s">
        <v>2126</v>
      </c>
    </row>
    <row r="265" spans="1:48" ht="15.75" customHeight="1">
      <c r="A265" s="7">
        <v>6852</v>
      </c>
      <c r="B265" s="7"/>
      <c r="C265" s="7" t="s">
        <v>2127</v>
      </c>
      <c r="D265" s="7" t="s">
        <v>2128</v>
      </c>
      <c r="E265" s="7" t="s">
        <v>2129</v>
      </c>
      <c r="F265" s="7" t="s">
        <v>2130</v>
      </c>
      <c r="G265" s="7">
        <v>2007</v>
      </c>
      <c r="H265" s="7" t="s">
        <v>2131</v>
      </c>
      <c r="I265" s="7" t="s">
        <v>93</v>
      </c>
      <c r="J265" s="7" t="s">
        <v>127</v>
      </c>
      <c r="K265" s="7" t="s">
        <v>212</v>
      </c>
      <c r="L265" s="7"/>
      <c r="M265" s="7" t="s">
        <v>57</v>
      </c>
      <c r="N265" s="7" t="s">
        <v>57</v>
      </c>
      <c r="O265" s="7" t="s">
        <v>58</v>
      </c>
      <c r="P265" s="7" t="s">
        <v>87</v>
      </c>
      <c r="Q265" s="7" t="s">
        <v>59</v>
      </c>
      <c r="R265" s="7"/>
      <c r="S265" s="7"/>
      <c r="T265" s="7"/>
      <c r="U265" s="7"/>
      <c r="V265" s="7"/>
      <c r="W265" s="7"/>
      <c r="X265" s="7"/>
      <c r="Y265" s="7"/>
      <c r="Z265" s="7"/>
      <c r="AA265" s="7"/>
      <c r="AB265" s="7"/>
      <c r="AC265" s="7"/>
      <c r="AD265" s="7"/>
      <c r="AE265" s="7"/>
      <c r="AF265" s="7"/>
      <c r="AG265" s="7"/>
      <c r="AH265" s="7"/>
      <c r="AI265" s="7"/>
      <c r="AJ265" s="7"/>
      <c r="AK265" s="7"/>
      <c r="AL265" s="7"/>
      <c r="AM265" s="7"/>
      <c r="AN265" s="7"/>
    </row>
    <row r="266" spans="1:48" ht="15.75" customHeight="1">
      <c r="A266" s="13">
        <v>9785</v>
      </c>
      <c r="B266" s="13"/>
      <c r="C266" s="13" t="s">
        <v>327</v>
      </c>
      <c r="D266" s="13" t="s">
        <v>328</v>
      </c>
      <c r="E266" s="13" t="s">
        <v>329</v>
      </c>
      <c r="F266" s="13" t="s">
        <v>330</v>
      </c>
      <c r="G266" s="13">
        <v>2019</v>
      </c>
      <c r="H266" s="13" t="s">
        <v>331</v>
      </c>
      <c r="I266" s="13" t="s">
        <v>332</v>
      </c>
      <c r="J266" s="13" t="s">
        <v>54</v>
      </c>
      <c r="K266" s="13" t="s">
        <v>234</v>
      </c>
      <c r="L266" s="7"/>
      <c r="M266" s="13" t="s">
        <v>57</v>
      </c>
      <c r="N266" s="13" t="s">
        <v>57</v>
      </c>
      <c r="O266" s="13" t="s">
        <v>58</v>
      </c>
      <c r="P266" s="13" t="s">
        <v>59</v>
      </c>
      <c r="Q266" s="13" t="s">
        <v>107</v>
      </c>
      <c r="R266" s="13" t="s">
        <v>87</v>
      </c>
      <c r="S266" s="13"/>
      <c r="T266" s="13"/>
      <c r="U266" s="13"/>
      <c r="V266" s="13"/>
      <c r="W266" s="13"/>
      <c r="X266" s="13"/>
      <c r="Y266" s="13"/>
      <c r="Z266" s="13"/>
      <c r="AA266" s="13"/>
      <c r="AB266" s="13"/>
      <c r="AC266" s="13"/>
      <c r="AD266" s="13"/>
      <c r="AE266"/>
    </row>
    <row r="267" spans="1:48" ht="15.75" customHeight="1">
      <c r="A267" s="7">
        <v>2766</v>
      </c>
      <c r="B267" s="7"/>
      <c r="C267" s="7" t="s">
        <v>2132</v>
      </c>
      <c r="D267" s="7" t="s">
        <v>2133</v>
      </c>
      <c r="E267" s="7" t="s">
        <v>2134</v>
      </c>
      <c r="F267" s="7" t="s">
        <v>2135</v>
      </c>
      <c r="G267" s="7">
        <v>2016</v>
      </c>
      <c r="H267" s="7" t="s">
        <v>2136</v>
      </c>
      <c r="I267" s="7" t="s">
        <v>158</v>
      </c>
      <c r="J267" s="7" t="s">
        <v>127</v>
      </c>
      <c r="K267" s="7" t="s">
        <v>212</v>
      </c>
      <c r="L267" s="7"/>
      <c r="M267" s="7" t="s">
        <v>57</v>
      </c>
      <c r="N267" s="7" t="s">
        <v>57</v>
      </c>
      <c r="O267" s="7" t="s">
        <v>58</v>
      </c>
      <c r="P267" s="7" t="s">
        <v>87</v>
      </c>
      <c r="Q267" s="7" t="s">
        <v>59</v>
      </c>
      <c r="R267" s="7"/>
      <c r="S267" s="7"/>
      <c r="T267" s="7"/>
      <c r="U267" s="7"/>
      <c r="V267" s="7"/>
      <c r="W267" s="7"/>
      <c r="X267" s="7"/>
      <c r="Y267" s="7"/>
      <c r="Z267" s="7"/>
      <c r="AA267" s="7"/>
      <c r="AB267" s="7"/>
      <c r="AC267" s="7"/>
      <c r="AD267" s="7"/>
      <c r="AE267" s="7"/>
      <c r="AF267" s="7"/>
      <c r="AG267" s="7"/>
      <c r="AH267" s="7"/>
      <c r="AI267" s="7"/>
      <c r="AJ267" s="7"/>
      <c r="AK267" s="7"/>
      <c r="AL267" s="7"/>
      <c r="AM267" s="7"/>
      <c r="AN267" s="7"/>
    </row>
    <row r="268" spans="1:48" ht="15.75" customHeight="1">
      <c r="A268" s="7">
        <v>2434</v>
      </c>
      <c r="B268" s="7"/>
      <c r="C268" s="7" t="s">
        <v>2137</v>
      </c>
      <c r="D268" s="7" t="s">
        <v>2138</v>
      </c>
      <c r="E268" s="7" t="s">
        <v>2139</v>
      </c>
      <c r="F268" s="7" t="s">
        <v>2140</v>
      </c>
      <c r="G268" s="7">
        <v>2014</v>
      </c>
      <c r="H268" s="7" t="s">
        <v>2141</v>
      </c>
      <c r="I268" s="7" t="s">
        <v>1574</v>
      </c>
      <c r="J268" s="7" t="s">
        <v>54</v>
      </c>
      <c r="K268" s="7" t="s">
        <v>100</v>
      </c>
      <c r="L268" s="7"/>
      <c r="M268" s="7" t="s">
        <v>57</v>
      </c>
      <c r="N268" s="7" t="s">
        <v>57</v>
      </c>
      <c r="O268" s="7" t="s">
        <v>1777</v>
      </c>
      <c r="P268" s="7" t="s">
        <v>292</v>
      </c>
      <c r="Q268" s="7" t="s">
        <v>59</v>
      </c>
      <c r="R268" s="7"/>
      <c r="S268" s="7"/>
      <c r="T268" s="7"/>
      <c r="U268" s="7"/>
      <c r="V268" s="7"/>
      <c r="W268" s="7"/>
      <c r="X268" s="7"/>
      <c r="Y268" s="7"/>
      <c r="Z268" s="7"/>
      <c r="AA268" s="7"/>
      <c r="AB268" s="7"/>
      <c r="AC268" s="7"/>
      <c r="AD268" s="7"/>
      <c r="AE268" s="7"/>
      <c r="AF268" s="7"/>
      <c r="AG268" s="7"/>
      <c r="AH268" s="7"/>
      <c r="AI268" s="7"/>
      <c r="AJ268" s="7"/>
      <c r="AK268" s="7"/>
      <c r="AL268" s="7"/>
      <c r="AM268" s="7"/>
      <c r="AN268" s="7"/>
    </row>
    <row r="269" spans="1:48" ht="15.75" customHeight="1">
      <c r="A269" s="13">
        <v>287</v>
      </c>
      <c r="B269" s="13"/>
      <c r="C269" s="13" t="s">
        <v>2142</v>
      </c>
      <c r="D269" s="13" t="s">
        <v>2143</v>
      </c>
      <c r="E269" s="13" t="s">
        <v>2144</v>
      </c>
      <c r="F269" s="13" t="s">
        <v>2145</v>
      </c>
      <c r="G269" s="13">
        <v>2010</v>
      </c>
      <c r="H269" s="13" t="s">
        <v>2146</v>
      </c>
      <c r="I269" s="13" t="s">
        <v>2147</v>
      </c>
      <c r="J269" s="13" t="s">
        <v>94</v>
      </c>
      <c r="K269" s="13" t="s">
        <v>55</v>
      </c>
      <c r="L269" s="13"/>
      <c r="M269" s="13" t="s">
        <v>57</v>
      </c>
      <c r="N269" s="13" t="s">
        <v>57</v>
      </c>
      <c r="O269" s="13" t="s">
        <v>58</v>
      </c>
      <c r="P269" s="13" t="s">
        <v>87</v>
      </c>
      <c r="Q269" s="13" t="s">
        <v>59</v>
      </c>
      <c r="R269" s="13"/>
      <c r="S269" s="13"/>
      <c r="T269" s="13"/>
      <c r="U269" s="13"/>
      <c r="V269" s="13"/>
      <c r="W269" s="13"/>
      <c r="X269" s="13"/>
      <c r="Y269" s="13"/>
      <c r="Z269" s="13"/>
      <c r="AA269" s="13"/>
      <c r="AB269" s="13"/>
      <c r="AC269" s="13"/>
      <c r="AD269" s="13"/>
      <c r="AE269" s="13"/>
    </row>
    <row r="270" spans="1:48" ht="15.75" customHeight="1">
      <c r="A270" s="13">
        <v>1379</v>
      </c>
      <c r="B270" s="13"/>
      <c r="C270" s="13" t="s">
        <v>2148</v>
      </c>
      <c r="D270" s="13" t="s">
        <v>2149</v>
      </c>
      <c r="E270" s="13" t="s">
        <v>2150</v>
      </c>
      <c r="F270" s="13" t="s">
        <v>2151</v>
      </c>
      <c r="G270" s="13">
        <v>2011</v>
      </c>
      <c r="H270" s="13" t="s">
        <v>2152</v>
      </c>
      <c r="I270" s="13" t="s">
        <v>99</v>
      </c>
      <c r="J270" s="13" t="s">
        <v>54</v>
      </c>
      <c r="K270" s="13" t="s">
        <v>234</v>
      </c>
      <c r="L270" s="7"/>
      <c r="M270" s="13" t="s">
        <v>57</v>
      </c>
      <c r="N270" s="13" t="s">
        <v>57</v>
      </c>
      <c r="O270" s="13" t="s">
        <v>58</v>
      </c>
      <c r="P270" s="13" t="s">
        <v>107</v>
      </c>
      <c r="Q270" s="13" t="s">
        <v>59</v>
      </c>
      <c r="R270" s="13"/>
      <c r="S270" s="13"/>
      <c r="T270" s="13"/>
      <c r="U270" s="13"/>
      <c r="V270" s="13"/>
      <c r="W270" s="13"/>
      <c r="X270" s="13"/>
      <c r="Y270" s="13"/>
      <c r="Z270" s="13"/>
      <c r="AA270" s="13"/>
      <c r="AB270" s="13"/>
      <c r="AC270" s="13"/>
      <c r="AD270" s="13"/>
      <c r="AE270" s="13"/>
    </row>
    <row r="271" spans="1:48" ht="15.75" customHeight="1">
      <c r="A271" s="7">
        <v>10389</v>
      </c>
      <c r="B271" s="7"/>
      <c r="C271" s="7" t="s">
        <v>2153</v>
      </c>
      <c r="D271" s="7" t="s">
        <v>2154</v>
      </c>
      <c r="E271" s="7" t="s">
        <v>2155</v>
      </c>
      <c r="F271" s="7" t="s">
        <v>2156</v>
      </c>
      <c r="G271" s="7">
        <v>2018</v>
      </c>
      <c r="H271" s="7" t="s">
        <v>2157</v>
      </c>
      <c r="I271" s="7" t="s">
        <v>315</v>
      </c>
      <c r="J271" s="7" t="s">
        <v>54</v>
      </c>
      <c r="K271" s="7" t="s">
        <v>212</v>
      </c>
      <c r="L271" s="7"/>
      <c r="M271" s="7" t="s">
        <v>57</v>
      </c>
      <c r="N271" s="7" t="s">
        <v>57</v>
      </c>
      <c r="O271" s="7" t="s">
        <v>1905</v>
      </c>
      <c r="P271" s="7" t="s">
        <v>59</v>
      </c>
      <c r="Q271" s="7" t="s">
        <v>107</v>
      </c>
      <c r="R271" s="7"/>
      <c r="S271" s="7"/>
      <c r="T271" s="7"/>
      <c r="U271" s="7"/>
      <c r="V271" s="7"/>
      <c r="W271" s="7"/>
      <c r="X271" s="7"/>
      <c r="Y271" s="7"/>
      <c r="Z271" s="7"/>
      <c r="AA271" s="7"/>
      <c r="AB271" s="7"/>
      <c r="AC271" s="7"/>
      <c r="AD271" s="7"/>
      <c r="AE271" s="7"/>
      <c r="AF271" s="7"/>
      <c r="AG271" s="7"/>
      <c r="AH271" s="7"/>
      <c r="AI271" s="7"/>
      <c r="AJ271" s="7"/>
      <c r="AK271" s="7"/>
      <c r="AL271" s="7"/>
      <c r="AM271" s="7"/>
      <c r="AN271" s="7"/>
    </row>
    <row r="272" spans="1:48" ht="15.75" customHeight="1">
      <c r="A272" s="7">
        <v>2543</v>
      </c>
      <c r="B272" s="7"/>
      <c r="C272" s="7" t="s">
        <v>2158</v>
      </c>
      <c r="D272" s="7" t="s">
        <v>2159</v>
      </c>
      <c r="E272" s="7" t="s">
        <v>2160</v>
      </c>
      <c r="F272" s="7" t="s">
        <v>2161</v>
      </c>
      <c r="G272" s="7">
        <v>2015</v>
      </c>
      <c r="H272" s="7" t="s">
        <v>2162</v>
      </c>
      <c r="I272" s="7" t="s">
        <v>158</v>
      </c>
      <c r="J272" s="7" t="s">
        <v>94</v>
      </c>
      <c r="K272" s="7" t="s">
        <v>128</v>
      </c>
      <c r="L272" s="7"/>
      <c r="M272" s="7" t="s">
        <v>57</v>
      </c>
      <c r="N272" s="7" t="s">
        <v>57</v>
      </c>
      <c r="O272" s="7" t="s">
        <v>1777</v>
      </c>
      <c r="P272" s="7" t="s">
        <v>59</v>
      </c>
      <c r="Q272" s="7"/>
      <c r="R272" s="7"/>
      <c r="S272" s="7"/>
      <c r="T272" s="7"/>
      <c r="U272" s="7"/>
      <c r="V272" s="7"/>
      <c r="W272" s="7"/>
      <c r="X272" s="7"/>
      <c r="Y272" s="7"/>
      <c r="Z272" s="7"/>
      <c r="AA272" s="7"/>
      <c r="AB272" s="7"/>
      <c r="AC272" s="7"/>
      <c r="AD272" s="7"/>
      <c r="AE272" s="7"/>
      <c r="AF272" s="7"/>
      <c r="AG272" s="7"/>
      <c r="AH272" s="7"/>
      <c r="AI272" s="7"/>
      <c r="AJ272" s="7"/>
      <c r="AK272" s="7"/>
      <c r="AL272" s="7"/>
      <c r="AM272" s="7"/>
      <c r="AN272" s="7" t="s">
        <v>2163</v>
      </c>
    </row>
    <row r="273" spans="1:48" ht="15.75" customHeight="1">
      <c r="A273" s="7">
        <v>4767</v>
      </c>
      <c r="B273" s="7"/>
      <c r="C273" s="7" t="s">
        <v>2164</v>
      </c>
      <c r="D273" s="7" t="s">
        <v>2165</v>
      </c>
      <c r="E273" s="7" t="s">
        <v>2166</v>
      </c>
      <c r="F273" s="7" t="s">
        <v>2167</v>
      </c>
      <c r="G273" s="7">
        <v>2013</v>
      </c>
      <c r="H273" s="7" t="s">
        <v>2168</v>
      </c>
      <c r="I273" s="7" t="s">
        <v>93</v>
      </c>
      <c r="J273" s="7" t="s">
        <v>85</v>
      </c>
      <c r="K273" s="7" t="s">
        <v>56</v>
      </c>
      <c r="L273" s="7"/>
      <c r="M273" s="7" t="s">
        <v>57</v>
      </c>
      <c r="N273" s="7" t="s">
        <v>57</v>
      </c>
      <c r="O273" s="7" t="s">
        <v>58</v>
      </c>
      <c r="P273" s="7" t="s">
        <v>87</v>
      </c>
      <c r="Q273" s="7" t="s">
        <v>59</v>
      </c>
      <c r="R273" s="7"/>
      <c r="S273" s="7"/>
      <c r="T273" s="7"/>
      <c r="U273" s="7"/>
      <c r="V273" s="7"/>
      <c r="W273" s="7"/>
      <c r="X273" s="7"/>
      <c r="Y273" s="7"/>
      <c r="Z273" s="7"/>
      <c r="AA273" s="7"/>
      <c r="AB273" s="7"/>
      <c r="AC273" s="7"/>
      <c r="AD273" s="7"/>
      <c r="AE273" s="7"/>
      <c r="AF273" s="7"/>
      <c r="AG273" s="7"/>
      <c r="AH273" s="7"/>
      <c r="AI273" s="7"/>
      <c r="AJ273" s="7"/>
      <c r="AK273" s="7"/>
      <c r="AL273" s="7"/>
      <c r="AM273" s="7"/>
      <c r="AN273" s="7"/>
    </row>
    <row r="274" spans="1:48" ht="15.75" customHeight="1">
      <c r="A274" s="7">
        <v>3686</v>
      </c>
      <c r="B274" s="7"/>
      <c r="C274" s="7" t="s">
        <v>2169</v>
      </c>
      <c r="D274" s="7" t="s">
        <v>2170</v>
      </c>
      <c r="E274" s="7" t="s">
        <v>2171</v>
      </c>
      <c r="F274" s="7" t="s">
        <v>2172</v>
      </c>
      <c r="G274" s="7">
        <v>2004</v>
      </c>
      <c r="H274" s="7" t="s">
        <v>2173</v>
      </c>
      <c r="I274" s="7" t="s">
        <v>942</v>
      </c>
      <c r="J274" s="7" t="s">
        <v>127</v>
      </c>
      <c r="K274" s="7" t="s">
        <v>128</v>
      </c>
      <c r="L274" s="7"/>
      <c r="M274" s="7" t="s">
        <v>57</v>
      </c>
      <c r="N274" s="7" t="s">
        <v>57</v>
      </c>
      <c r="O274" s="7" t="s">
        <v>58</v>
      </c>
      <c r="P274" s="7" t="s">
        <v>87</v>
      </c>
      <c r="Q274" s="7" t="s">
        <v>59</v>
      </c>
      <c r="R274" s="7" t="s">
        <v>107</v>
      </c>
      <c r="S274" s="7"/>
      <c r="T274" s="7"/>
      <c r="U274" s="7"/>
      <c r="V274" s="7"/>
      <c r="W274" s="7"/>
      <c r="X274" s="7"/>
      <c r="Y274" s="7"/>
      <c r="Z274" s="7"/>
      <c r="AA274" s="7"/>
      <c r="AB274" s="7"/>
      <c r="AC274" s="7"/>
      <c r="AD274" s="7"/>
      <c r="AE274" s="7"/>
      <c r="AF274" s="7"/>
      <c r="AG274" s="7"/>
      <c r="AH274" s="7"/>
      <c r="AI274" s="7"/>
      <c r="AJ274" s="7"/>
      <c r="AK274" s="7"/>
      <c r="AL274" s="7"/>
      <c r="AM274" s="7"/>
      <c r="AN274" s="7" t="s">
        <v>2174</v>
      </c>
    </row>
    <row r="275" spans="1:48" ht="15.75" customHeight="1">
      <c r="A275" s="7">
        <v>10518</v>
      </c>
      <c r="B275" s="13"/>
      <c r="C275" s="13" t="s">
        <v>2175</v>
      </c>
      <c r="D275" s="13" t="s">
        <v>2176</v>
      </c>
      <c r="E275" s="13" t="s">
        <v>2177</v>
      </c>
      <c r="F275" s="13" t="s">
        <v>2178</v>
      </c>
      <c r="G275" s="7">
        <v>2018</v>
      </c>
      <c r="H275" s="13" t="s">
        <v>2179</v>
      </c>
      <c r="I275" s="13" t="s">
        <v>99</v>
      </c>
      <c r="J275" s="13" t="s">
        <v>94</v>
      </c>
      <c r="K275" s="13" t="s">
        <v>56</v>
      </c>
      <c r="L275" s="7"/>
      <c r="M275" s="13" t="s">
        <v>57</v>
      </c>
      <c r="N275" s="13" t="s">
        <v>57</v>
      </c>
      <c r="O275" s="13" t="s">
        <v>58</v>
      </c>
      <c r="P275" s="13" t="s">
        <v>87</v>
      </c>
      <c r="Q275" s="13" t="s">
        <v>107</v>
      </c>
      <c r="R275" s="13" t="s">
        <v>59</v>
      </c>
      <c r="S275" s="13"/>
      <c r="T275" s="13"/>
      <c r="U275" s="13"/>
      <c r="V275" s="13"/>
      <c r="W275" s="13"/>
      <c r="X275" s="13"/>
      <c r="Y275" s="13"/>
      <c r="Z275" s="13"/>
      <c r="AB275" s="13"/>
      <c r="AN275" s="13"/>
    </row>
    <row r="276" spans="1:48" ht="15.75" customHeight="1">
      <c r="A276" s="13">
        <v>8198</v>
      </c>
      <c r="B276" s="13"/>
      <c r="C276" s="13" t="s">
        <v>2180</v>
      </c>
      <c r="D276" s="13" t="s">
        <v>2181</v>
      </c>
      <c r="E276" s="13" t="s">
        <v>2182</v>
      </c>
      <c r="F276" s="13" t="s">
        <v>2183</v>
      </c>
      <c r="G276" s="13">
        <v>2012</v>
      </c>
      <c r="H276" s="13" t="s">
        <v>2184</v>
      </c>
      <c r="I276" s="13" t="s">
        <v>93</v>
      </c>
      <c r="J276" s="13" t="s">
        <v>54</v>
      </c>
      <c r="K276" s="13" t="s">
        <v>55</v>
      </c>
      <c r="L276" s="13"/>
      <c r="M276" s="13" t="s">
        <v>57</v>
      </c>
      <c r="N276" s="13" t="s">
        <v>57</v>
      </c>
      <c r="O276" s="13" t="s">
        <v>58</v>
      </c>
      <c r="P276" s="13" t="s">
        <v>87</v>
      </c>
      <c r="Q276" s="13" t="s">
        <v>59</v>
      </c>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row>
    <row r="277" spans="1:48" ht="15.75" customHeight="1">
      <c r="A277" s="7">
        <v>5112</v>
      </c>
      <c r="B277" s="7"/>
      <c r="C277" s="7" t="s">
        <v>2185</v>
      </c>
      <c r="D277" s="7" t="s">
        <v>2186</v>
      </c>
      <c r="E277" s="7" t="s">
        <v>2187</v>
      </c>
      <c r="F277" s="7" t="s">
        <v>2188</v>
      </c>
      <c r="G277" s="7">
        <v>2016</v>
      </c>
      <c r="H277" s="7" t="s">
        <v>2189</v>
      </c>
      <c r="I277" s="7" t="s">
        <v>2190</v>
      </c>
      <c r="J277" s="7" t="s">
        <v>85</v>
      </c>
      <c r="K277" s="7" t="s">
        <v>175</v>
      </c>
      <c r="L277" s="7"/>
      <c r="M277" s="7" t="s">
        <v>57</v>
      </c>
      <c r="N277" s="7" t="s">
        <v>57</v>
      </c>
      <c r="O277" s="7" t="s">
        <v>58</v>
      </c>
      <c r="P277" s="7" t="s">
        <v>87</v>
      </c>
      <c r="Q277" s="7" t="s">
        <v>59</v>
      </c>
      <c r="R277" s="7"/>
      <c r="S277" s="7"/>
      <c r="T277" s="7"/>
      <c r="U277" s="7"/>
      <c r="V277" s="7"/>
      <c r="W277" s="7"/>
      <c r="X277" s="7"/>
      <c r="Y277" s="7"/>
      <c r="Z277" s="7"/>
      <c r="AA277" s="7"/>
      <c r="AB277" s="7"/>
      <c r="AC277" s="7"/>
      <c r="AD277" s="7"/>
      <c r="AE277" s="7"/>
      <c r="AF277" s="7"/>
      <c r="AG277" s="7"/>
      <c r="AH277" s="7"/>
      <c r="AI277" s="7"/>
      <c r="AJ277" s="7"/>
      <c r="AK277" s="7"/>
      <c r="AL277" s="7"/>
      <c r="AM277" s="7"/>
      <c r="AN277" s="7"/>
    </row>
    <row r="278" spans="1:48" ht="15.75" customHeight="1">
      <c r="A278" s="13">
        <v>8329</v>
      </c>
      <c r="B278" s="13"/>
      <c r="C278" s="13" t="s">
        <v>2191</v>
      </c>
      <c r="D278" s="13" t="s">
        <v>2192</v>
      </c>
      <c r="E278" s="13" t="s">
        <v>2193</v>
      </c>
      <c r="F278" s="13" t="s">
        <v>2194</v>
      </c>
      <c r="G278" s="13">
        <v>2015</v>
      </c>
      <c r="H278" s="13" t="s">
        <v>2195</v>
      </c>
      <c r="I278" s="13" t="s">
        <v>99</v>
      </c>
      <c r="J278" s="13" t="s">
        <v>54</v>
      </c>
      <c r="K278" s="13" t="s">
        <v>100</v>
      </c>
      <c r="L278" s="7"/>
      <c r="M278" s="13" t="s">
        <v>57</v>
      </c>
      <c r="N278" s="13" t="s">
        <v>57</v>
      </c>
      <c r="O278" s="13" t="s">
        <v>58</v>
      </c>
      <c r="P278" s="13" t="s">
        <v>107</v>
      </c>
      <c r="Q278" s="13" t="s">
        <v>59</v>
      </c>
      <c r="R278" s="13"/>
      <c r="S278" s="13"/>
      <c r="T278" s="13"/>
      <c r="U278" s="13"/>
      <c r="V278" s="13"/>
      <c r="W278" s="13"/>
      <c r="X278" s="13"/>
      <c r="Y278" s="13"/>
      <c r="Z278" s="13"/>
      <c r="AA278" s="13"/>
      <c r="AB278" s="13"/>
      <c r="AC278" s="13"/>
      <c r="AD278" s="13"/>
      <c r="AE278"/>
    </row>
    <row r="279" spans="1:48" ht="15.75" customHeight="1">
      <c r="A279" s="7">
        <v>1122</v>
      </c>
      <c r="B279" s="7"/>
      <c r="C279" s="7" t="s">
        <v>2196</v>
      </c>
      <c r="D279" s="7" t="s">
        <v>2197</v>
      </c>
      <c r="E279" s="7" t="s">
        <v>2198</v>
      </c>
      <c r="F279" s="7" t="s">
        <v>2199</v>
      </c>
      <c r="G279" s="7">
        <v>2007</v>
      </c>
      <c r="H279" s="7" t="s">
        <v>2200</v>
      </c>
      <c r="I279" s="7" t="s">
        <v>553</v>
      </c>
      <c r="J279" s="7" t="s">
        <v>85</v>
      </c>
      <c r="K279" s="7" t="s">
        <v>56</v>
      </c>
      <c r="L279" s="7"/>
      <c r="M279" s="7" t="s">
        <v>57</v>
      </c>
      <c r="N279" s="7" t="s">
        <v>57</v>
      </c>
      <c r="O279" s="7" t="s">
        <v>58</v>
      </c>
      <c r="P279" s="7" t="s">
        <v>87</v>
      </c>
      <c r="Q279" s="7" t="s">
        <v>59</v>
      </c>
      <c r="R279" s="7"/>
      <c r="S279" s="7"/>
      <c r="T279" s="7"/>
      <c r="U279" s="7"/>
      <c r="V279" s="7"/>
      <c r="W279" s="7"/>
      <c r="X279" s="7"/>
      <c r="Y279" s="7"/>
      <c r="Z279" s="7"/>
      <c r="AA279" s="7"/>
      <c r="AB279" s="7"/>
      <c r="AC279" s="7"/>
      <c r="AD279" s="7"/>
      <c r="AE279" s="7"/>
      <c r="AF279" s="7"/>
      <c r="AG279" s="7"/>
      <c r="AH279" s="7"/>
      <c r="AI279" s="7"/>
      <c r="AJ279" s="7"/>
      <c r="AK279" s="7"/>
      <c r="AL279" s="7"/>
      <c r="AM279" s="7"/>
      <c r="AN279" s="7"/>
    </row>
    <row r="280" spans="1:48" ht="15.75" customHeight="1">
      <c r="A280" s="7">
        <v>6165</v>
      </c>
      <c r="B280" s="7"/>
      <c r="C280" s="7" t="s">
        <v>1373</v>
      </c>
      <c r="D280" s="7" t="s">
        <v>1374</v>
      </c>
      <c r="E280" s="7" t="s">
        <v>1375</v>
      </c>
      <c r="F280" s="7" t="s">
        <v>1376</v>
      </c>
      <c r="G280" s="7">
        <v>2017</v>
      </c>
      <c r="H280" s="7" t="s">
        <v>1377</v>
      </c>
      <c r="I280" s="7" t="s">
        <v>93</v>
      </c>
      <c r="J280" s="7" t="s">
        <v>54</v>
      </c>
      <c r="K280" s="7" t="s">
        <v>175</v>
      </c>
      <c r="L280" s="7"/>
      <c r="M280" s="7" t="s">
        <v>57</v>
      </c>
      <c r="N280" s="7" t="s">
        <v>57</v>
      </c>
      <c r="O280" s="7" t="s">
        <v>58</v>
      </c>
      <c r="P280" s="7" t="s">
        <v>292</v>
      </c>
      <c r="Q280" s="7" t="s">
        <v>59</v>
      </c>
      <c r="R280" s="7"/>
      <c r="S280" s="7"/>
      <c r="T280" s="7"/>
      <c r="U280" s="7"/>
      <c r="V280" s="7"/>
      <c r="W280" s="7"/>
      <c r="X280" s="7"/>
      <c r="Y280" s="7"/>
      <c r="Z280" s="7"/>
      <c r="AA280" s="7"/>
      <c r="AB280" s="7"/>
      <c r="AC280" s="7"/>
      <c r="AD280" s="7"/>
      <c r="AE280" s="7"/>
      <c r="AF280" s="7"/>
      <c r="AG280" s="7"/>
      <c r="AH280" s="7"/>
      <c r="AI280" s="7"/>
      <c r="AJ280" s="7"/>
      <c r="AK280" s="7"/>
      <c r="AL280" s="7"/>
      <c r="AM280" s="7"/>
      <c r="AN280" s="7"/>
    </row>
    <row r="281" spans="1:48" ht="15.75" customHeight="1">
      <c r="A281" s="7">
        <v>3586</v>
      </c>
      <c r="B281" s="7"/>
      <c r="C281" s="7" t="s">
        <v>2201</v>
      </c>
      <c r="D281" s="7" t="s">
        <v>2202</v>
      </c>
      <c r="E281" s="7" t="s">
        <v>2203</v>
      </c>
      <c r="F281" s="7" t="s">
        <v>2204</v>
      </c>
      <c r="G281" s="7">
        <v>2020</v>
      </c>
      <c r="H281" s="7" t="s">
        <v>2205</v>
      </c>
      <c r="I281" s="7" t="s">
        <v>1844</v>
      </c>
      <c r="J281" s="7" t="s">
        <v>54</v>
      </c>
      <c r="K281" s="7" t="s">
        <v>100</v>
      </c>
      <c r="L281" s="7"/>
      <c r="M281" s="7" t="s">
        <v>57</v>
      </c>
      <c r="N281" s="7" t="s">
        <v>57</v>
      </c>
      <c r="O281" s="7" t="s">
        <v>1777</v>
      </c>
      <c r="P281" s="7" t="s">
        <v>292</v>
      </c>
      <c r="Q281" s="7" t="s">
        <v>59</v>
      </c>
      <c r="R281" s="7" t="s">
        <v>107</v>
      </c>
      <c r="S281" s="7" t="s">
        <v>87</v>
      </c>
      <c r="T281" s="7"/>
      <c r="U281" s="7"/>
      <c r="V281" s="7"/>
      <c r="W281" s="7"/>
      <c r="X281" s="7"/>
      <c r="Y281" s="7"/>
      <c r="Z281" s="7"/>
      <c r="AA281" s="7"/>
      <c r="AB281" s="7"/>
      <c r="AC281" s="7"/>
      <c r="AD281" s="7"/>
      <c r="AE281" s="7"/>
      <c r="AF281" s="7"/>
      <c r="AG281" s="7"/>
      <c r="AH281" s="7"/>
      <c r="AI281" s="7"/>
      <c r="AJ281" s="7"/>
      <c r="AK281" s="7"/>
      <c r="AL281" s="7"/>
      <c r="AM281" s="7"/>
      <c r="AN281" s="7"/>
    </row>
    <row r="282" spans="1:48" ht="15.75" customHeight="1">
      <c r="A282" s="7">
        <v>4839</v>
      </c>
      <c r="B282" s="7"/>
      <c r="C282" s="7" t="s">
        <v>2206</v>
      </c>
      <c r="D282" s="7" t="s">
        <v>2207</v>
      </c>
      <c r="E282" s="7" t="s">
        <v>2208</v>
      </c>
      <c r="F282" s="7" t="s">
        <v>2209</v>
      </c>
      <c r="G282" s="7">
        <v>2019</v>
      </c>
      <c r="H282" s="7" t="s">
        <v>2210</v>
      </c>
      <c r="I282" s="7" t="s">
        <v>93</v>
      </c>
      <c r="J282" s="7" t="s">
        <v>85</v>
      </c>
      <c r="K282" s="7" t="s">
        <v>56</v>
      </c>
      <c r="L282" s="7"/>
      <c r="M282" s="7" t="s">
        <v>57</v>
      </c>
      <c r="N282" s="7" t="s">
        <v>57</v>
      </c>
      <c r="O282" s="7" t="s">
        <v>58</v>
      </c>
      <c r="P282" s="7" t="s">
        <v>292</v>
      </c>
      <c r="Q282" s="7" t="s">
        <v>87</v>
      </c>
      <c r="R282" s="7" t="s">
        <v>107</v>
      </c>
      <c r="S282" s="7" t="s">
        <v>59</v>
      </c>
      <c r="T282" s="7"/>
      <c r="U282" s="7"/>
      <c r="V282" s="7"/>
      <c r="W282" s="7"/>
      <c r="X282" s="7"/>
      <c r="Y282" s="7"/>
      <c r="Z282" s="7"/>
      <c r="AA282" s="7"/>
      <c r="AB282" s="7"/>
      <c r="AC282" s="7"/>
      <c r="AD282" s="7"/>
      <c r="AE282" s="7"/>
      <c r="AF282" s="7"/>
      <c r="AG282" s="7"/>
      <c r="AH282" s="7"/>
      <c r="AI282" s="7"/>
      <c r="AJ282" s="7"/>
      <c r="AK282" s="7"/>
      <c r="AL282" s="7"/>
      <c r="AM282" s="7"/>
      <c r="AN282" s="7"/>
    </row>
    <row r="283" spans="1:48" ht="15.75" customHeight="1">
      <c r="A283" s="13">
        <v>1324</v>
      </c>
      <c r="B283" s="13"/>
      <c r="C283" s="13" t="s">
        <v>2211</v>
      </c>
      <c r="D283" s="13" t="s">
        <v>2212</v>
      </c>
      <c r="E283" s="13" t="s">
        <v>2213</v>
      </c>
      <c r="F283" s="13" t="s">
        <v>2214</v>
      </c>
      <c r="G283" s="13">
        <v>2014</v>
      </c>
      <c r="H283" s="13" t="s">
        <v>2215</v>
      </c>
      <c r="I283" s="13" t="s">
        <v>1980</v>
      </c>
      <c r="J283" s="13" t="s">
        <v>85</v>
      </c>
      <c r="K283" s="13" t="s">
        <v>86</v>
      </c>
      <c r="L283" s="7"/>
      <c r="M283" s="13" t="s">
        <v>57</v>
      </c>
      <c r="N283" s="13" t="s">
        <v>57</v>
      </c>
      <c r="O283" s="13" t="s">
        <v>58</v>
      </c>
      <c r="P283" s="13" t="s">
        <v>87</v>
      </c>
      <c r="Q283" s="13" t="s">
        <v>59</v>
      </c>
      <c r="R283" s="13"/>
      <c r="S283" s="13"/>
      <c r="T283" s="13"/>
      <c r="U283" s="13"/>
      <c r="V283" s="13"/>
      <c r="W283" s="13"/>
      <c r="X283" s="13"/>
      <c r="Y283" s="13"/>
      <c r="Z283" s="13"/>
      <c r="AA283" s="13"/>
      <c r="AB283" s="13"/>
      <c r="AC283" s="13"/>
      <c r="AD283" s="13"/>
      <c r="AE283" s="13"/>
    </row>
    <row r="284" spans="1:48" ht="15.75" customHeight="1">
      <c r="A284" s="7">
        <v>1828</v>
      </c>
      <c r="B284" s="7"/>
      <c r="C284" s="7" t="s">
        <v>2216</v>
      </c>
      <c r="D284" s="7" t="s">
        <v>2217</v>
      </c>
      <c r="E284" s="7" t="s">
        <v>2218</v>
      </c>
      <c r="F284" s="7" t="s">
        <v>2219</v>
      </c>
      <c r="G284" s="7">
        <v>2013</v>
      </c>
      <c r="H284" s="7" t="s">
        <v>2220</v>
      </c>
      <c r="I284" s="7" t="s">
        <v>84</v>
      </c>
      <c r="J284" s="7" t="s">
        <v>54</v>
      </c>
      <c r="K284" s="7" t="s">
        <v>86</v>
      </c>
      <c r="L284" s="7"/>
      <c r="M284" s="7" t="s">
        <v>57</v>
      </c>
      <c r="N284" s="7" t="s">
        <v>57</v>
      </c>
      <c r="O284" s="7" t="s">
        <v>1905</v>
      </c>
      <c r="P284" s="7" t="s">
        <v>292</v>
      </c>
      <c r="Q284" s="7" t="s">
        <v>59</v>
      </c>
      <c r="R284" s="7"/>
      <c r="S284" s="7"/>
      <c r="T284" s="7"/>
      <c r="U284" s="7"/>
      <c r="V284" s="7"/>
      <c r="W284" s="7"/>
      <c r="X284" s="7"/>
      <c r="Y284" s="7"/>
      <c r="Z284" s="7"/>
      <c r="AA284" s="7"/>
      <c r="AB284" s="7"/>
      <c r="AC284" s="7"/>
      <c r="AD284" s="7"/>
      <c r="AE284" s="7"/>
      <c r="AF284" s="7"/>
      <c r="AG284" s="7"/>
      <c r="AH284" s="7"/>
      <c r="AI284" s="7"/>
      <c r="AJ284" s="7"/>
      <c r="AK284" s="7"/>
      <c r="AL284" s="7"/>
      <c r="AM284" s="7"/>
      <c r="AN284" s="7"/>
    </row>
    <row r="285" spans="1:48" ht="15.75" customHeight="1">
      <c r="A285" s="7">
        <v>141</v>
      </c>
      <c r="B285" s="7"/>
      <c r="C285" s="7" t="s">
        <v>2221</v>
      </c>
      <c r="D285" s="7" t="s">
        <v>2222</v>
      </c>
      <c r="E285" s="7" t="s">
        <v>2223</v>
      </c>
      <c r="F285" s="7" t="s">
        <v>2224</v>
      </c>
      <c r="G285" s="7">
        <v>2007</v>
      </c>
      <c r="H285" s="7" t="s">
        <v>2225</v>
      </c>
      <c r="I285" s="7" t="s">
        <v>99</v>
      </c>
      <c r="J285" s="7" t="s">
        <v>127</v>
      </c>
      <c r="K285" s="7" t="s">
        <v>56</v>
      </c>
      <c r="L285" s="7"/>
      <c r="M285" s="7" t="s">
        <v>57</v>
      </c>
      <c r="N285" s="7" t="s">
        <v>57</v>
      </c>
      <c r="O285" s="7" t="s">
        <v>58</v>
      </c>
      <c r="P285" s="7" t="s">
        <v>87</v>
      </c>
      <c r="Q285" s="7" t="s">
        <v>59</v>
      </c>
      <c r="R285" s="7"/>
      <c r="S285" s="7"/>
      <c r="T285" s="7"/>
      <c r="U285" s="7"/>
      <c r="V285" s="7"/>
      <c r="W285" s="7"/>
      <c r="X285" s="7"/>
      <c r="Y285" s="7"/>
      <c r="Z285" s="7"/>
      <c r="AA285" s="7"/>
      <c r="AB285" s="7"/>
      <c r="AC285" s="7"/>
      <c r="AD285" s="7"/>
      <c r="AE285" s="7"/>
      <c r="AF285" s="7"/>
      <c r="AG285" s="7"/>
      <c r="AH285" s="7"/>
      <c r="AI285" s="7"/>
      <c r="AJ285" s="7"/>
      <c r="AK285" s="7"/>
      <c r="AL285" s="7"/>
      <c r="AM285" s="7"/>
      <c r="AN285" s="7"/>
    </row>
    <row r="286" spans="1:48" ht="15.75" customHeight="1">
      <c r="A286" s="7">
        <v>5523</v>
      </c>
      <c r="B286" s="7"/>
      <c r="C286" s="7" t="s">
        <v>1740</v>
      </c>
      <c r="D286" s="7" t="s">
        <v>1741</v>
      </c>
      <c r="E286" s="7" t="s">
        <v>1742</v>
      </c>
      <c r="F286" s="7" t="s">
        <v>1743</v>
      </c>
      <c r="G286" s="7">
        <v>2010</v>
      </c>
      <c r="H286" s="7" t="s">
        <v>1744</v>
      </c>
      <c r="I286" s="7" t="s">
        <v>246</v>
      </c>
      <c r="J286" s="7" t="s">
        <v>94</v>
      </c>
      <c r="K286" s="7" t="s">
        <v>56</v>
      </c>
      <c r="L286" s="7"/>
      <c r="M286" s="7" t="s">
        <v>57</v>
      </c>
      <c r="N286" s="7" t="s">
        <v>57</v>
      </c>
      <c r="O286" s="7" t="s">
        <v>58</v>
      </c>
      <c r="P286" s="7" t="s">
        <v>87</v>
      </c>
      <c r="Q286" s="7" t="s">
        <v>59</v>
      </c>
      <c r="R286" s="7"/>
      <c r="S286" s="7"/>
      <c r="T286" s="7"/>
      <c r="U286" s="7"/>
      <c r="V286" s="7"/>
      <c r="W286" s="7"/>
      <c r="X286" s="7"/>
      <c r="Y286" s="7"/>
      <c r="Z286" s="7"/>
      <c r="AA286" s="7"/>
      <c r="AB286" s="7"/>
      <c r="AC286" s="7"/>
      <c r="AD286" s="7"/>
      <c r="AE286" s="7"/>
      <c r="AF286" s="7"/>
      <c r="AG286" s="7"/>
      <c r="AH286" s="7"/>
      <c r="AI286" s="7"/>
      <c r="AJ286" s="7"/>
      <c r="AK286" s="7"/>
      <c r="AL286" s="7"/>
      <c r="AM286" s="7"/>
      <c r="AN286" s="7"/>
    </row>
    <row r="287" spans="1:48" ht="15.75" customHeight="1">
      <c r="A287" s="13">
        <v>6419</v>
      </c>
      <c r="B287" s="13"/>
      <c r="C287" s="13" t="s">
        <v>2226</v>
      </c>
      <c r="D287" s="13" t="s">
        <v>2227</v>
      </c>
      <c r="E287" s="13" t="s">
        <v>2228</v>
      </c>
      <c r="F287" s="13" t="s">
        <v>2229</v>
      </c>
      <c r="G287" s="13">
        <v>2010</v>
      </c>
      <c r="H287" s="13" t="s">
        <v>2230</v>
      </c>
      <c r="I287" s="13" t="s">
        <v>93</v>
      </c>
      <c r="J287" s="13" t="s">
        <v>94</v>
      </c>
      <c r="K287" s="13" t="s">
        <v>234</v>
      </c>
      <c r="L287" s="13"/>
      <c r="M287" s="13" t="s">
        <v>57</v>
      </c>
      <c r="N287" s="13" t="s">
        <v>57</v>
      </c>
      <c r="O287" s="13" t="s">
        <v>58</v>
      </c>
      <c r="P287" s="13" t="s">
        <v>87</v>
      </c>
      <c r="Q287" s="13" t="s">
        <v>59</v>
      </c>
      <c r="R287" s="13" t="s">
        <v>107</v>
      </c>
      <c r="S287" s="13"/>
      <c r="T287" s="13"/>
      <c r="U287" s="13"/>
      <c r="V287" s="13"/>
      <c r="W287" s="13"/>
      <c r="X287" s="13"/>
      <c r="Y287" s="13"/>
      <c r="Z287" s="13"/>
      <c r="AA287" s="13"/>
      <c r="AB287" s="13"/>
      <c r="AC287" s="13"/>
      <c r="AD287" s="13"/>
      <c r="AE287" s="13"/>
    </row>
    <row r="288" spans="1:48" ht="15.75" customHeight="1">
      <c r="A288" s="7">
        <v>2757</v>
      </c>
      <c r="B288" s="7"/>
      <c r="C288" s="7" t="s">
        <v>2231</v>
      </c>
      <c r="D288" s="7" t="s">
        <v>2232</v>
      </c>
      <c r="E288" s="7" t="s">
        <v>2233</v>
      </c>
      <c r="F288" s="7" t="s">
        <v>2234</v>
      </c>
      <c r="G288" s="7">
        <v>2007</v>
      </c>
      <c r="H288" s="7"/>
      <c r="I288" s="7" t="s">
        <v>2235</v>
      </c>
      <c r="J288" s="7" t="s">
        <v>127</v>
      </c>
      <c r="K288" s="7" t="s">
        <v>212</v>
      </c>
      <c r="L288" s="7"/>
      <c r="M288" s="7" t="s">
        <v>57</v>
      </c>
      <c r="N288" s="7" t="s">
        <v>57</v>
      </c>
      <c r="O288" s="7" t="s">
        <v>1905</v>
      </c>
      <c r="P288" s="7" t="s">
        <v>59</v>
      </c>
      <c r="Q288" s="7" t="s">
        <v>107</v>
      </c>
      <c r="R288" s="7"/>
      <c r="S288" s="7"/>
      <c r="T288" s="7"/>
      <c r="U288" s="7"/>
      <c r="V288" s="7"/>
      <c r="W288" s="7"/>
      <c r="X288" s="7"/>
      <c r="Y288" s="7"/>
      <c r="Z288" s="7"/>
      <c r="AA288" s="7"/>
      <c r="AB288" s="7"/>
      <c r="AC288" s="7"/>
      <c r="AD288" s="7"/>
      <c r="AE288" s="7"/>
      <c r="AF288" s="7"/>
      <c r="AG288" s="7"/>
      <c r="AH288" s="7"/>
      <c r="AI288" s="7"/>
      <c r="AJ288" s="7"/>
      <c r="AK288" s="7"/>
      <c r="AL288" s="7"/>
      <c r="AM288" s="7"/>
      <c r="AN288" s="7"/>
    </row>
    <row r="289" spans="1:48" ht="15.75" customHeight="1">
      <c r="A289" s="7">
        <v>3386</v>
      </c>
      <c r="B289" s="7"/>
      <c r="C289" s="7" t="s">
        <v>2236</v>
      </c>
      <c r="D289" s="7" t="s">
        <v>2237</v>
      </c>
      <c r="E289" s="7" t="s">
        <v>2238</v>
      </c>
      <c r="F289" s="7" t="s">
        <v>2239</v>
      </c>
      <c r="G289" s="7">
        <v>2019</v>
      </c>
      <c r="H289" s="7" t="s">
        <v>2240</v>
      </c>
      <c r="I289" s="7" t="s">
        <v>259</v>
      </c>
      <c r="J289" s="7" t="s">
        <v>403</v>
      </c>
      <c r="K289" s="7" t="s">
        <v>234</v>
      </c>
      <c r="L289" s="7"/>
      <c r="M289" s="7" t="s">
        <v>57</v>
      </c>
      <c r="N289" s="7" t="s">
        <v>57</v>
      </c>
      <c r="O289" s="7" t="s">
        <v>58</v>
      </c>
      <c r="P289" s="7" t="s">
        <v>87</v>
      </c>
      <c r="Q289" s="7" t="s">
        <v>59</v>
      </c>
      <c r="R289" s="7"/>
      <c r="S289" s="7"/>
      <c r="T289" s="7"/>
      <c r="U289" s="7"/>
      <c r="V289" s="7"/>
      <c r="W289" s="7"/>
      <c r="X289" s="7"/>
      <c r="Y289" s="7"/>
      <c r="Z289" s="7"/>
      <c r="AA289" s="7"/>
      <c r="AB289" s="7"/>
      <c r="AC289" s="7"/>
      <c r="AD289" s="7"/>
      <c r="AE289" s="7"/>
      <c r="AF289" s="7"/>
      <c r="AG289" s="7"/>
      <c r="AH289" s="7"/>
      <c r="AI289" s="7"/>
      <c r="AJ289" s="7"/>
      <c r="AK289" s="7"/>
      <c r="AL289" s="7"/>
      <c r="AM289" s="7"/>
      <c r="AN289" s="7"/>
    </row>
    <row r="290" spans="1:48" ht="15.75" customHeight="1">
      <c r="A290" s="7">
        <v>1966</v>
      </c>
      <c r="B290" s="7"/>
      <c r="C290" s="7" t="s">
        <v>2241</v>
      </c>
      <c r="D290" s="7" t="s">
        <v>2242</v>
      </c>
      <c r="E290" s="7" t="s">
        <v>2243</v>
      </c>
      <c r="F290" s="7" t="s">
        <v>2244</v>
      </c>
      <c r="G290" s="7">
        <v>2016</v>
      </c>
      <c r="H290" s="7"/>
      <c r="I290" s="7" t="s">
        <v>2245</v>
      </c>
      <c r="J290" s="7" t="s">
        <v>85</v>
      </c>
      <c r="K290" s="7" t="s">
        <v>100</v>
      </c>
      <c r="L290" s="7"/>
      <c r="M290" s="7" t="s">
        <v>57</v>
      </c>
      <c r="N290" s="7" t="s">
        <v>57</v>
      </c>
      <c r="O290" s="7" t="s">
        <v>58</v>
      </c>
      <c r="P290" s="7" t="s">
        <v>87</v>
      </c>
      <c r="Q290" s="7" t="s">
        <v>59</v>
      </c>
      <c r="R290" s="7"/>
      <c r="S290" s="7"/>
      <c r="T290" s="7"/>
      <c r="U290" s="7"/>
      <c r="V290" s="7"/>
      <c r="W290" s="7"/>
      <c r="X290" s="7"/>
      <c r="Y290" s="7"/>
      <c r="Z290" s="7"/>
      <c r="AA290" s="7"/>
      <c r="AB290" s="7"/>
      <c r="AC290" s="7"/>
      <c r="AD290" s="7"/>
      <c r="AE290" s="7"/>
      <c r="AF290" s="7"/>
      <c r="AG290" s="7"/>
      <c r="AH290" s="7"/>
      <c r="AI290" s="7"/>
      <c r="AJ290" s="7"/>
      <c r="AK290" s="7"/>
      <c r="AL290" s="7"/>
      <c r="AM290" s="7"/>
      <c r="AN290" s="7"/>
    </row>
    <row r="291" spans="1:48" ht="15.75" customHeight="1">
      <c r="A291" s="7">
        <v>6504</v>
      </c>
      <c r="B291" s="7"/>
      <c r="C291" s="7" t="s">
        <v>2246</v>
      </c>
      <c r="D291" s="7" t="s">
        <v>2247</v>
      </c>
      <c r="E291" s="7" t="s">
        <v>2248</v>
      </c>
      <c r="F291" s="7" t="s">
        <v>2249</v>
      </c>
      <c r="G291" s="7">
        <v>2018</v>
      </c>
      <c r="H291" s="7" t="s">
        <v>2250</v>
      </c>
      <c r="I291" s="7" t="s">
        <v>134</v>
      </c>
      <c r="J291" s="7" t="s">
        <v>54</v>
      </c>
      <c r="K291" s="7" t="s">
        <v>56</v>
      </c>
      <c r="L291" s="7"/>
      <c r="M291" s="7" t="s">
        <v>57</v>
      </c>
      <c r="N291" s="7" t="s">
        <v>57</v>
      </c>
      <c r="O291" s="7" t="s">
        <v>58</v>
      </c>
      <c r="P291" s="7" t="s">
        <v>87</v>
      </c>
      <c r="Q291" s="7" t="s">
        <v>59</v>
      </c>
      <c r="R291" s="7"/>
      <c r="S291" s="7"/>
      <c r="T291" s="7"/>
      <c r="U291" s="7"/>
      <c r="V291" s="7"/>
      <c r="W291" s="7"/>
      <c r="X291" s="7"/>
      <c r="Y291" s="7"/>
      <c r="Z291" s="7"/>
      <c r="AA291" s="7"/>
      <c r="AB291" s="7"/>
      <c r="AC291" s="7"/>
      <c r="AD291" s="7"/>
      <c r="AE291" s="7"/>
      <c r="AF291" s="7"/>
      <c r="AG291" s="7"/>
      <c r="AH291" s="7"/>
      <c r="AI291" s="7"/>
      <c r="AJ291" s="7"/>
      <c r="AK291" s="7"/>
      <c r="AL291" s="7"/>
      <c r="AM291" s="7"/>
      <c r="AN291" s="7"/>
    </row>
    <row r="292" spans="1:48" ht="15.75" customHeight="1">
      <c r="A292" s="7">
        <v>10698</v>
      </c>
      <c r="B292" s="13"/>
      <c r="C292" s="13" t="s">
        <v>2251</v>
      </c>
      <c r="D292" s="13" t="s">
        <v>2252</v>
      </c>
      <c r="E292" s="13" t="s">
        <v>2253</v>
      </c>
      <c r="F292" s="13" t="s">
        <v>2254</v>
      </c>
      <c r="G292" s="7">
        <v>2005</v>
      </c>
      <c r="H292" s="13" t="s">
        <v>2255</v>
      </c>
      <c r="I292" s="13" t="s">
        <v>1884</v>
      </c>
      <c r="J292" s="13" t="s">
        <v>127</v>
      </c>
      <c r="K292" s="13" t="s">
        <v>56</v>
      </c>
      <c r="L292" s="7"/>
      <c r="M292" s="13" t="s">
        <v>57</v>
      </c>
      <c r="N292" s="13" t="s">
        <v>57</v>
      </c>
      <c r="O292" s="13" t="s">
        <v>58</v>
      </c>
      <c r="P292" s="13" t="s">
        <v>87</v>
      </c>
      <c r="Q292" s="13" t="s">
        <v>59</v>
      </c>
      <c r="R292" s="13"/>
      <c r="S292" s="13"/>
      <c r="T292" s="13"/>
      <c r="U292" s="13"/>
      <c r="V292" s="13"/>
      <c r="W292" s="13"/>
      <c r="X292" s="13"/>
      <c r="Y292" s="13"/>
      <c r="Z292" s="13"/>
      <c r="AA292" s="13"/>
      <c r="AB292" s="13"/>
    </row>
    <row r="293" spans="1:48" ht="15.75" customHeight="1">
      <c r="A293" s="7">
        <v>1488</v>
      </c>
      <c r="B293" s="7"/>
      <c r="C293" s="7" t="s">
        <v>2256</v>
      </c>
      <c r="D293" s="7" t="s">
        <v>2257</v>
      </c>
      <c r="E293" s="7" t="s">
        <v>2258</v>
      </c>
      <c r="F293" s="7"/>
      <c r="G293" s="7">
        <v>2000</v>
      </c>
      <c r="H293" s="7" t="s">
        <v>2259</v>
      </c>
      <c r="I293" s="7" t="s">
        <v>93</v>
      </c>
      <c r="J293" s="7" t="s">
        <v>85</v>
      </c>
      <c r="K293" s="7" t="s">
        <v>212</v>
      </c>
      <c r="L293" s="7"/>
      <c r="M293" s="7" t="s">
        <v>57</v>
      </c>
      <c r="N293" s="7" t="s">
        <v>57</v>
      </c>
      <c r="O293" s="7" t="s">
        <v>58</v>
      </c>
      <c r="P293" s="7" t="s">
        <v>87</v>
      </c>
      <c r="Q293" s="7" t="s">
        <v>59</v>
      </c>
      <c r="R293" s="7"/>
      <c r="S293" s="7"/>
      <c r="T293" s="7"/>
      <c r="U293" s="7"/>
      <c r="V293" s="7"/>
      <c r="W293" s="7"/>
      <c r="X293" s="7"/>
      <c r="Y293" s="7"/>
      <c r="Z293" s="7"/>
      <c r="AA293" s="7"/>
      <c r="AB293" s="7"/>
      <c r="AC293" s="7"/>
      <c r="AD293" s="7"/>
      <c r="AE293" s="7"/>
      <c r="AF293" s="7"/>
      <c r="AG293" s="7"/>
      <c r="AH293" s="7"/>
      <c r="AI293" s="7"/>
      <c r="AJ293" s="7"/>
      <c r="AK293" s="7"/>
      <c r="AL293" s="7"/>
      <c r="AM293" s="7"/>
      <c r="AN293" s="7"/>
    </row>
    <row r="294" spans="1:48" ht="15.75" customHeight="1">
      <c r="A294" s="7">
        <v>5397</v>
      </c>
      <c r="B294" s="7"/>
      <c r="C294" s="7" t="s">
        <v>2260</v>
      </c>
      <c r="D294" s="7" t="s">
        <v>2261</v>
      </c>
      <c r="E294" s="7" t="s">
        <v>2262</v>
      </c>
      <c r="F294" s="7" t="s">
        <v>2263</v>
      </c>
      <c r="G294" s="7">
        <v>2010</v>
      </c>
      <c r="H294" s="7" t="s">
        <v>2264</v>
      </c>
      <c r="I294" s="7" t="s">
        <v>99</v>
      </c>
      <c r="J294" s="7" t="s">
        <v>127</v>
      </c>
      <c r="K294" s="7" t="s">
        <v>56</v>
      </c>
      <c r="L294" s="7"/>
      <c r="M294" s="7" t="s">
        <v>57</v>
      </c>
      <c r="N294" s="7" t="s">
        <v>57</v>
      </c>
      <c r="O294" s="7" t="s">
        <v>58</v>
      </c>
      <c r="P294" s="7" t="s">
        <v>292</v>
      </c>
      <c r="Q294" s="7" t="s">
        <v>59</v>
      </c>
      <c r="R294" s="7"/>
      <c r="S294" s="7"/>
      <c r="T294" s="7"/>
      <c r="U294" s="7"/>
      <c r="V294" s="7"/>
      <c r="W294" s="7"/>
      <c r="X294" s="7"/>
      <c r="Y294" s="7"/>
      <c r="Z294" s="7"/>
      <c r="AA294" s="7"/>
      <c r="AB294" s="7"/>
      <c r="AC294" s="7"/>
      <c r="AD294" s="7"/>
      <c r="AE294" s="7"/>
      <c r="AF294" s="7"/>
      <c r="AG294" s="7"/>
      <c r="AH294" s="7"/>
      <c r="AI294" s="7"/>
      <c r="AJ294" s="7"/>
      <c r="AK294" s="7"/>
      <c r="AL294" s="7"/>
      <c r="AM294" s="7"/>
      <c r="AN294" s="7"/>
    </row>
    <row r="295" spans="1:48" ht="15.75" customHeight="1">
      <c r="A295" s="13">
        <v>556</v>
      </c>
      <c r="B295" s="13"/>
      <c r="C295" s="13" t="s">
        <v>2265</v>
      </c>
      <c r="D295" s="13" t="s">
        <v>2266</v>
      </c>
      <c r="E295" s="13" t="s">
        <v>2267</v>
      </c>
      <c r="F295" s="13" t="s">
        <v>2268</v>
      </c>
      <c r="G295" s="13">
        <v>2012</v>
      </c>
      <c r="H295" s="13" t="s">
        <v>2269</v>
      </c>
      <c r="I295" s="13" t="s">
        <v>93</v>
      </c>
      <c r="J295" s="13" t="s">
        <v>85</v>
      </c>
      <c r="K295" s="13" t="s">
        <v>114</v>
      </c>
      <c r="L295" s="7"/>
      <c r="M295" s="13" t="s">
        <v>57</v>
      </c>
      <c r="N295" s="13" t="s">
        <v>57</v>
      </c>
      <c r="O295" s="13" t="s">
        <v>58</v>
      </c>
      <c r="P295" s="13" t="s">
        <v>87</v>
      </c>
      <c r="Q295" s="13" t="s">
        <v>59</v>
      </c>
      <c r="R295" s="13"/>
      <c r="S295" s="13"/>
      <c r="T295" s="13"/>
      <c r="U295" s="13"/>
      <c r="V295" s="13"/>
      <c r="W295" s="13"/>
      <c r="X295" s="13"/>
      <c r="Y295" s="13"/>
      <c r="Z295" s="13"/>
      <c r="AA295" s="13"/>
      <c r="AB295" s="13"/>
      <c r="AC295" s="13"/>
      <c r="AD295" s="13"/>
      <c r="AE295" s="13"/>
    </row>
    <row r="296" spans="1:48" ht="15.75" customHeight="1">
      <c r="A296" s="7">
        <v>9816</v>
      </c>
      <c r="B296" s="13"/>
      <c r="C296" s="13" t="s">
        <v>2270</v>
      </c>
      <c r="D296" s="13" t="s">
        <v>2271</v>
      </c>
      <c r="E296" s="13" t="s">
        <v>2272</v>
      </c>
      <c r="F296" s="13" t="s">
        <v>2273</v>
      </c>
      <c r="G296" s="7">
        <v>2020</v>
      </c>
      <c r="H296" s="13" t="s">
        <v>2274</v>
      </c>
      <c r="I296" s="13" t="s">
        <v>309</v>
      </c>
      <c r="J296" s="13" t="s">
        <v>85</v>
      </c>
      <c r="K296" s="13" t="s">
        <v>56</v>
      </c>
      <c r="L296" s="7"/>
      <c r="M296" s="13" t="s">
        <v>57</v>
      </c>
      <c r="N296" s="13" t="s">
        <v>57</v>
      </c>
      <c r="O296" s="13" t="s">
        <v>58</v>
      </c>
      <c r="P296" s="13" t="s">
        <v>87</v>
      </c>
      <c r="Q296" s="13" t="s">
        <v>59</v>
      </c>
      <c r="R296" s="13"/>
      <c r="S296" s="13"/>
      <c r="T296" s="13"/>
      <c r="U296" s="13"/>
      <c r="V296" s="13"/>
      <c r="W296" s="13"/>
      <c r="X296" s="13"/>
      <c r="Y296" s="13"/>
      <c r="Z296" s="13"/>
      <c r="AA296" s="13"/>
      <c r="AB296" s="13"/>
    </row>
    <row r="297" spans="1:48" ht="15.75" customHeight="1">
      <c r="A297" s="13">
        <v>6830</v>
      </c>
      <c r="B297" s="13"/>
      <c r="C297" s="13" t="s">
        <v>2275</v>
      </c>
      <c r="D297" s="13" t="s">
        <v>2276</v>
      </c>
      <c r="E297" s="13" t="s">
        <v>2277</v>
      </c>
      <c r="F297" s="13" t="s">
        <v>2278</v>
      </c>
      <c r="G297" s="13">
        <v>2008</v>
      </c>
      <c r="H297" s="13" t="s">
        <v>2279</v>
      </c>
      <c r="I297" s="13" t="s">
        <v>93</v>
      </c>
      <c r="J297" s="13" t="s">
        <v>127</v>
      </c>
      <c r="K297" s="13" t="s">
        <v>55</v>
      </c>
      <c r="L297" s="13"/>
      <c r="M297" s="13" t="s">
        <v>57</v>
      </c>
      <c r="N297" s="13" t="s">
        <v>57</v>
      </c>
      <c r="O297" s="13" t="s">
        <v>1905</v>
      </c>
      <c r="P297" s="13" t="s">
        <v>59</v>
      </c>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row>
    <row r="298" spans="1:48" ht="15.75" customHeight="1">
      <c r="A298" s="7">
        <v>11088</v>
      </c>
      <c r="B298" s="7"/>
      <c r="C298" s="7" t="s">
        <v>2280</v>
      </c>
      <c r="D298" s="7" t="s">
        <v>2281</v>
      </c>
      <c r="E298" s="7" t="s">
        <v>2282</v>
      </c>
      <c r="F298" s="7" t="s">
        <v>2214</v>
      </c>
      <c r="G298" s="7">
        <v>2015</v>
      </c>
      <c r="H298" s="7" t="s">
        <v>2283</v>
      </c>
      <c r="I298" s="7" t="s">
        <v>93</v>
      </c>
      <c r="J298" s="7" t="s">
        <v>85</v>
      </c>
      <c r="K298" s="7" t="s">
        <v>175</v>
      </c>
      <c r="L298" s="7"/>
      <c r="M298" s="7" t="s">
        <v>57</v>
      </c>
      <c r="N298" s="7" t="s">
        <v>57</v>
      </c>
      <c r="O298" s="7" t="s">
        <v>58</v>
      </c>
      <c r="P298" s="7" t="s">
        <v>87</v>
      </c>
      <c r="Q298" s="7" t="s">
        <v>59</v>
      </c>
      <c r="R298" s="7"/>
      <c r="S298" s="7"/>
      <c r="T298" s="7"/>
      <c r="U298" s="7"/>
      <c r="V298" s="7"/>
      <c r="W298" s="7"/>
      <c r="X298" s="7"/>
      <c r="Y298" s="7"/>
      <c r="Z298" s="7"/>
      <c r="AA298" s="7"/>
      <c r="AB298" s="7"/>
      <c r="AC298" s="7"/>
      <c r="AD298" s="7"/>
      <c r="AE298" s="7"/>
      <c r="AF298" s="7"/>
      <c r="AG298" s="7"/>
      <c r="AH298" s="7"/>
      <c r="AI298" s="7"/>
      <c r="AJ298" s="7"/>
      <c r="AK298" s="7"/>
      <c r="AL298" s="7"/>
      <c r="AM298" s="7"/>
      <c r="AN298" s="7"/>
    </row>
    <row r="299" spans="1:48" ht="15.75" customHeight="1">
      <c r="A299" s="7">
        <v>4574</v>
      </c>
      <c r="B299" s="7"/>
      <c r="C299" s="7" t="s">
        <v>2284</v>
      </c>
      <c r="D299" s="7" t="s">
        <v>2285</v>
      </c>
      <c r="E299" s="7" t="s">
        <v>2286</v>
      </c>
      <c r="F299" s="7" t="s">
        <v>2287</v>
      </c>
      <c r="G299" s="7">
        <v>2004</v>
      </c>
      <c r="H299" s="7" t="s">
        <v>2288</v>
      </c>
      <c r="I299" s="7" t="s">
        <v>2289</v>
      </c>
      <c r="J299" s="7" t="s">
        <v>85</v>
      </c>
      <c r="K299" s="7" t="s">
        <v>234</v>
      </c>
      <c r="L299" s="7"/>
      <c r="M299" s="7" t="s">
        <v>57</v>
      </c>
      <c r="N299" s="7" t="s">
        <v>57</v>
      </c>
      <c r="O299" s="7" t="s">
        <v>58</v>
      </c>
      <c r="P299" s="7" t="s">
        <v>87</v>
      </c>
      <c r="Q299" s="7" t="s">
        <v>59</v>
      </c>
      <c r="R299" s="7" t="s">
        <v>107</v>
      </c>
      <c r="S299" s="7"/>
      <c r="T299" s="7"/>
      <c r="U299" s="7"/>
      <c r="V299" s="7"/>
      <c r="W299" s="7"/>
      <c r="X299" s="7"/>
      <c r="Y299" s="7"/>
      <c r="Z299" s="7"/>
      <c r="AA299" s="7"/>
      <c r="AB299" s="7"/>
      <c r="AC299" s="7"/>
      <c r="AD299" s="7"/>
      <c r="AE299" s="7"/>
      <c r="AF299" s="7"/>
      <c r="AG299" s="7"/>
      <c r="AH299" s="7"/>
      <c r="AI299" s="7"/>
      <c r="AJ299" s="7"/>
      <c r="AK299" s="7"/>
      <c r="AL299" s="7"/>
      <c r="AM299" s="7"/>
      <c r="AN299" s="7"/>
    </row>
    <row r="300" spans="1:48" ht="15.75" customHeight="1">
      <c r="A300" s="7">
        <v>8723</v>
      </c>
      <c r="B300" s="7"/>
      <c r="C300" s="7" t="s">
        <v>2290</v>
      </c>
      <c r="D300" s="7" t="s">
        <v>2291</v>
      </c>
      <c r="E300" s="7" t="s">
        <v>2292</v>
      </c>
      <c r="F300" s="7" t="s">
        <v>2293</v>
      </c>
      <c r="G300" s="7">
        <v>2017</v>
      </c>
      <c r="H300" s="7" t="s">
        <v>2294</v>
      </c>
      <c r="I300" s="7" t="s">
        <v>93</v>
      </c>
      <c r="J300" s="7" t="s">
        <v>54</v>
      </c>
      <c r="K300" s="7" t="s">
        <v>234</v>
      </c>
      <c r="L300" s="7"/>
      <c r="M300" s="7" t="s">
        <v>57</v>
      </c>
      <c r="N300" s="7" t="s">
        <v>57</v>
      </c>
      <c r="O300" s="7" t="s">
        <v>58</v>
      </c>
      <c r="P300" s="7" t="s">
        <v>87</v>
      </c>
      <c r="Q300" s="7" t="s">
        <v>59</v>
      </c>
      <c r="R300" s="7"/>
      <c r="S300" s="7"/>
      <c r="T300" s="7"/>
      <c r="U300" s="7"/>
      <c r="V300" s="7"/>
      <c r="W300" s="7"/>
      <c r="X300" s="7"/>
      <c r="Y300" s="7"/>
      <c r="Z300" s="7"/>
      <c r="AA300" s="7"/>
      <c r="AB300" s="7"/>
      <c r="AC300" s="7"/>
      <c r="AD300" s="7"/>
      <c r="AE300" s="7"/>
      <c r="AF300" s="7"/>
      <c r="AG300" s="7"/>
      <c r="AH300" s="7"/>
      <c r="AI300" s="7"/>
      <c r="AJ300" s="7"/>
      <c r="AK300" s="7"/>
      <c r="AL300" s="7"/>
      <c r="AM300" s="7"/>
      <c r="AN300" s="7" t="s">
        <v>2295</v>
      </c>
    </row>
    <row r="301" spans="1:48" ht="15.75" customHeight="1">
      <c r="A301" s="7">
        <v>10833</v>
      </c>
      <c r="B301" s="13"/>
      <c r="C301" s="13" t="s">
        <v>2296</v>
      </c>
      <c r="D301" s="13" t="s">
        <v>2297</v>
      </c>
      <c r="E301" s="13" t="s">
        <v>2298</v>
      </c>
      <c r="F301" s="13" t="s">
        <v>2299</v>
      </c>
      <c r="G301" s="7">
        <v>2015</v>
      </c>
      <c r="H301" s="13" t="s">
        <v>2300</v>
      </c>
      <c r="I301" s="13" t="s">
        <v>281</v>
      </c>
      <c r="J301" s="13" t="s">
        <v>94</v>
      </c>
      <c r="K301" s="13" t="s">
        <v>56</v>
      </c>
      <c r="L301" s="7"/>
      <c r="M301" s="13" t="s">
        <v>57</v>
      </c>
      <c r="N301" s="13" t="s">
        <v>57</v>
      </c>
      <c r="O301" s="13" t="s">
        <v>58</v>
      </c>
      <c r="P301" s="13" t="s">
        <v>87</v>
      </c>
      <c r="Q301" s="13" t="s">
        <v>59</v>
      </c>
      <c r="R301" s="13"/>
      <c r="S301" s="13"/>
      <c r="T301" s="13"/>
      <c r="U301" s="13"/>
      <c r="V301" s="13"/>
      <c r="W301" s="13"/>
      <c r="X301" s="13"/>
      <c r="Y301" s="13"/>
      <c r="Z301" s="13"/>
      <c r="AA301" s="13"/>
      <c r="AB301" s="13"/>
    </row>
    <row r="302" spans="1:48" ht="15.75" customHeight="1">
      <c r="A302" s="13">
        <v>6608</v>
      </c>
      <c r="B302" s="13"/>
      <c r="C302" s="13" t="s">
        <v>2301</v>
      </c>
      <c r="D302" s="13" t="s">
        <v>2302</v>
      </c>
      <c r="E302" s="13" t="s">
        <v>2303</v>
      </c>
      <c r="F302" s="13" t="s">
        <v>2304</v>
      </c>
      <c r="G302" s="13">
        <v>2014</v>
      </c>
      <c r="H302" s="13" t="s">
        <v>2305</v>
      </c>
      <c r="I302" s="13" t="s">
        <v>2306</v>
      </c>
      <c r="J302" s="13" t="s">
        <v>54</v>
      </c>
      <c r="K302" s="13" t="s">
        <v>234</v>
      </c>
      <c r="L302" s="7"/>
      <c r="M302" s="13" t="s">
        <v>57</v>
      </c>
      <c r="N302" s="13" t="s">
        <v>57</v>
      </c>
      <c r="O302" s="13" t="s">
        <v>58</v>
      </c>
      <c r="P302" s="13" t="s">
        <v>87</v>
      </c>
      <c r="Q302" s="13" t="s">
        <v>59</v>
      </c>
      <c r="R302" s="13"/>
      <c r="S302" s="13"/>
      <c r="T302" s="13"/>
      <c r="U302" s="13"/>
      <c r="V302" s="13"/>
      <c r="W302" s="13"/>
      <c r="X302" s="13"/>
      <c r="Y302" s="13"/>
      <c r="Z302" s="13"/>
      <c r="AA302" s="13"/>
      <c r="AB302" s="13"/>
      <c r="AC302" s="13"/>
      <c r="AD302" s="13"/>
      <c r="AE302"/>
    </row>
    <row r="303" spans="1:48" ht="15.75" customHeight="1">
      <c r="A303" s="7">
        <v>1070</v>
      </c>
      <c r="B303" s="7"/>
      <c r="C303" s="7" t="s">
        <v>2307</v>
      </c>
      <c r="D303" s="7" t="s">
        <v>2308</v>
      </c>
      <c r="E303" s="7" t="s">
        <v>2309</v>
      </c>
      <c r="F303" s="7" t="s">
        <v>2310</v>
      </c>
      <c r="G303" s="7">
        <v>2013</v>
      </c>
      <c r="H303" s="7" t="s">
        <v>2311</v>
      </c>
      <c r="I303" s="7" t="s">
        <v>93</v>
      </c>
      <c r="J303" s="7" t="s">
        <v>127</v>
      </c>
      <c r="K303" s="7" t="s">
        <v>55</v>
      </c>
      <c r="L303" s="7"/>
      <c r="M303" s="7" t="s">
        <v>57</v>
      </c>
      <c r="N303" s="7" t="s">
        <v>57</v>
      </c>
      <c r="O303" s="7" t="s">
        <v>58</v>
      </c>
      <c r="P303" s="7" t="s">
        <v>292</v>
      </c>
      <c r="Q303" s="7" t="s">
        <v>59</v>
      </c>
      <c r="R303" s="7"/>
      <c r="S303" s="7"/>
      <c r="T303" s="7"/>
      <c r="U303" s="7"/>
      <c r="V303" s="7"/>
      <c r="W303" s="7"/>
      <c r="X303" s="7"/>
      <c r="Y303" s="7"/>
      <c r="Z303" s="7"/>
      <c r="AA303" s="7"/>
      <c r="AB303" s="7"/>
      <c r="AC303" s="7"/>
      <c r="AD303" s="7"/>
      <c r="AE303" s="7"/>
      <c r="AF303" s="7"/>
      <c r="AG303" s="7"/>
      <c r="AH303" s="7"/>
      <c r="AI303" s="7"/>
      <c r="AJ303" s="7"/>
      <c r="AK303" s="7"/>
      <c r="AL303" s="7"/>
      <c r="AM303" s="7"/>
      <c r="AN303" s="7"/>
    </row>
    <row r="304" spans="1:48" ht="15.75" customHeight="1">
      <c r="A304" s="7">
        <v>157</v>
      </c>
      <c r="B304" s="7"/>
      <c r="C304" s="7" t="s">
        <v>2312</v>
      </c>
      <c r="D304" s="7" t="s">
        <v>2313</v>
      </c>
      <c r="E304" s="7" t="s">
        <v>2314</v>
      </c>
      <c r="F304" s="7" t="s">
        <v>2315</v>
      </c>
      <c r="G304" s="7">
        <v>2013</v>
      </c>
      <c r="H304" s="7" t="s">
        <v>2316</v>
      </c>
      <c r="I304" s="7" t="s">
        <v>99</v>
      </c>
      <c r="J304" s="7" t="s">
        <v>54</v>
      </c>
      <c r="K304" s="7" t="s">
        <v>100</v>
      </c>
      <c r="L304" s="7"/>
      <c r="M304" s="7" t="s">
        <v>57</v>
      </c>
      <c r="N304" s="7" t="s">
        <v>57</v>
      </c>
      <c r="O304" s="7" t="s">
        <v>1777</v>
      </c>
      <c r="P304" s="7" t="s">
        <v>59</v>
      </c>
      <c r="Q304" s="7" t="s">
        <v>87</v>
      </c>
      <c r="R304" s="7"/>
      <c r="S304" s="7"/>
      <c r="T304" s="7"/>
      <c r="U304" s="7"/>
      <c r="V304" s="7"/>
      <c r="W304" s="7"/>
      <c r="X304" s="7"/>
      <c r="Y304" s="7"/>
      <c r="Z304" s="7"/>
      <c r="AA304" s="7"/>
      <c r="AB304" s="7"/>
      <c r="AC304" s="7"/>
      <c r="AD304" s="7"/>
      <c r="AE304" s="7"/>
      <c r="AF304" s="7"/>
      <c r="AG304" s="7"/>
      <c r="AH304" s="7"/>
      <c r="AI304" s="7"/>
      <c r="AJ304" s="7"/>
      <c r="AK304" s="7"/>
      <c r="AL304" s="7"/>
      <c r="AM304" s="7"/>
      <c r="AN304" s="7"/>
    </row>
    <row r="305" spans="1:49" ht="15.75" customHeight="1">
      <c r="A305" s="13">
        <v>3452</v>
      </c>
      <c r="B305" s="13"/>
      <c r="C305" s="13" t="s">
        <v>2317</v>
      </c>
      <c r="D305" s="13" t="s">
        <v>2318</v>
      </c>
      <c r="E305" s="13" t="s">
        <v>2319</v>
      </c>
      <c r="F305" s="13" t="s">
        <v>2320</v>
      </c>
      <c r="G305" s="13">
        <v>2015</v>
      </c>
      <c r="H305" s="13" t="s">
        <v>2321</v>
      </c>
      <c r="I305" s="13" t="s">
        <v>367</v>
      </c>
      <c r="J305" s="13" t="s">
        <v>85</v>
      </c>
      <c r="K305" s="13" t="s">
        <v>128</v>
      </c>
      <c r="L305" s="13"/>
      <c r="M305" s="13" t="s">
        <v>57</v>
      </c>
      <c r="N305" s="13" t="s">
        <v>57</v>
      </c>
      <c r="O305" s="13" t="s">
        <v>58</v>
      </c>
      <c r="P305" s="13" t="s">
        <v>87</v>
      </c>
      <c r="Q305" s="13" t="s">
        <v>59</v>
      </c>
      <c r="R305" s="13"/>
      <c r="S305" s="13"/>
      <c r="T305" s="13"/>
      <c r="U305" s="13"/>
      <c r="V305" s="13"/>
      <c r="W305" s="13"/>
      <c r="X305" s="13"/>
      <c r="Y305" s="13"/>
      <c r="Z305" s="13"/>
      <c r="AA305" s="13"/>
      <c r="AB305" s="13"/>
      <c r="AC305" s="13"/>
      <c r="AD305" s="13"/>
      <c r="AE305"/>
    </row>
    <row r="306" spans="1:49" ht="15.75" customHeight="1">
      <c r="A306" s="7">
        <v>4628</v>
      </c>
      <c r="B306" s="7"/>
      <c r="C306" s="7" t="s">
        <v>2322</v>
      </c>
      <c r="D306" s="7" t="s">
        <v>2323</v>
      </c>
      <c r="E306" s="7" t="s">
        <v>2324</v>
      </c>
      <c r="F306" s="7" t="s">
        <v>2325</v>
      </c>
      <c r="G306" s="7">
        <v>2016</v>
      </c>
      <c r="H306" s="7" t="s">
        <v>2326</v>
      </c>
      <c r="I306" s="7" t="s">
        <v>1861</v>
      </c>
      <c r="J306" s="7" t="s">
        <v>54</v>
      </c>
      <c r="K306" s="7" t="s">
        <v>234</v>
      </c>
      <c r="L306" s="7"/>
      <c r="M306" s="7" t="s">
        <v>57</v>
      </c>
      <c r="N306" s="7" t="s">
        <v>57</v>
      </c>
      <c r="O306" s="7" t="s">
        <v>58</v>
      </c>
      <c r="P306" s="7" t="s">
        <v>87</v>
      </c>
      <c r="Q306" s="7" t="s">
        <v>59</v>
      </c>
      <c r="R306" s="7"/>
      <c r="S306" s="7"/>
      <c r="T306" s="7"/>
      <c r="U306" s="7"/>
      <c r="V306" s="7"/>
      <c r="W306" s="7"/>
      <c r="X306" s="7"/>
      <c r="Y306" s="7"/>
      <c r="Z306" s="7"/>
      <c r="AA306" s="7"/>
      <c r="AB306" s="7"/>
      <c r="AC306" s="7"/>
      <c r="AD306" s="7"/>
      <c r="AE306" s="7"/>
      <c r="AF306" s="7"/>
      <c r="AG306" s="7"/>
      <c r="AH306" s="7"/>
      <c r="AI306" s="7"/>
      <c r="AJ306" s="7"/>
      <c r="AK306" s="7"/>
      <c r="AL306" s="7"/>
      <c r="AM306" s="7"/>
      <c r="AN306" s="7"/>
    </row>
    <row r="307" spans="1:49" ht="15.75" customHeight="1">
      <c r="A307" s="7">
        <v>2229</v>
      </c>
      <c r="B307" s="7"/>
      <c r="C307" s="7" t="s">
        <v>2327</v>
      </c>
      <c r="D307" s="7" t="s">
        <v>2328</v>
      </c>
      <c r="E307" s="7" t="s">
        <v>2329</v>
      </c>
      <c r="F307" s="7" t="s">
        <v>2330</v>
      </c>
      <c r="G307" s="7">
        <v>2016</v>
      </c>
      <c r="H307" s="7" t="s">
        <v>2331</v>
      </c>
      <c r="I307" s="7" t="s">
        <v>2332</v>
      </c>
      <c r="J307" s="7" t="s">
        <v>85</v>
      </c>
      <c r="K307" s="7" t="s">
        <v>56</v>
      </c>
      <c r="L307" s="7"/>
      <c r="M307" s="8" t="s">
        <v>57</v>
      </c>
      <c r="N307" s="8" t="s">
        <v>57</v>
      </c>
      <c r="O307" s="8" t="s">
        <v>58</v>
      </c>
      <c r="P307" s="8" t="s">
        <v>87</v>
      </c>
      <c r="Q307" s="8" t="s">
        <v>59</v>
      </c>
      <c r="R307" s="7"/>
      <c r="S307" s="7"/>
      <c r="T307" s="7"/>
      <c r="U307" s="7"/>
      <c r="V307" s="7"/>
      <c r="W307" s="7"/>
      <c r="X307" s="7"/>
      <c r="Y307" s="7"/>
      <c r="Z307" s="7"/>
      <c r="AA307" s="7"/>
      <c r="AB307" s="7"/>
      <c r="AC307" s="7"/>
      <c r="AD307" s="7"/>
      <c r="AE307" s="7"/>
      <c r="AF307" s="7"/>
      <c r="AG307" s="7"/>
      <c r="AH307" s="7"/>
      <c r="AI307" s="7"/>
      <c r="AJ307" s="7"/>
      <c r="AK307" s="7"/>
      <c r="AL307" s="7"/>
      <c r="AM307" s="7"/>
      <c r="AN307" s="7"/>
    </row>
    <row r="308" spans="1:49" ht="15.75" customHeight="1">
      <c r="A308" s="7">
        <v>8572</v>
      </c>
      <c r="B308" s="7"/>
      <c r="C308" s="7" t="s">
        <v>2333</v>
      </c>
      <c r="D308" s="7" t="s">
        <v>2334</v>
      </c>
      <c r="E308" s="7" t="s">
        <v>2335</v>
      </c>
      <c r="F308" s="7" t="s">
        <v>2336</v>
      </c>
      <c r="G308" s="7">
        <v>2010</v>
      </c>
      <c r="H308" s="7" t="s">
        <v>2337</v>
      </c>
      <c r="I308" s="7" t="s">
        <v>1651</v>
      </c>
      <c r="J308" s="7" t="s">
        <v>54</v>
      </c>
      <c r="K308" s="7" t="s">
        <v>100</v>
      </c>
      <c r="L308" s="7"/>
      <c r="M308" s="7" t="s">
        <v>57</v>
      </c>
      <c r="N308" s="7" t="s">
        <v>57</v>
      </c>
      <c r="O308" s="7" t="s">
        <v>1777</v>
      </c>
      <c r="P308" s="7" t="s">
        <v>59</v>
      </c>
      <c r="Q308" s="7" t="s">
        <v>292</v>
      </c>
      <c r="R308" s="7"/>
      <c r="S308" s="7"/>
      <c r="T308" s="7"/>
      <c r="U308" s="7"/>
      <c r="V308" s="7"/>
      <c r="W308" s="7"/>
      <c r="X308" s="7"/>
      <c r="Y308" s="7"/>
      <c r="Z308" s="7"/>
      <c r="AA308" s="7"/>
      <c r="AB308" s="7"/>
      <c r="AC308" s="7"/>
      <c r="AD308" s="7"/>
      <c r="AE308" s="7"/>
      <c r="AF308" s="7"/>
      <c r="AG308" s="7"/>
      <c r="AH308" s="7"/>
      <c r="AI308" s="7"/>
      <c r="AJ308" s="7"/>
      <c r="AK308" s="7"/>
      <c r="AL308" s="7"/>
      <c r="AM308" s="7"/>
      <c r="AN308" s="7"/>
    </row>
    <row r="309" spans="1:49" ht="15.75" customHeight="1">
      <c r="A309" s="7">
        <v>5442</v>
      </c>
      <c r="B309" s="7"/>
      <c r="C309" s="7" t="s">
        <v>376</v>
      </c>
      <c r="D309" s="7" t="s">
        <v>377</v>
      </c>
      <c r="E309" s="7" t="s">
        <v>378</v>
      </c>
      <c r="F309" s="7" t="s">
        <v>379</v>
      </c>
      <c r="G309" s="7">
        <v>2017</v>
      </c>
      <c r="H309" s="7" t="s">
        <v>380</v>
      </c>
      <c r="I309" s="7" t="s">
        <v>99</v>
      </c>
      <c r="J309" s="7" t="s">
        <v>54</v>
      </c>
      <c r="K309" s="7" t="s">
        <v>56</v>
      </c>
      <c r="L309" s="7"/>
      <c r="M309" s="7" t="s">
        <v>57</v>
      </c>
      <c r="N309" s="7" t="s">
        <v>57</v>
      </c>
      <c r="O309" s="7" t="s">
        <v>58</v>
      </c>
      <c r="P309" s="7" t="s">
        <v>87</v>
      </c>
      <c r="Q309" s="7" t="s">
        <v>59</v>
      </c>
      <c r="R309" s="7"/>
      <c r="S309" s="7"/>
      <c r="T309" s="7"/>
      <c r="U309" s="7"/>
      <c r="V309" s="7"/>
      <c r="W309" s="7"/>
      <c r="X309" s="7"/>
      <c r="Y309" s="7"/>
      <c r="Z309" s="7"/>
      <c r="AA309" s="7"/>
      <c r="AB309" s="7"/>
      <c r="AC309" s="7"/>
      <c r="AD309" s="7"/>
      <c r="AE309" s="7"/>
      <c r="AF309" s="7"/>
      <c r="AG309" s="7"/>
      <c r="AH309" s="7"/>
      <c r="AI309" s="7"/>
      <c r="AJ309" s="7"/>
      <c r="AK309" s="7"/>
      <c r="AL309" s="7"/>
      <c r="AM309" s="7"/>
      <c r="AN309" s="7"/>
      <c r="AW309" s="13"/>
    </row>
    <row r="310" spans="1:49" ht="15.75" customHeight="1">
      <c r="A310" s="7">
        <v>6700</v>
      </c>
      <c r="B310" s="7"/>
      <c r="C310" s="7" t="s">
        <v>2338</v>
      </c>
      <c r="D310" s="7" t="s">
        <v>2339</v>
      </c>
      <c r="E310" s="7" t="s">
        <v>2340</v>
      </c>
      <c r="F310" s="7" t="s">
        <v>2341</v>
      </c>
      <c r="G310" s="7">
        <v>2017</v>
      </c>
      <c r="H310" s="7" t="s">
        <v>2342</v>
      </c>
      <c r="I310" s="7" t="s">
        <v>1488</v>
      </c>
      <c r="J310" s="7" t="s">
        <v>85</v>
      </c>
      <c r="K310" s="7" t="s">
        <v>100</v>
      </c>
      <c r="L310" s="7"/>
      <c r="M310" s="7" t="s">
        <v>57</v>
      </c>
      <c r="N310" s="7" t="s">
        <v>57</v>
      </c>
      <c r="O310" s="7" t="s">
        <v>1905</v>
      </c>
      <c r="P310" s="7" t="s">
        <v>292</v>
      </c>
      <c r="Q310" s="7" t="s">
        <v>59</v>
      </c>
      <c r="R310" s="7"/>
      <c r="S310" s="7"/>
      <c r="T310" s="7"/>
      <c r="U310" s="7"/>
      <c r="V310" s="7"/>
      <c r="W310" s="7"/>
      <c r="X310" s="7"/>
      <c r="Y310" s="7"/>
      <c r="Z310" s="7"/>
      <c r="AA310" s="7"/>
      <c r="AB310" s="7"/>
      <c r="AC310" s="7"/>
      <c r="AD310" s="7"/>
      <c r="AE310" s="7"/>
      <c r="AF310" s="7"/>
      <c r="AG310" s="7"/>
      <c r="AH310" s="7"/>
      <c r="AI310" s="7"/>
      <c r="AJ310" s="7"/>
      <c r="AK310" s="7"/>
      <c r="AL310" s="7"/>
      <c r="AM310" s="7"/>
      <c r="AN310" s="7"/>
      <c r="AW310" s="13"/>
    </row>
    <row r="311" spans="1:49" ht="15.75" customHeight="1">
      <c r="A311" s="7">
        <v>2802</v>
      </c>
      <c r="B311" s="7"/>
      <c r="C311" s="7" t="s">
        <v>2343</v>
      </c>
      <c r="D311" s="7" t="s">
        <v>2344</v>
      </c>
      <c r="E311" s="7" t="s">
        <v>2345</v>
      </c>
      <c r="F311" s="7" t="s">
        <v>2346</v>
      </c>
      <c r="G311" s="7">
        <v>2008</v>
      </c>
      <c r="H311" s="7" t="s">
        <v>2347</v>
      </c>
      <c r="I311" s="7" t="s">
        <v>2348</v>
      </c>
      <c r="J311" s="7" t="s">
        <v>54</v>
      </c>
      <c r="K311" s="7" t="s">
        <v>212</v>
      </c>
      <c r="L311" s="7"/>
      <c r="M311" s="7" t="s">
        <v>57</v>
      </c>
      <c r="N311" s="7" t="s">
        <v>57</v>
      </c>
      <c r="O311" s="7" t="s">
        <v>58</v>
      </c>
      <c r="P311" s="7" t="s">
        <v>87</v>
      </c>
      <c r="Q311" s="7" t="s">
        <v>59</v>
      </c>
      <c r="R311" s="7"/>
      <c r="S311" s="7"/>
      <c r="T311" s="7"/>
      <c r="U311" s="7"/>
      <c r="V311" s="7"/>
      <c r="W311" s="7"/>
      <c r="X311" s="7"/>
      <c r="Y311" s="7"/>
      <c r="Z311" s="7"/>
      <c r="AA311" s="7"/>
      <c r="AB311" s="7"/>
      <c r="AC311" s="7"/>
      <c r="AD311" s="7"/>
      <c r="AE311" s="7"/>
      <c r="AF311" s="7"/>
      <c r="AG311" s="7"/>
      <c r="AH311" s="7"/>
      <c r="AI311" s="7"/>
      <c r="AJ311" s="7"/>
      <c r="AK311" s="7"/>
      <c r="AL311" s="7"/>
      <c r="AM311" s="7"/>
      <c r="AN311" s="7"/>
      <c r="AW311" s="13"/>
    </row>
    <row r="312" spans="1:49" ht="15.75" customHeight="1">
      <c r="A312" s="7">
        <v>5553</v>
      </c>
      <c r="B312" s="7"/>
      <c r="C312" s="7" t="s">
        <v>2349</v>
      </c>
      <c r="D312" s="7" t="s">
        <v>2350</v>
      </c>
      <c r="E312" s="7" t="s">
        <v>2351</v>
      </c>
      <c r="F312" s="7" t="s">
        <v>2352</v>
      </c>
      <c r="G312" s="7">
        <v>2012</v>
      </c>
      <c r="H312" s="7" t="s">
        <v>2353</v>
      </c>
      <c r="I312" s="7" t="s">
        <v>1884</v>
      </c>
      <c r="J312" s="7" t="s">
        <v>127</v>
      </c>
      <c r="K312" s="7" t="s">
        <v>175</v>
      </c>
      <c r="L312" s="7"/>
      <c r="M312" s="7" t="s">
        <v>57</v>
      </c>
      <c r="N312" s="7" t="s">
        <v>57</v>
      </c>
      <c r="O312" s="7" t="s">
        <v>58</v>
      </c>
      <c r="P312" s="7" t="s">
        <v>87</v>
      </c>
      <c r="Q312" s="7" t="s">
        <v>107</v>
      </c>
      <c r="R312" s="7" t="s">
        <v>59</v>
      </c>
      <c r="S312" s="7"/>
      <c r="T312" s="7"/>
      <c r="U312" s="7"/>
      <c r="V312" s="7"/>
      <c r="W312" s="7"/>
      <c r="X312" s="7"/>
      <c r="Y312" s="7"/>
      <c r="Z312" s="7"/>
      <c r="AA312" s="7"/>
      <c r="AB312" s="7"/>
      <c r="AC312" s="7"/>
      <c r="AD312" s="7"/>
      <c r="AE312" s="7"/>
      <c r="AF312" s="7"/>
      <c r="AG312" s="7"/>
      <c r="AH312" s="7"/>
      <c r="AI312" s="7"/>
      <c r="AJ312" s="7"/>
      <c r="AK312" s="7"/>
      <c r="AL312" s="7"/>
      <c r="AM312" s="7"/>
      <c r="AN312" s="7"/>
      <c r="AW312" s="13"/>
    </row>
    <row r="313" spans="1:49" ht="15.75" customHeight="1">
      <c r="A313" s="8">
        <v>9987</v>
      </c>
      <c r="B313" s="11"/>
      <c r="C313" s="11" t="s">
        <v>2354</v>
      </c>
      <c r="D313" s="11" t="s">
        <v>2355</v>
      </c>
      <c r="E313" s="11" t="s">
        <v>2356</v>
      </c>
      <c r="F313" s="11" t="s">
        <v>2357</v>
      </c>
      <c r="G313" s="8">
        <v>2015</v>
      </c>
      <c r="H313" s="11" t="s">
        <v>2358</v>
      </c>
      <c r="I313" s="11" t="s">
        <v>99</v>
      </c>
      <c r="J313" s="11" t="s">
        <v>85</v>
      </c>
      <c r="K313" s="11" t="s">
        <v>56</v>
      </c>
      <c r="L313" s="7"/>
      <c r="M313" s="11" t="s">
        <v>57</v>
      </c>
      <c r="N313" s="11" t="s">
        <v>57</v>
      </c>
      <c r="O313" s="11" t="s">
        <v>58</v>
      </c>
      <c r="P313" s="11" t="s">
        <v>87</v>
      </c>
      <c r="Q313" s="11" t="s">
        <v>59</v>
      </c>
      <c r="R313" s="11" t="s">
        <v>107</v>
      </c>
      <c r="S313" s="11"/>
      <c r="T313" s="11"/>
      <c r="U313" s="11"/>
      <c r="V313" s="11"/>
      <c r="W313" s="11"/>
      <c r="X313" s="11"/>
      <c r="Y313" s="11"/>
      <c r="Z313" s="11"/>
      <c r="AB313"/>
      <c r="AN313" s="11" t="s">
        <v>2359</v>
      </c>
    </row>
    <row r="314" spans="1:49" ht="15.75" customHeight="1">
      <c r="A314" s="7">
        <v>9763</v>
      </c>
      <c r="B314" s="7"/>
      <c r="C314" s="7" t="s">
        <v>2360</v>
      </c>
      <c r="D314" s="7" t="s">
        <v>2361</v>
      </c>
      <c r="E314" s="7" t="s">
        <v>2362</v>
      </c>
      <c r="F314" s="7" t="s">
        <v>2363</v>
      </c>
      <c r="G314" s="7">
        <v>2017</v>
      </c>
      <c r="H314" s="7" t="s">
        <v>2364</v>
      </c>
      <c r="I314" s="7" t="s">
        <v>1574</v>
      </c>
      <c r="J314" s="7" t="s">
        <v>54</v>
      </c>
      <c r="K314" s="7" t="s">
        <v>114</v>
      </c>
      <c r="L314" s="7"/>
      <c r="M314" s="7" t="s">
        <v>57</v>
      </c>
      <c r="N314" s="7" t="s">
        <v>57</v>
      </c>
      <c r="O314" s="7" t="s">
        <v>1777</v>
      </c>
      <c r="P314" s="7" t="s">
        <v>59</v>
      </c>
      <c r="Q314" s="7"/>
      <c r="R314" s="7"/>
      <c r="S314" s="7"/>
      <c r="T314" s="7"/>
      <c r="U314" s="7"/>
      <c r="V314" s="7"/>
      <c r="W314" s="7"/>
      <c r="X314" s="7"/>
      <c r="Y314" s="7"/>
      <c r="Z314" s="7"/>
      <c r="AA314" s="7"/>
      <c r="AB314" s="7"/>
      <c r="AC314" s="7"/>
      <c r="AD314" s="7"/>
      <c r="AE314" s="7"/>
      <c r="AF314" s="7"/>
      <c r="AG314" s="7"/>
      <c r="AH314" s="7"/>
      <c r="AI314" s="7"/>
      <c r="AJ314" s="7"/>
      <c r="AK314" s="7"/>
      <c r="AL314" s="7"/>
      <c r="AM314" s="7"/>
      <c r="AN314" s="7"/>
    </row>
    <row r="315" spans="1:49" ht="15.75" customHeight="1">
      <c r="A315" s="13">
        <v>9062</v>
      </c>
      <c r="B315" s="13"/>
      <c r="C315" s="13" t="s">
        <v>2365</v>
      </c>
      <c r="D315" s="13" t="s">
        <v>2366</v>
      </c>
      <c r="E315" s="13" t="s">
        <v>2367</v>
      </c>
      <c r="F315" s="13" t="s">
        <v>2368</v>
      </c>
      <c r="G315" s="13">
        <v>2017</v>
      </c>
      <c r="H315" s="13" t="s">
        <v>2369</v>
      </c>
      <c r="I315" s="13" t="s">
        <v>367</v>
      </c>
      <c r="J315" s="13" t="s">
        <v>85</v>
      </c>
      <c r="K315" s="13" t="s">
        <v>55</v>
      </c>
      <c r="L315" s="13"/>
      <c r="M315" s="13" t="s">
        <v>57</v>
      </c>
      <c r="N315" s="13" t="s">
        <v>57</v>
      </c>
      <c r="O315" s="13" t="s">
        <v>58</v>
      </c>
      <c r="P315" s="13" t="s">
        <v>87</v>
      </c>
      <c r="Q315" s="13" t="s">
        <v>59</v>
      </c>
      <c r="R315" s="13" t="s">
        <v>107</v>
      </c>
      <c r="S315" s="13"/>
      <c r="T315" s="13"/>
      <c r="U315" s="13"/>
      <c r="V315" s="13"/>
      <c r="W315" s="13"/>
      <c r="X315" s="13"/>
      <c r="Y315" s="13"/>
      <c r="Z315" s="13"/>
      <c r="AA315" s="13"/>
      <c r="AB315" s="13"/>
      <c r="AC315" s="13"/>
      <c r="AD315" s="13"/>
    </row>
    <row r="316" spans="1:49" ht="15.75" customHeight="1">
      <c r="A316" s="13">
        <v>6821</v>
      </c>
      <c r="B316" s="13"/>
      <c r="C316" s="13" t="s">
        <v>2370</v>
      </c>
      <c r="D316" s="13" t="s">
        <v>2371</v>
      </c>
      <c r="E316" s="13" t="s">
        <v>2372</v>
      </c>
      <c r="F316" s="13" t="s">
        <v>2373</v>
      </c>
      <c r="G316" s="13">
        <v>2015</v>
      </c>
      <c r="H316" s="13" t="s">
        <v>2374</v>
      </c>
      <c r="I316" s="13" t="s">
        <v>246</v>
      </c>
      <c r="J316" s="13" t="s">
        <v>127</v>
      </c>
      <c r="K316" s="13" t="s">
        <v>55</v>
      </c>
      <c r="L316" s="13"/>
      <c r="M316" s="13" t="s">
        <v>57</v>
      </c>
      <c r="N316" s="13" t="s">
        <v>57</v>
      </c>
      <c r="O316" s="13" t="s">
        <v>58</v>
      </c>
      <c r="P316" s="13" t="s">
        <v>87</v>
      </c>
      <c r="Q316" s="13" t="s">
        <v>59</v>
      </c>
      <c r="R316" s="13"/>
      <c r="S316" s="13"/>
      <c r="T316" s="13"/>
      <c r="U316" s="13"/>
      <c r="V316" s="13"/>
      <c r="W316" s="13"/>
      <c r="X316" s="13"/>
      <c r="Y316" s="13"/>
      <c r="Z316" s="13"/>
      <c r="AA316" s="13"/>
      <c r="AB316" s="13"/>
      <c r="AC316" s="13"/>
      <c r="AD316" s="13"/>
    </row>
    <row r="317" spans="1:49" ht="15.75" customHeight="1">
      <c r="A317" s="13">
        <v>6098</v>
      </c>
      <c r="B317" s="13"/>
      <c r="C317" s="13" t="s">
        <v>2375</v>
      </c>
      <c r="D317" s="13" t="s">
        <v>2376</v>
      </c>
      <c r="E317" s="13" t="s">
        <v>2377</v>
      </c>
      <c r="F317" s="13" t="s">
        <v>2378</v>
      </c>
      <c r="G317" s="13">
        <v>2011</v>
      </c>
      <c r="H317" s="13" t="s">
        <v>2379</v>
      </c>
      <c r="I317" s="13" t="s">
        <v>450</v>
      </c>
      <c r="J317" s="13" t="s">
        <v>54</v>
      </c>
      <c r="K317" s="13" t="s">
        <v>128</v>
      </c>
      <c r="L317" s="13" t="s">
        <v>234</v>
      </c>
      <c r="M317" s="13" t="s">
        <v>57</v>
      </c>
      <c r="N317" s="13" t="s">
        <v>57</v>
      </c>
      <c r="O317" s="13" t="s">
        <v>58</v>
      </c>
      <c r="P317" s="13" t="s">
        <v>87</v>
      </c>
      <c r="Q317" s="13" t="s">
        <v>59</v>
      </c>
      <c r="R317" s="13"/>
      <c r="S317" s="13"/>
      <c r="T317" s="13"/>
      <c r="U317" s="13" t="s">
        <v>409</v>
      </c>
      <c r="V317" s="13" t="s">
        <v>61</v>
      </c>
      <c r="W317" s="13" t="s">
        <v>473</v>
      </c>
      <c r="X317" s="13" t="s">
        <v>2380</v>
      </c>
      <c r="Y317" s="13" t="s">
        <v>2381</v>
      </c>
      <c r="Z317" s="13" t="s">
        <v>2382</v>
      </c>
      <c r="AA317" s="13">
        <v>182</v>
      </c>
      <c r="AB317" s="13" t="s">
        <v>182</v>
      </c>
      <c r="AC317" s="13" t="s">
        <v>183</v>
      </c>
      <c r="AD317" t="s">
        <v>355</v>
      </c>
      <c r="AE317"/>
      <c r="AG317" s="1" t="s">
        <v>185</v>
      </c>
      <c r="AH317" s="1" t="s">
        <v>69</v>
      </c>
      <c r="AI317" s="1" t="s">
        <v>701</v>
      </c>
      <c r="AJ317" s="1" t="s">
        <v>684</v>
      </c>
      <c r="AK317" s="1" t="s">
        <v>880</v>
      </c>
      <c r="AL317" s="1" t="s">
        <v>73</v>
      </c>
      <c r="AM317" s="1" t="s">
        <v>74</v>
      </c>
      <c r="AN317" s="16" t="s">
        <v>2383</v>
      </c>
      <c r="AO317" s="13"/>
    </row>
    <row r="318" spans="1:49" ht="15.75" customHeight="1">
      <c r="A318" s="7">
        <v>9819</v>
      </c>
      <c r="B318" s="7"/>
      <c r="C318" s="7" t="s">
        <v>2384</v>
      </c>
      <c r="D318" s="7" t="s">
        <v>2385</v>
      </c>
      <c r="E318" s="7" t="s">
        <v>2386</v>
      </c>
      <c r="F318" s="7" t="s">
        <v>2387</v>
      </c>
      <c r="G318" s="7">
        <v>2013</v>
      </c>
      <c r="H318" s="7" t="s">
        <v>2388</v>
      </c>
      <c r="I318" s="7" t="s">
        <v>134</v>
      </c>
      <c r="J318" s="7" t="s">
        <v>85</v>
      </c>
      <c r="K318" s="7" t="s">
        <v>175</v>
      </c>
      <c r="L318" s="7"/>
      <c r="M318" s="7" t="s">
        <v>57</v>
      </c>
      <c r="N318" s="7" t="s">
        <v>57</v>
      </c>
      <c r="O318" s="7" t="s">
        <v>58</v>
      </c>
      <c r="P318" s="7" t="s">
        <v>87</v>
      </c>
      <c r="Q318" s="7" t="s">
        <v>59</v>
      </c>
      <c r="R318" s="7" t="s">
        <v>107</v>
      </c>
      <c r="S318" s="7"/>
      <c r="T318" s="7"/>
      <c r="U318" s="7"/>
      <c r="V318" s="7"/>
      <c r="W318" s="7"/>
      <c r="X318" s="7"/>
      <c r="Y318" s="7"/>
      <c r="Z318" s="7"/>
      <c r="AA318" s="7"/>
      <c r="AB318" s="7"/>
      <c r="AC318" s="7"/>
      <c r="AD318" s="7"/>
      <c r="AE318" s="7"/>
      <c r="AF318" s="7"/>
      <c r="AG318" s="7"/>
      <c r="AH318" s="7"/>
      <c r="AI318" s="7"/>
      <c r="AJ318" s="7"/>
      <c r="AK318" s="7"/>
      <c r="AL318" s="7"/>
      <c r="AM318" s="7"/>
      <c r="AN318" s="7"/>
    </row>
    <row r="438" spans="1:40" ht="15.75" customHeight="1">
      <c r="A438" s="7">
        <v>2418</v>
      </c>
      <c r="B438" s="7"/>
      <c r="C438" s="7" t="s">
        <v>2389</v>
      </c>
      <c r="D438" s="7" t="s">
        <v>2390</v>
      </c>
      <c r="E438" s="7" t="s">
        <v>2391</v>
      </c>
      <c r="F438" s="7" t="s">
        <v>2392</v>
      </c>
      <c r="G438" s="7">
        <v>2019</v>
      </c>
      <c r="H438" s="7" t="s">
        <v>2393</v>
      </c>
      <c r="I438" s="7" t="s">
        <v>450</v>
      </c>
      <c r="J438" s="7" t="s">
        <v>85</v>
      </c>
      <c r="K438" s="7" t="s">
        <v>56</v>
      </c>
      <c r="L438" s="7" t="s">
        <v>56</v>
      </c>
      <c r="M438" s="8" t="s">
        <v>57</v>
      </c>
      <c r="N438" s="8" t="s">
        <v>57</v>
      </c>
      <c r="O438" s="8" t="s">
        <v>58</v>
      </c>
      <c r="P438" s="8" t="s">
        <v>107</v>
      </c>
      <c r="Q438" s="8" t="s">
        <v>87</v>
      </c>
      <c r="R438" s="8" t="s">
        <v>59</v>
      </c>
      <c r="S438" s="8" t="s">
        <v>292</v>
      </c>
      <c r="T438" s="8"/>
      <c r="U438" s="7"/>
      <c r="V438" s="7"/>
      <c r="W438" s="7"/>
      <c r="X438" s="7"/>
      <c r="Y438" s="7"/>
      <c r="Z438" s="7"/>
      <c r="AA438" s="7"/>
      <c r="AB438" s="7"/>
      <c r="AC438" s="7"/>
      <c r="AD438" s="7"/>
      <c r="AE438" s="7"/>
      <c r="AF438" s="7"/>
      <c r="AG438" s="7"/>
      <c r="AH438" s="7"/>
      <c r="AI438" s="7"/>
      <c r="AJ438" s="7"/>
      <c r="AK438" s="7"/>
      <c r="AL438" s="7"/>
      <c r="AM438" s="7"/>
      <c r="AN438" s="7"/>
    </row>
    <row r="439" spans="1:40" ht="15.75" customHeight="1">
      <c r="A439" s="7">
        <v>1847</v>
      </c>
      <c r="B439" s="7"/>
      <c r="C439" s="7" t="s">
        <v>2394</v>
      </c>
      <c r="D439" s="7" t="s">
        <v>2395</v>
      </c>
      <c r="E439" s="7" t="s">
        <v>2396</v>
      </c>
      <c r="F439" s="7" t="s">
        <v>2397</v>
      </c>
      <c r="G439" s="7">
        <v>2014</v>
      </c>
      <c r="H439" s="7" t="s">
        <v>2398</v>
      </c>
      <c r="I439" s="7" t="s">
        <v>93</v>
      </c>
      <c r="J439" s="7" t="s">
        <v>94</v>
      </c>
      <c r="K439" s="7" t="s">
        <v>234</v>
      </c>
      <c r="L439" s="7" t="s">
        <v>56</v>
      </c>
      <c r="M439" s="7" t="s">
        <v>57</v>
      </c>
      <c r="N439" s="7" t="s">
        <v>57</v>
      </c>
      <c r="O439" s="7" t="s">
        <v>58</v>
      </c>
      <c r="P439" s="7" t="s">
        <v>107</v>
      </c>
      <c r="Q439" s="7" t="s">
        <v>59</v>
      </c>
      <c r="R439" s="7" t="s">
        <v>87</v>
      </c>
      <c r="S439" s="7"/>
      <c r="T439" s="7"/>
      <c r="U439" s="7"/>
      <c r="V439" s="7"/>
      <c r="W439" s="7"/>
      <c r="X439" s="7"/>
      <c r="Y439" s="7"/>
      <c r="Z439" s="7"/>
      <c r="AA439" s="7"/>
      <c r="AB439" s="7"/>
      <c r="AC439" s="7"/>
      <c r="AD439" s="7"/>
      <c r="AE439" s="7"/>
      <c r="AF439" s="7"/>
      <c r="AG439" s="7"/>
      <c r="AH439" s="7"/>
      <c r="AI439" s="7"/>
      <c r="AJ439" s="7"/>
      <c r="AK439" s="7"/>
      <c r="AL439" s="7"/>
      <c r="AM439" s="7"/>
      <c r="AN439" s="7"/>
    </row>
    <row r="440" spans="1:40" ht="15.75" customHeight="1">
      <c r="A440" s="7">
        <v>6968</v>
      </c>
      <c r="B440" s="7"/>
      <c r="C440" s="7" t="s">
        <v>2399</v>
      </c>
      <c r="D440" s="7" t="s">
        <v>2400</v>
      </c>
      <c r="E440" s="7" t="s">
        <v>2401</v>
      </c>
      <c r="F440" s="7" t="s">
        <v>2402</v>
      </c>
      <c r="G440" s="7">
        <v>2016</v>
      </c>
      <c r="H440" s="7" t="s">
        <v>2403</v>
      </c>
      <c r="I440" s="7" t="s">
        <v>84</v>
      </c>
      <c r="J440" s="7" t="s">
        <v>127</v>
      </c>
      <c r="K440" s="7" t="s">
        <v>234</v>
      </c>
      <c r="L440" s="7" t="s">
        <v>234</v>
      </c>
      <c r="M440" s="7" t="s">
        <v>57</v>
      </c>
      <c r="N440" s="7" t="s">
        <v>57</v>
      </c>
      <c r="O440" s="7" t="s">
        <v>58</v>
      </c>
      <c r="P440" s="7" t="s">
        <v>107</v>
      </c>
      <c r="Q440" s="7" t="s">
        <v>59</v>
      </c>
      <c r="R440" s="7" t="s">
        <v>87</v>
      </c>
      <c r="S440" s="7"/>
      <c r="T440" s="7"/>
      <c r="U440" s="7"/>
      <c r="V440" s="7"/>
      <c r="W440" s="7"/>
      <c r="X440" s="7"/>
      <c r="Y440" s="7"/>
      <c r="Z440" s="7"/>
      <c r="AA440" s="7"/>
      <c r="AB440" s="7"/>
      <c r="AC440" s="7"/>
      <c r="AD440" s="7"/>
      <c r="AE440" s="7"/>
      <c r="AF440" s="7"/>
      <c r="AG440" s="7"/>
      <c r="AH440" s="7"/>
      <c r="AI440" s="7"/>
      <c r="AJ440" s="7"/>
      <c r="AK440" s="7"/>
      <c r="AL440" s="7"/>
      <c r="AM440" s="7"/>
      <c r="AN440" s="7"/>
    </row>
    <row r="441" spans="1:40" ht="15.75" customHeight="1">
      <c r="A441" s="8">
        <v>7251</v>
      </c>
      <c r="B441" s="11"/>
      <c r="C441" s="11" t="s">
        <v>2404</v>
      </c>
      <c r="D441" s="11" t="s">
        <v>2405</v>
      </c>
      <c r="E441" s="11" t="s">
        <v>2406</v>
      </c>
      <c r="F441" s="11" t="s">
        <v>2407</v>
      </c>
      <c r="G441" s="8">
        <v>2018</v>
      </c>
      <c r="H441" s="11" t="s">
        <v>2408</v>
      </c>
      <c r="I441" s="11" t="s">
        <v>84</v>
      </c>
      <c r="J441" s="11" t="s">
        <v>85</v>
      </c>
      <c r="K441" s="11" t="s">
        <v>56</v>
      </c>
      <c r="L441" s="7" t="s">
        <v>234</v>
      </c>
      <c r="M441" s="11" t="s">
        <v>57</v>
      </c>
      <c r="N441" s="11" t="s">
        <v>57</v>
      </c>
      <c r="O441" s="11" t="s">
        <v>58</v>
      </c>
      <c r="P441" s="11" t="s">
        <v>107</v>
      </c>
      <c r="Q441" s="11" t="s">
        <v>59</v>
      </c>
      <c r="R441" s="11" t="s">
        <v>87</v>
      </c>
      <c r="S441" s="11"/>
      <c r="T441" s="11"/>
      <c r="U441" s="11"/>
      <c r="V441" s="11"/>
      <c r="W441" s="11"/>
      <c r="X441" s="11"/>
      <c r="Y441" s="11"/>
      <c r="Z441" s="11"/>
      <c r="AA441" s="11"/>
      <c r="AB441"/>
    </row>
    <row r="442" spans="1:40" ht="15.75" customHeight="1">
      <c r="A442" s="7">
        <v>1607</v>
      </c>
      <c r="B442" s="7"/>
      <c r="C442" s="7" t="s">
        <v>2409</v>
      </c>
      <c r="D442" s="7" t="s">
        <v>2410</v>
      </c>
      <c r="E442" s="7" t="s">
        <v>2411</v>
      </c>
      <c r="F442" s="7" t="s">
        <v>2412</v>
      </c>
      <c r="G442" s="7">
        <v>2015</v>
      </c>
      <c r="H442" s="7" t="s">
        <v>2413</v>
      </c>
      <c r="I442" s="7" t="s">
        <v>93</v>
      </c>
      <c r="J442" s="7" t="s">
        <v>54</v>
      </c>
      <c r="K442" s="7" t="s">
        <v>128</v>
      </c>
      <c r="L442" s="7" t="s">
        <v>234</v>
      </c>
      <c r="M442" s="7" t="s">
        <v>57</v>
      </c>
      <c r="N442" s="7" t="s">
        <v>57</v>
      </c>
      <c r="O442" s="7" t="s">
        <v>58</v>
      </c>
      <c r="P442" s="7" t="s">
        <v>107</v>
      </c>
      <c r="Q442" s="7" t="s">
        <v>87</v>
      </c>
      <c r="R442" s="7" t="s">
        <v>59</v>
      </c>
      <c r="S442" s="7"/>
      <c r="T442" s="7"/>
      <c r="U442" s="7"/>
      <c r="V442" s="7"/>
      <c r="W442" s="7"/>
      <c r="X442" s="7"/>
      <c r="Y442" s="7"/>
      <c r="Z442" s="7"/>
      <c r="AA442" s="7"/>
      <c r="AB442" s="7"/>
      <c r="AC442" s="7"/>
      <c r="AD442" s="7"/>
      <c r="AE442" s="7"/>
      <c r="AF442" s="7"/>
      <c r="AG442" s="7"/>
      <c r="AH442" s="7"/>
      <c r="AI442" s="7"/>
      <c r="AJ442" s="7"/>
      <c r="AK442" s="7"/>
      <c r="AL442" s="7"/>
      <c r="AM442" s="7"/>
      <c r="AN442" s="7" t="s">
        <v>2414</v>
      </c>
    </row>
    <row r="443" spans="1:40" ht="15.75" customHeight="1">
      <c r="A443" s="7">
        <v>2143</v>
      </c>
      <c r="B443" s="7"/>
      <c r="C443" s="7" t="s">
        <v>2415</v>
      </c>
      <c r="D443" s="7" t="s">
        <v>2416</v>
      </c>
      <c r="E443" s="7" t="s">
        <v>2417</v>
      </c>
      <c r="F443" s="7" t="s">
        <v>2418</v>
      </c>
      <c r="G443" s="7">
        <v>2019</v>
      </c>
      <c r="H443" s="7" t="s">
        <v>2419</v>
      </c>
      <c r="I443" s="7" t="s">
        <v>1446</v>
      </c>
      <c r="J443" s="7" t="s">
        <v>94</v>
      </c>
      <c r="K443" s="7" t="s">
        <v>86</v>
      </c>
      <c r="L443" s="7" t="s">
        <v>56</v>
      </c>
      <c r="M443" s="7" t="s">
        <v>57</v>
      </c>
      <c r="N443" s="7" t="s">
        <v>57</v>
      </c>
      <c r="O443" s="7" t="s">
        <v>58</v>
      </c>
      <c r="P443" s="7" t="s">
        <v>107</v>
      </c>
      <c r="Q443" s="7" t="s">
        <v>87</v>
      </c>
      <c r="R443" s="7" t="s">
        <v>59</v>
      </c>
      <c r="S443" s="7"/>
      <c r="T443" s="7"/>
      <c r="U443" s="7"/>
      <c r="V443" s="7"/>
      <c r="W443" s="7"/>
      <c r="X443" s="7"/>
      <c r="Y443" s="7"/>
      <c r="Z443" s="7"/>
      <c r="AA443" s="7"/>
      <c r="AB443" s="7"/>
      <c r="AC443" s="7"/>
      <c r="AD443" s="7"/>
      <c r="AE443" s="7"/>
      <c r="AF443" s="7"/>
      <c r="AG443" s="7"/>
      <c r="AH443" s="7"/>
      <c r="AI443" s="7"/>
      <c r="AJ443" s="7"/>
      <c r="AK443" s="7"/>
      <c r="AL443" s="7"/>
      <c r="AM443" s="7"/>
      <c r="AN443" s="7"/>
    </row>
    <row r="444" spans="1:40" ht="15.75" customHeight="1">
      <c r="A444" s="8">
        <v>3327</v>
      </c>
      <c r="B444" s="8"/>
      <c r="C444" s="8" t="s">
        <v>2420</v>
      </c>
      <c r="D444" s="8" t="s">
        <v>2421</v>
      </c>
      <c r="E444" s="8" t="s">
        <v>2422</v>
      </c>
      <c r="F444" s="8" t="s">
        <v>2423</v>
      </c>
      <c r="G444" s="8">
        <v>2006</v>
      </c>
      <c r="H444" s="8" t="s">
        <v>2424</v>
      </c>
      <c r="I444" s="8" t="s">
        <v>2425</v>
      </c>
      <c r="J444" s="8" t="s">
        <v>85</v>
      </c>
      <c r="K444" s="8" t="s">
        <v>56</v>
      </c>
      <c r="L444" s="7" t="s">
        <v>234</v>
      </c>
      <c r="M444" s="8" t="s">
        <v>57</v>
      </c>
      <c r="N444" s="8" t="s">
        <v>57</v>
      </c>
      <c r="O444" s="8" t="s">
        <v>58</v>
      </c>
      <c r="P444" s="8" t="s">
        <v>107</v>
      </c>
      <c r="Q444" s="8" t="s">
        <v>87</v>
      </c>
      <c r="R444" s="8" t="s">
        <v>59</v>
      </c>
      <c r="S444" s="8"/>
      <c r="T444" s="8"/>
      <c r="U444" s="8"/>
      <c r="V444" s="8"/>
      <c r="W444" s="8"/>
      <c r="X444" s="8"/>
      <c r="Y444" s="8"/>
      <c r="Z444" s="8"/>
      <c r="AA444" s="8"/>
      <c r="AB444" s="8"/>
      <c r="AC444" s="7"/>
      <c r="AD444" s="7"/>
      <c r="AE444" s="7"/>
      <c r="AF444" s="7"/>
      <c r="AG444" s="7"/>
      <c r="AH444" s="7"/>
      <c r="AI444" s="7"/>
      <c r="AJ444" s="7"/>
      <c r="AK444" s="7"/>
      <c r="AL444" s="7"/>
      <c r="AM444" s="7"/>
      <c r="AN444" s="8"/>
    </row>
    <row r="445" spans="1:40" ht="15.75" customHeight="1">
      <c r="A445" s="8">
        <v>10158</v>
      </c>
      <c r="B445" s="11"/>
      <c r="C445" s="11" t="s">
        <v>2426</v>
      </c>
      <c r="D445" s="11" t="s">
        <v>2427</v>
      </c>
      <c r="E445" s="11" t="s">
        <v>2428</v>
      </c>
      <c r="F445" s="11" t="s">
        <v>2429</v>
      </c>
      <c r="G445" s="8">
        <v>2011</v>
      </c>
      <c r="H445" s="11" t="s">
        <v>2430</v>
      </c>
      <c r="I445" s="11" t="s">
        <v>2431</v>
      </c>
      <c r="J445" s="11" t="s">
        <v>85</v>
      </c>
      <c r="K445" s="11" t="s">
        <v>56</v>
      </c>
      <c r="L445" s="7" t="s">
        <v>56</v>
      </c>
      <c r="M445" s="11" t="s">
        <v>57</v>
      </c>
      <c r="N445" s="11" t="s">
        <v>57</v>
      </c>
      <c r="O445" s="11" t="s">
        <v>58</v>
      </c>
      <c r="P445" s="11" t="s">
        <v>107</v>
      </c>
      <c r="Q445" s="11" t="s">
        <v>87</v>
      </c>
      <c r="R445" s="11" t="s">
        <v>59</v>
      </c>
      <c r="S445" s="11"/>
      <c r="T445" s="11"/>
      <c r="U445" s="11"/>
      <c r="V445" s="11"/>
      <c r="W445" s="11"/>
      <c r="X445" s="11"/>
      <c r="Y445" s="11"/>
      <c r="Z445" s="11"/>
      <c r="AA445" s="11"/>
      <c r="AB445" s="11"/>
    </row>
    <row r="446" spans="1:40" ht="15.75" customHeight="1">
      <c r="A446" s="7">
        <v>871</v>
      </c>
      <c r="B446" s="7"/>
      <c r="C446" s="7" t="s">
        <v>2432</v>
      </c>
      <c r="D446" s="7" t="s">
        <v>2433</v>
      </c>
      <c r="E446" s="7" t="s">
        <v>2434</v>
      </c>
      <c r="F446" s="7" t="s">
        <v>2435</v>
      </c>
      <c r="G446" s="7">
        <v>2010</v>
      </c>
      <c r="H446" s="7" t="s">
        <v>2436</v>
      </c>
      <c r="I446" s="7" t="s">
        <v>99</v>
      </c>
      <c r="J446" s="7" t="s">
        <v>127</v>
      </c>
      <c r="K446" s="7" t="s">
        <v>114</v>
      </c>
      <c r="L446" s="7" t="s">
        <v>56</v>
      </c>
      <c r="M446" s="7" t="s">
        <v>57</v>
      </c>
      <c r="N446" s="7" t="s">
        <v>57</v>
      </c>
      <c r="O446" s="7" t="s">
        <v>58</v>
      </c>
      <c r="P446" s="7" t="s">
        <v>107</v>
      </c>
      <c r="Q446" s="7" t="s">
        <v>59</v>
      </c>
      <c r="R446" s="7"/>
      <c r="S446" s="7"/>
      <c r="T446" s="7"/>
      <c r="U446" s="7"/>
      <c r="V446" s="7"/>
      <c r="W446" s="7"/>
      <c r="X446" s="7"/>
      <c r="Y446" s="7"/>
      <c r="Z446" s="7"/>
      <c r="AA446" s="7"/>
      <c r="AB446" s="7"/>
      <c r="AC446" s="7"/>
      <c r="AD446" s="7"/>
      <c r="AE446" s="7"/>
      <c r="AF446" s="7"/>
      <c r="AG446" s="7"/>
      <c r="AH446" s="7"/>
      <c r="AI446" s="7"/>
      <c r="AJ446" s="7"/>
      <c r="AK446" s="7"/>
      <c r="AL446" s="7"/>
      <c r="AM446" s="7"/>
      <c r="AN446" s="7"/>
    </row>
    <row r="447" spans="1:40" ht="15.75" customHeight="1">
      <c r="A447" s="7">
        <v>1771</v>
      </c>
      <c r="B447" s="7"/>
      <c r="C447" s="7" t="s">
        <v>2437</v>
      </c>
      <c r="D447" s="7" t="s">
        <v>2438</v>
      </c>
      <c r="E447" s="7" t="s">
        <v>2439</v>
      </c>
      <c r="F447" s="7" t="s">
        <v>907</v>
      </c>
      <c r="G447" s="7">
        <v>2012</v>
      </c>
      <c r="H447" s="7" t="s">
        <v>2440</v>
      </c>
      <c r="I447" s="7" t="s">
        <v>315</v>
      </c>
      <c r="J447" s="7" t="s">
        <v>85</v>
      </c>
      <c r="K447" s="7" t="s">
        <v>114</v>
      </c>
      <c r="L447" s="7" t="s">
        <v>234</v>
      </c>
      <c r="M447" s="7" t="s">
        <v>57</v>
      </c>
      <c r="N447" s="7" t="s">
        <v>57</v>
      </c>
      <c r="O447" s="7" t="s">
        <v>58</v>
      </c>
      <c r="P447" s="7" t="s">
        <v>107</v>
      </c>
      <c r="Q447" s="7" t="s">
        <v>59</v>
      </c>
      <c r="R447" s="7"/>
      <c r="S447" s="7"/>
      <c r="T447" s="7"/>
      <c r="U447" s="7"/>
      <c r="V447" s="7"/>
      <c r="W447" s="7"/>
      <c r="X447" s="7"/>
      <c r="Y447" s="7"/>
      <c r="Z447" s="7"/>
      <c r="AA447" s="7"/>
      <c r="AB447" s="7"/>
      <c r="AC447" s="7"/>
      <c r="AD447" s="7"/>
      <c r="AE447" s="7"/>
      <c r="AF447" s="7"/>
      <c r="AG447" s="7"/>
      <c r="AH447" s="7"/>
      <c r="AI447" s="7"/>
      <c r="AJ447" s="7"/>
      <c r="AK447" s="7"/>
      <c r="AL447" s="7"/>
      <c r="AM447" s="7"/>
      <c r="AN447" s="7"/>
    </row>
    <row r="448" spans="1:40" ht="15.75" customHeight="1">
      <c r="A448" s="7">
        <v>10285</v>
      </c>
      <c r="B448" s="7"/>
      <c r="C448" s="7" t="s">
        <v>2441</v>
      </c>
      <c r="D448" s="7" t="s">
        <v>2442</v>
      </c>
      <c r="E448" s="7" t="s">
        <v>2443</v>
      </c>
      <c r="F448" s="7" t="s">
        <v>2444</v>
      </c>
      <c r="G448" s="7">
        <v>2003</v>
      </c>
      <c r="H448" s="7" t="s">
        <v>2445</v>
      </c>
      <c r="I448" s="7" t="s">
        <v>93</v>
      </c>
      <c r="J448" s="7" t="s">
        <v>127</v>
      </c>
      <c r="K448" s="7" t="s">
        <v>114</v>
      </c>
      <c r="L448" s="7" t="s">
        <v>56</v>
      </c>
      <c r="M448" s="7" t="s">
        <v>57</v>
      </c>
      <c r="N448" s="7" t="s">
        <v>57</v>
      </c>
      <c r="O448" s="7" t="s">
        <v>58</v>
      </c>
      <c r="P448" s="7" t="s">
        <v>107</v>
      </c>
      <c r="Q448" s="7" t="s">
        <v>59</v>
      </c>
      <c r="R448" s="7"/>
      <c r="S448" s="7"/>
      <c r="T448" s="7"/>
      <c r="U448" s="7"/>
      <c r="V448" s="7"/>
      <c r="W448" s="7"/>
      <c r="X448" s="7"/>
      <c r="Y448" s="7"/>
      <c r="Z448" s="7"/>
      <c r="AA448" s="7"/>
      <c r="AB448" s="7"/>
      <c r="AC448" s="7"/>
      <c r="AD448" s="7"/>
      <c r="AE448" s="7"/>
      <c r="AF448" s="7"/>
      <c r="AG448" s="7"/>
      <c r="AH448" s="7"/>
      <c r="AI448" s="7"/>
      <c r="AJ448" s="7"/>
      <c r="AK448" s="7"/>
      <c r="AL448" s="7"/>
      <c r="AM448" s="7"/>
      <c r="AN448" s="7" t="s">
        <v>2446</v>
      </c>
    </row>
    <row r="449" spans="1:48" ht="15.75" customHeight="1">
      <c r="A449" s="7">
        <v>8640</v>
      </c>
      <c r="B449" s="7"/>
      <c r="C449" s="7" t="s">
        <v>2447</v>
      </c>
      <c r="D449" s="7" t="s">
        <v>2448</v>
      </c>
      <c r="E449" s="7" t="s">
        <v>2449</v>
      </c>
      <c r="F449" s="7" t="s">
        <v>2450</v>
      </c>
      <c r="G449" s="7">
        <v>2014</v>
      </c>
      <c r="H449" s="7" t="s">
        <v>2451</v>
      </c>
      <c r="I449" s="7" t="s">
        <v>2190</v>
      </c>
      <c r="J449" s="7" t="s">
        <v>54</v>
      </c>
      <c r="K449" s="7" t="s">
        <v>175</v>
      </c>
      <c r="L449" s="7" t="s">
        <v>234</v>
      </c>
      <c r="M449" s="7" t="s">
        <v>57</v>
      </c>
      <c r="N449" s="7" t="s">
        <v>57</v>
      </c>
      <c r="O449" s="7" t="s">
        <v>58</v>
      </c>
      <c r="P449" s="7" t="s">
        <v>107</v>
      </c>
      <c r="Q449" s="7" t="s">
        <v>59</v>
      </c>
      <c r="R449" s="7"/>
      <c r="S449" s="7"/>
      <c r="T449" s="7"/>
      <c r="U449" s="7"/>
      <c r="V449" s="7"/>
      <c r="W449" s="7"/>
      <c r="X449" s="7"/>
      <c r="Y449" s="7"/>
      <c r="Z449" s="7"/>
      <c r="AA449" s="7"/>
      <c r="AB449" s="7"/>
      <c r="AC449" s="7"/>
      <c r="AD449" s="7"/>
      <c r="AE449" s="7"/>
      <c r="AF449" s="7"/>
      <c r="AG449" s="7"/>
      <c r="AH449" s="7"/>
      <c r="AI449" s="7"/>
      <c r="AJ449" s="7"/>
      <c r="AK449" s="7"/>
      <c r="AL449" s="7"/>
      <c r="AM449" s="7"/>
      <c r="AN449" s="7"/>
    </row>
    <row r="450" spans="1:48" ht="15.75" customHeight="1">
      <c r="A450" s="7">
        <v>5369</v>
      </c>
      <c r="B450" s="7"/>
      <c r="C450" s="7" t="s">
        <v>2452</v>
      </c>
      <c r="D450" s="7" t="s">
        <v>2453</v>
      </c>
      <c r="E450" s="7" t="s">
        <v>2454</v>
      </c>
      <c r="F450" s="7" t="s">
        <v>2455</v>
      </c>
      <c r="G450" s="7">
        <v>2019</v>
      </c>
      <c r="H450" s="7" t="s">
        <v>2456</v>
      </c>
      <c r="I450" s="7" t="s">
        <v>99</v>
      </c>
      <c r="J450" s="7" t="s">
        <v>54</v>
      </c>
      <c r="K450" s="7" t="s">
        <v>128</v>
      </c>
      <c r="L450" s="7" t="s">
        <v>56</v>
      </c>
      <c r="M450" s="7" t="s">
        <v>57</v>
      </c>
      <c r="N450" s="7" t="s">
        <v>57</v>
      </c>
      <c r="O450" s="7" t="s">
        <v>58</v>
      </c>
      <c r="P450" s="7" t="s">
        <v>107</v>
      </c>
      <c r="Q450" s="7" t="s">
        <v>59</v>
      </c>
      <c r="R450" s="7"/>
      <c r="S450" s="7"/>
      <c r="T450" s="7"/>
      <c r="U450" s="7"/>
      <c r="V450" s="7"/>
      <c r="W450" s="7"/>
      <c r="X450" s="7"/>
      <c r="Y450" s="7"/>
      <c r="Z450" s="7"/>
      <c r="AA450" s="7"/>
      <c r="AB450" s="7"/>
      <c r="AC450" s="7"/>
      <c r="AD450" s="7"/>
      <c r="AE450" s="7"/>
      <c r="AF450" s="7"/>
      <c r="AG450" s="7"/>
      <c r="AH450" s="7"/>
      <c r="AI450" s="7"/>
      <c r="AJ450" s="7"/>
      <c r="AK450" s="7"/>
      <c r="AL450" s="7"/>
      <c r="AM450" s="7"/>
      <c r="AN450" s="7" t="s">
        <v>2457</v>
      </c>
    </row>
    <row r="451" spans="1:48" ht="15.75" customHeight="1">
      <c r="A451" s="7">
        <v>6053</v>
      </c>
      <c r="B451" s="7"/>
      <c r="C451" s="7" t="s">
        <v>2458</v>
      </c>
      <c r="D451" s="7" t="s">
        <v>2459</v>
      </c>
      <c r="E451" s="7" t="s">
        <v>2460</v>
      </c>
      <c r="F451" s="7" t="s">
        <v>2461</v>
      </c>
      <c r="G451" s="7">
        <v>2008</v>
      </c>
      <c r="H451" s="7" t="s">
        <v>2462</v>
      </c>
      <c r="I451" s="7" t="s">
        <v>2463</v>
      </c>
      <c r="J451" s="7" t="s">
        <v>85</v>
      </c>
      <c r="K451" s="7" t="s">
        <v>128</v>
      </c>
      <c r="L451" s="7" t="s">
        <v>234</v>
      </c>
      <c r="M451" s="7" t="s">
        <v>57</v>
      </c>
      <c r="N451" s="7" t="s">
        <v>57</v>
      </c>
      <c r="O451" s="7" t="s">
        <v>58</v>
      </c>
      <c r="P451" s="7" t="s">
        <v>107</v>
      </c>
      <c r="Q451" s="7" t="s">
        <v>59</v>
      </c>
      <c r="R451" s="7"/>
      <c r="S451" s="7"/>
      <c r="T451" s="7"/>
      <c r="U451" s="7"/>
      <c r="V451" s="7"/>
      <c r="W451" s="7"/>
      <c r="X451" s="7"/>
      <c r="Y451" s="7"/>
      <c r="Z451" s="7"/>
      <c r="AA451" s="7"/>
      <c r="AB451" s="7"/>
      <c r="AC451" s="7"/>
      <c r="AD451" s="7"/>
      <c r="AE451" s="7"/>
      <c r="AF451" s="7"/>
      <c r="AG451" s="7"/>
      <c r="AH451" s="7"/>
      <c r="AI451" s="7"/>
      <c r="AJ451" s="7"/>
      <c r="AK451" s="7"/>
      <c r="AL451" s="7"/>
      <c r="AM451" s="7"/>
      <c r="AN451" s="7"/>
    </row>
    <row r="452" spans="1:48" ht="15.75" customHeight="1">
      <c r="A452" s="7">
        <v>5484</v>
      </c>
      <c r="B452" s="7"/>
      <c r="C452" s="7" t="s">
        <v>2464</v>
      </c>
      <c r="D452" s="7" t="s">
        <v>2465</v>
      </c>
      <c r="E452" s="7" t="s">
        <v>2466</v>
      </c>
      <c r="F452" s="7" t="s">
        <v>1456</v>
      </c>
      <c r="G452" s="7">
        <v>2008</v>
      </c>
      <c r="H452" s="7" t="s">
        <v>2467</v>
      </c>
      <c r="I452" s="7" t="s">
        <v>281</v>
      </c>
      <c r="J452" s="7" t="s">
        <v>127</v>
      </c>
      <c r="K452" s="7" t="s">
        <v>212</v>
      </c>
      <c r="L452" s="7" t="s">
        <v>56</v>
      </c>
      <c r="M452" s="7" t="s">
        <v>57</v>
      </c>
      <c r="N452" s="7" t="s">
        <v>57</v>
      </c>
      <c r="O452" s="7" t="s">
        <v>58</v>
      </c>
      <c r="P452" s="7" t="s">
        <v>107</v>
      </c>
      <c r="Q452" s="7" t="s">
        <v>59</v>
      </c>
      <c r="R452" s="7"/>
      <c r="S452" s="7"/>
      <c r="T452" s="7"/>
      <c r="U452" s="7"/>
      <c r="V452" s="7"/>
      <c r="W452" s="7"/>
      <c r="X452" s="7"/>
      <c r="Y452" s="7"/>
      <c r="Z452" s="7"/>
      <c r="AA452" s="7"/>
      <c r="AB452" s="7"/>
      <c r="AC452" s="7"/>
      <c r="AD452" s="7"/>
      <c r="AE452" s="7"/>
      <c r="AF452" s="7"/>
      <c r="AG452" s="7"/>
      <c r="AH452" s="7"/>
      <c r="AI452" s="7"/>
      <c r="AJ452" s="7"/>
      <c r="AK452" s="7"/>
      <c r="AL452" s="7"/>
      <c r="AM452" s="7"/>
      <c r="AN452" s="7"/>
    </row>
    <row r="453" spans="1:48" ht="15.75" customHeight="1">
      <c r="A453" s="7">
        <v>7068</v>
      </c>
      <c r="B453" s="7"/>
      <c r="C453" s="7" t="s">
        <v>2468</v>
      </c>
      <c r="D453" s="7" t="s">
        <v>2469</v>
      </c>
      <c r="E453" s="7" t="s">
        <v>2470</v>
      </c>
      <c r="F453" s="7" t="s">
        <v>2471</v>
      </c>
      <c r="G453" s="7">
        <v>2020</v>
      </c>
      <c r="H453" s="7" t="s">
        <v>2472</v>
      </c>
      <c r="I453" s="7" t="s">
        <v>223</v>
      </c>
      <c r="J453" s="7" t="s">
        <v>127</v>
      </c>
      <c r="K453" s="7" t="s">
        <v>212</v>
      </c>
      <c r="L453" s="7" t="s">
        <v>234</v>
      </c>
      <c r="M453" s="7" t="s">
        <v>57</v>
      </c>
      <c r="N453" s="7" t="s">
        <v>57</v>
      </c>
      <c r="O453" s="7" t="s">
        <v>58</v>
      </c>
      <c r="P453" s="7" t="s">
        <v>107</v>
      </c>
      <c r="Q453" s="7" t="s">
        <v>59</v>
      </c>
      <c r="R453" s="7"/>
      <c r="S453" s="7"/>
      <c r="T453" s="7"/>
      <c r="U453" s="7"/>
      <c r="V453" s="7"/>
      <c r="W453" s="7"/>
      <c r="X453" s="7"/>
      <c r="Y453" s="7"/>
      <c r="Z453" s="7"/>
      <c r="AA453" s="7"/>
      <c r="AB453" s="7"/>
      <c r="AC453" s="7"/>
      <c r="AD453" s="7"/>
      <c r="AE453" s="7"/>
      <c r="AF453" s="7"/>
      <c r="AG453" s="7"/>
      <c r="AH453" s="7"/>
      <c r="AI453" s="7"/>
      <c r="AJ453" s="7"/>
      <c r="AK453" s="7"/>
      <c r="AL453" s="7"/>
      <c r="AM453" s="7"/>
      <c r="AN453" s="7"/>
    </row>
    <row r="454" spans="1:48" ht="15.75" customHeight="1">
      <c r="A454" s="7">
        <v>10562</v>
      </c>
      <c r="B454" s="7"/>
      <c r="C454" s="7" t="s">
        <v>2473</v>
      </c>
      <c r="D454" s="7" t="s">
        <v>2474</v>
      </c>
      <c r="E454" s="7" t="s">
        <v>2475</v>
      </c>
      <c r="F454" s="7" t="s">
        <v>2476</v>
      </c>
      <c r="G454" s="7">
        <v>2017</v>
      </c>
      <c r="H454" s="7" t="s">
        <v>2477</v>
      </c>
      <c r="I454" s="7" t="s">
        <v>450</v>
      </c>
      <c r="J454" s="7" t="s">
        <v>85</v>
      </c>
      <c r="K454" s="7" t="s">
        <v>128</v>
      </c>
      <c r="L454" s="7" t="s">
        <v>56</v>
      </c>
      <c r="M454" s="8" t="s">
        <v>57</v>
      </c>
      <c r="N454" s="7" t="s">
        <v>57</v>
      </c>
      <c r="O454" s="8" t="s">
        <v>58</v>
      </c>
      <c r="P454" s="8" t="s">
        <v>107</v>
      </c>
      <c r="Q454" s="8" t="s">
        <v>59</v>
      </c>
      <c r="R454" s="8"/>
      <c r="S454" s="8"/>
      <c r="T454" s="8"/>
      <c r="U454" s="8"/>
      <c r="V454" s="8"/>
      <c r="W454" s="8"/>
      <c r="X454" s="8"/>
      <c r="Y454" s="8"/>
      <c r="Z454" s="8"/>
      <c r="AA454" s="8"/>
      <c r="AB454" s="7"/>
      <c r="AC454" s="7"/>
      <c r="AD454" s="7"/>
      <c r="AE454" s="7"/>
      <c r="AF454" s="7"/>
      <c r="AG454" s="7"/>
      <c r="AH454" s="7"/>
      <c r="AI454" s="7"/>
      <c r="AJ454" s="7"/>
      <c r="AK454" s="7"/>
      <c r="AL454" s="7"/>
      <c r="AM454" s="7"/>
      <c r="AN454" s="8" t="s">
        <v>2478</v>
      </c>
    </row>
    <row r="455" spans="1:48" ht="15.75" customHeight="1">
      <c r="A455" s="7">
        <v>1918</v>
      </c>
      <c r="B455" s="7"/>
      <c r="C455" s="7" t="s">
        <v>2479</v>
      </c>
      <c r="D455" s="7" t="s">
        <v>2480</v>
      </c>
      <c r="E455" s="7" t="s">
        <v>2481</v>
      </c>
      <c r="F455" s="7" t="s">
        <v>2482</v>
      </c>
      <c r="G455" s="7">
        <v>2015</v>
      </c>
      <c r="H455" s="7" t="s">
        <v>2483</v>
      </c>
      <c r="I455" s="7" t="s">
        <v>2484</v>
      </c>
      <c r="J455" s="7" t="s">
        <v>94</v>
      </c>
      <c r="K455" s="7" t="s">
        <v>86</v>
      </c>
      <c r="L455" s="7" t="s">
        <v>234</v>
      </c>
      <c r="M455" s="7" t="s">
        <v>57</v>
      </c>
      <c r="N455" s="7" t="s">
        <v>57</v>
      </c>
      <c r="O455" s="7" t="s">
        <v>58</v>
      </c>
      <c r="P455" s="7" t="s">
        <v>107</v>
      </c>
      <c r="Q455" s="7" t="s">
        <v>59</v>
      </c>
      <c r="R455" s="7"/>
      <c r="S455" s="7"/>
      <c r="T455" s="7"/>
      <c r="U455" s="7"/>
      <c r="V455" s="7"/>
      <c r="W455" s="7"/>
      <c r="X455" s="7"/>
      <c r="Y455" s="7"/>
      <c r="Z455" s="7"/>
      <c r="AA455" s="7"/>
      <c r="AB455" s="7"/>
      <c r="AC455" s="7"/>
      <c r="AD455" s="7"/>
      <c r="AE455" s="7"/>
      <c r="AF455" s="7"/>
      <c r="AG455" s="7"/>
      <c r="AH455" s="7"/>
      <c r="AI455" s="7"/>
      <c r="AJ455" s="7"/>
      <c r="AK455" s="7"/>
      <c r="AL455" s="7"/>
      <c r="AM455" s="7"/>
      <c r="AN455" s="7" t="s">
        <v>2485</v>
      </c>
    </row>
    <row r="456" spans="1:48" ht="15.75" customHeight="1">
      <c r="A456" s="8">
        <v>3192</v>
      </c>
      <c r="B456" s="8"/>
      <c r="C456" s="8" t="s">
        <v>2486</v>
      </c>
      <c r="D456" s="8" t="s">
        <v>2487</v>
      </c>
      <c r="E456" s="8" t="s">
        <v>2488</v>
      </c>
      <c r="F456" s="8" t="s">
        <v>1376</v>
      </c>
      <c r="G456" s="8">
        <v>2012</v>
      </c>
      <c r="H456" s="8" t="s">
        <v>2489</v>
      </c>
      <c r="I456" s="8" t="s">
        <v>315</v>
      </c>
      <c r="J456" s="8" t="s">
        <v>54</v>
      </c>
      <c r="K456" s="8" t="s">
        <v>56</v>
      </c>
      <c r="L456" s="7" t="s">
        <v>56</v>
      </c>
      <c r="M456" s="8" t="s">
        <v>57</v>
      </c>
      <c r="N456" s="8" t="s">
        <v>57</v>
      </c>
      <c r="O456" s="8" t="s">
        <v>58</v>
      </c>
      <c r="P456" s="8" t="s">
        <v>107</v>
      </c>
      <c r="Q456" s="8" t="s">
        <v>59</v>
      </c>
      <c r="R456" s="8"/>
      <c r="S456" s="8"/>
      <c r="T456" s="8"/>
      <c r="U456" s="8"/>
      <c r="V456" s="8"/>
      <c r="W456" s="8"/>
      <c r="X456" s="8"/>
      <c r="Y456" s="8"/>
      <c r="Z456" s="8"/>
      <c r="AA456" s="8"/>
      <c r="AB456" s="8"/>
      <c r="AC456" s="7"/>
      <c r="AD456" s="7"/>
      <c r="AE456" s="7"/>
      <c r="AF456" s="7"/>
      <c r="AG456" s="7"/>
      <c r="AH456" s="7"/>
      <c r="AI456" s="7"/>
      <c r="AJ456" s="7"/>
      <c r="AK456" s="7"/>
      <c r="AL456" s="7"/>
      <c r="AM456" s="7"/>
      <c r="AN456" s="8"/>
    </row>
    <row r="457" spans="1:48" ht="15.75" customHeight="1">
      <c r="A457" s="7">
        <v>896</v>
      </c>
      <c r="B457" s="7"/>
      <c r="C457" s="7" t="s">
        <v>2490</v>
      </c>
      <c r="D457" s="7" t="s">
        <v>2491</v>
      </c>
      <c r="E457" s="7" t="s">
        <v>2492</v>
      </c>
      <c r="F457" s="7" t="s">
        <v>2493</v>
      </c>
      <c r="G457" s="7">
        <v>2014</v>
      </c>
      <c r="H457" s="7" t="s">
        <v>2494</v>
      </c>
      <c r="I457" s="7" t="s">
        <v>1884</v>
      </c>
      <c r="J457" s="7" t="s">
        <v>127</v>
      </c>
      <c r="K457" s="7" t="s">
        <v>128</v>
      </c>
      <c r="L457" s="7" t="s">
        <v>234</v>
      </c>
      <c r="M457" s="7" t="s">
        <v>57</v>
      </c>
      <c r="N457" s="7" t="s">
        <v>57</v>
      </c>
      <c r="O457" s="7" t="s">
        <v>1905</v>
      </c>
      <c r="P457" s="7" t="s">
        <v>107</v>
      </c>
      <c r="Q457" s="7" t="s">
        <v>87</v>
      </c>
      <c r="R457" s="7" t="s">
        <v>59</v>
      </c>
      <c r="S457" s="7"/>
      <c r="T457" s="7"/>
      <c r="U457" s="7"/>
      <c r="V457" s="7"/>
      <c r="W457" s="7"/>
      <c r="X457" s="7"/>
      <c r="Y457" s="7"/>
      <c r="Z457" s="7"/>
      <c r="AA457" s="7"/>
      <c r="AB457" s="7"/>
      <c r="AC457" s="7"/>
      <c r="AD457" s="7"/>
      <c r="AE457" s="7"/>
      <c r="AF457" s="7"/>
      <c r="AG457" s="7"/>
      <c r="AH457" s="7"/>
      <c r="AI457" s="7"/>
      <c r="AJ457" s="7"/>
      <c r="AK457" s="7"/>
      <c r="AL457" s="7"/>
      <c r="AM457" s="7"/>
      <c r="AN457" s="7"/>
    </row>
    <row r="458" spans="1:48" ht="15.75" customHeight="1">
      <c r="A458" s="8">
        <v>5811</v>
      </c>
      <c r="B458" s="8"/>
      <c r="C458" s="8" t="s">
        <v>2495</v>
      </c>
      <c r="D458" s="8" t="s">
        <v>2496</v>
      </c>
      <c r="E458" s="8" t="s">
        <v>2497</v>
      </c>
      <c r="F458" s="8" t="s">
        <v>2471</v>
      </c>
      <c r="G458" s="8">
        <v>2018</v>
      </c>
      <c r="H458" s="8" t="s">
        <v>2498</v>
      </c>
      <c r="I458" s="8" t="s">
        <v>84</v>
      </c>
      <c r="J458" s="8" t="s">
        <v>85</v>
      </c>
      <c r="K458" s="8" t="s">
        <v>56</v>
      </c>
      <c r="L458" s="7" t="s">
        <v>234</v>
      </c>
      <c r="M458" s="8" t="s">
        <v>57</v>
      </c>
      <c r="N458" s="8" t="s">
        <v>57</v>
      </c>
      <c r="O458" s="8" t="s">
        <v>1905</v>
      </c>
      <c r="P458" s="8" t="s">
        <v>107</v>
      </c>
      <c r="Q458" s="8" t="s">
        <v>59</v>
      </c>
      <c r="R458" s="8"/>
      <c r="S458" s="8"/>
      <c r="T458" s="8"/>
      <c r="U458" s="8"/>
      <c r="V458" s="8"/>
      <c r="W458" s="8"/>
      <c r="X458" s="8"/>
      <c r="Y458" s="8"/>
      <c r="Z458" s="8"/>
      <c r="AA458" s="8"/>
      <c r="AB458" s="8"/>
      <c r="AC458" s="7"/>
      <c r="AD458" s="7"/>
      <c r="AE458" s="7"/>
      <c r="AF458" s="7"/>
      <c r="AG458" s="7"/>
      <c r="AH458" s="7"/>
      <c r="AI458" s="7"/>
      <c r="AJ458" s="7"/>
      <c r="AK458" s="7"/>
      <c r="AL458" s="7"/>
      <c r="AM458" s="7"/>
      <c r="AN458" s="8"/>
    </row>
    <row r="459" spans="1:48" ht="15.75" customHeight="1">
      <c r="A459" s="7">
        <v>2396</v>
      </c>
      <c r="B459" s="7"/>
      <c r="C459" s="7" t="s">
        <v>2499</v>
      </c>
      <c r="D459" s="7" t="s">
        <v>2500</v>
      </c>
      <c r="E459" s="7" t="s">
        <v>2501</v>
      </c>
      <c r="F459" s="7" t="s">
        <v>2502</v>
      </c>
      <c r="G459" s="7">
        <v>2014</v>
      </c>
      <c r="H459" s="7" t="s">
        <v>2503</v>
      </c>
      <c r="I459" s="7" t="s">
        <v>1947</v>
      </c>
      <c r="J459" s="7" t="s">
        <v>54</v>
      </c>
      <c r="K459" s="7" t="s">
        <v>234</v>
      </c>
      <c r="L459" s="7" t="s">
        <v>56</v>
      </c>
      <c r="M459" s="7" t="s">
        <v>57</v>
      </c>
      <c r="N459" s="7" t="s">
        <v>57</v>
      </c>
      <c r="O459" s="7" t="s">
        <v>1777</v>
      </c>
      <c r="P459" s="7" t="s">
        <v>107</v>
      </c>
      <c r="Q459" s="7" t="s">
        <v>87</v>
      </c>
      <c r="R459" s="7" t="s">
        <v>59</v>
      </c>
      <c r="S459" s="7"/>
      <c r="T459" s="7"/>
      <c r="U459" s="7"/>
      <c r="V459" s="7"/>
      <c r="W459" s="7"/>
      <c r="X459" s="7"/>
      <c r="Y459" s="7"/>
      <c r="Z459" s="7"/>
      <c r="AA459" s="7"/>
      <c r="AB459" s="7"/>
      <c r="AC459" s="7"/>
      <c r="AD459" s="7"/>
      <c r="AE459" s="7"/>
      <c r="AF459" s="7"/>
      <c r="AG459" s="7"/>
      <c r="AH459" s="7"/>
      <c r="AI459" s="7"/>
      <c r="AJ459" s="7"/>
      <c r="AK459" s="7"/>
      <c r="AL459" s="7"/>
      <c r="AM459" s="7"/>
      <c r="AN459" s="7"/>
    </row>
    <row r="460" spans="1:48" ht="15.75" customHeight="1">
      <c r="B460"/>
      <c r="C460"/>
      <c r="D460"/>
      <c r="E460"/>
      <c r="F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row>
    <row r="461" spans="1:48" ht="15.75" customHeight="1">
      <c r="B461"/>
      <c r="C461"/>
      <c r="D461"/>
      <c r="E461"/>
      <c r="F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row>
    <row r="462" spans="1:48" ht="15.75" customHeight="1">
      <c r="B462"/>
      <c r="C462"/>
      <c r="D462"/>
      <c r="E462"/>
      <c r="F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row>
    <row r="463" spans="1:48" ht="15.75" customHeight="1">
      <c r="B463"/>
      <c r="C463"/>
      <c r="D463"/>
      <c r="E463"/>
      <c r="F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row>
    <row r="464" spans="1:48" ht="15.75" customHeight="1">
      <c r="B464"/>
      <c r="C464"/>
      <c r="D464"/>
      <c r="E464"/>
      <c r="F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row>
    <row r="465" spans="2:48" ht="15.75" customHeight="1">
      <c r="B465"/>
      <c r="C465"/>
      <c r="D465"/>
      <c r="E465"/>
      <c r="F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row>
    <row r="466" spans="2:48" ht="15.75" customHeight="1">
      <c r="B466"/>
      <c r="C466"/>
      <c r="D466"/>
      <c r="E466"/>
      <c r="F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row>
    <row r="467" spans="2:48" ht="15.75" customHeight="1">
      <c r="B467"/>
      <c r="C467"/>
      <c r="D467"/>
      <c r="E467"/>
      <c r="F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row>
    <row r="468" spans="2:48" ht="15.75" customHeight="1">
      <c r="B468"/>
      <c r="C468"/>
      <c r="D468"/>
      <c r="E468"/>
      <c r="F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row>
    <row r="469" spans="2:48" ht="15.75" customHeight="1">
      <c r="B469"/>
      <c r="C469"/>
      <c r="D469"/>
      <c r="E469"/>
      <c r="F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row>
    <row r="470" spans="2:48" ht="15.75" customHeight="1">
      <c r="B470"/>
      <c r="C470"/>
      <c r="D470"/>
      <c r="E470"/>
      <c r="F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row>
    <row r="471" spans="2:48" ht="15.75" customHeight="1">
      <c r="B471"/>
      <c r="C471"/>
      <c r="D471"/>
      <c r="E471"/>
      <c r="F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row>
    <row r="472" spans="2:48" ht="15.75" customHeight="1">
      <c r="B472"/>
      <c r="C472"/>
      <c r="D472"/>
      <c r="E472"/>
      <c r="F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row>
    <row r="473" spans="2:48" ht="15.75" customHeight="1">
      <c r="B473"/>
      <c r="C473"/>
      <c r="D473"/>
      <c r="E473"/>
      <c r="F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row>
    <row r="474" spans="2:48" ht="15.75" customHeight="1">
      <c r="B474"/>
      <c r="C474"/>
      <c r="D474"/>
      <c r="E474"/>
      <c r="F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row>
    <row r="475" spans="2:48" ht="15.75" customHeight="1">
      <c r="B475"/>
      <c r="C475"/>
      <c r="D475"/>
      <c r="E475"/>
      <c r="F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row>
    <row r="476" spans="2:48" ht="15.75" customHeight="1">
      <c r="B476"/>
      <c r="C476"/>
      <c r="D476"/>
      <c r="E476"/>
      <c r="F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row>
    <row r="477" spans="2:48" ht="15.75" customHeight="1">
      <c r="B477"/>
      <c r="C477"/>
      <c r="D477"/>
      <c r="E477"/>
      <c r="F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row>
    <row r="478" spans="2:48" ht="15.75" customHeight="1">
      <c r="B478"/>
      <c r="C478"/>
      <c r="D478"/>
      <c r="E478"/>
      <c r="F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row>
    <row r="479" spans="2:48" ht="15.75" customHeight="1">
      <c r="B479"/>
      <c r="C479"/>
      <c r="D479"/>
      <c r="E479"/>
      <c r="F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row>
    <row r="480" spans="2:48" ht="15.75" customHeight="1">
      <c r="B480"/>
      <c r="C480"/>
      <c r="D480"/>
      <c r="E480"/>
      <c r="F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row>
    <row r="481" spans="2:48" ht="15.75" customHeight="1">
      <c r="B481"/>
      <c r="C481"/>
      <c r="D481"/>
      <c r="E481"/>
      <c r="F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row>
    <row r="482" spans="2:48" ht="15.75" customHeight="1">
      <c r="B482"/>
      <c r="C482"/>
      <c r="D482"/>
      <c r="E482"/>
      <c r="F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row>
    <row r="483" spans="2:48" ht="15.75" customHeight="1">
      <c r="B483"/>
      <c r="C483"/>
      <c r="D483"/>
      <c r="E483"/>
      <c r="F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row>
    <row r="484" spans="2:48" ht="15.75" customHeight="1">
      <c r="B484"/>
      <c r="C484"/>
      <c r="D484"/>
      <c r="E484"/>
      <c r="F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row>
    <row r="485" spans="2:48" ht="15.75" customHeight="1">
      <c r="B485"/>
      <c r="C485"/>
      <c r="D485"/>
      <c r="E485"/>
      <c r="F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row>
    <row r="486" spans="2:48" ht="15.75" customHeight="1">
      <c r="B486"/>
      <c r="C486"/>
      <c r="D486"/>
      <c r="E486"/>
      <c r="F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row>
    <row r="487" spans="2:48" ht="15.75" customHeight="1">
      <c r="B487"/>
      <c r="C487"/>
      <c r="D487"/>
      <c r="E487"/>
      <c r="F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row>
    <row r="488" spans="2:48" ht="15.75" customHeight="1">
      <c r="B488"/>
      <c r="C488"/>
      <c r="D488"/>
      <c r="E488"/>
      <c r="F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row>
    <row r="489" spans="2:48" ht="15.75" customHeight="1">
      <c r="B489"/>
      <c r="C489"/>
      <c r="D489"/>
      <c r="E489"/>
      <c r="F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row>
    <row r="490" spans="2:48" ht="15.75" customHeight="1">
      <c r="B490"/>
      <c r="C490"/>
      <c r="D490"/>
      <c r="E490"/>
      <c r="F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row>
    <row r="491" spans="2:48" ht="15.75" customHeight="1">
      <c r="B491"/>
      <c r="C491"/>
      <c r="D491"/>
      <c r="E491"/>
      <c r="F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row>
    <row r="492" spans="2:48" ht="15.75" customHeight="1">
      <c r="B492"/>
      <c r="C492"/>
      <c r="D492"/>
      <c r="E492"/>
      <c r="F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row>
    <row r="493" spans="2:48" ht="15.75" customHeight="1">
      <c r="B493"/>
      <c r="C493"/>
      <c r="D493"/>
      <c r="E493"/>
      <c r="F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row>
    <row r="494" spans="2:48" ht="15.75" customHeight="1">
      <c r="B494"/>
      <c r="C494"/>
      <c r="D494"/>
      <c r="E494"/>
      <c r="F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row>
    <row r="495" spans="2:48" ht="15.75" customHeight="1">
      <c r="B495"/>
      <c r="C495"/>
      <c r="D495"/>
      <c r="E495"/>
      <c r="F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row>
    <row r="496" spans="2:48" ht="15.75" customHeight="1">
      <c r="B496"/>
      <c r="C496"/>
      <c r="D496"/>
      <c r="E496"/>
      <c r="F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row>
    <row r="497" spans="2:48" ht="15.75" customHeight="1">
      <c r="B497"/>
      <c r="C497"/>
      <c r="D497"/>
      <c r="E497"/>
      <c r="F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row>
    <row r="498" spans="2:48" ht="15.75" customHeight="1">
      <c r="B498"/>
      <c r="C498"/>
      <c r="D498"/>
      <c r="E498"/>
      <c r="F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row>
    <row r="499" spans="2:48" ht="15.75" customHeight="1">
      <c r="B499"/>
      <c r="C499"/>
      <c r="D499"/>
      <c r="E499"/>
      <c r="F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row>
    <row r="500" spans="2:48" ht="15.75" customHeight="1">
      <c r="B500"/>
      <c r="C500"/>
      <c r="D500"/>
      <c r="E500"/>
      <c r="F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row>
    <row r="501" spans="2:48" ht="15.75" customHeight="1">
      <c r="B501"/>
      <c r="C501"/>
      <c r="D501"/>
      <c r="E501"/>
      <c r="F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row>
    <row r="502" spans="2:48" ht="15.75" customHeight="1">
      <c r="B502"/>
      <c r="C502"/>
      <c r="D502"/>
      <c r="E502"/>
      <c r="F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row>
  </sheetData>
  <sortState xmlns:xlrd2="http://schemas.microsoft.com/office/spreadsheetml/2017/richdata2" ref="A2:AV314">
    <sortCondition ref="L2:L314"/>
    <sortCondition ref="D2:D314"/>
    <sortCondition ref="P2:P314"/>
    <sortCondition ref="O2:O314"/>
    <sortCondition ref="S2:S314"/>
    <sortCondition ref="R2:R314"/>
    <sortCondition ref="Q2:Q314"/>
  </sortState>
  <dataValidations count="1">
    <dataValidation allowBlank="1" showInputMessage="1" showErrorMessage="1" sqref="AO97 AO99:AO101 AO107 AO315:AO316" xr:uid="{100E6223-8C3A-4DAB-A662-BE7AFCDC8E19}"/>
  </dataValidations>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B06573F1-AC7B-43A0-A047-A24F3615F820}">
          <x14:formula1>
            <xm:f>data_options!$M:$M</xm:f>
          </x14:formula1>
          <xm:sqref>AL1:AL2 AL4:AL1048576</xm:sqref>
        </x14:dataValidation>
        <x14:dataValidation type="list" allowBlank="1" showInputMessage="1" showErrorMessage="1" xr:uid="{56177369-4FF9-4DD2-AF53-5A840EA5A3AA}">
          <x14:formula1>
            <xm:f>data_options!$G:$G</xm:f>
          </x14:formula1>
          <xm:sqref>AC1:AC2 AC4:AC1048576</xm:sqref>
        </x14:dataValidation>
        <x14:dataValidation type="list" allowBlank="1" showInputMessage="1" showErrorMessage="1" xr:uid="{0A605CFF-CBAF-45A4-8FD6-3CC95952F215}">
          <x14:formula1>
            <xm:f>data_options!$F$2:$F$3</xm:f>
          </x14:formula1>
          <xm:sqref>AB1:AB2 AB4:AB1048576</xm:sqref>
        </x14:dataValidation>
        <x14:dataValidation type="list" allowBlank="1" showInputMessage="1" showErrorMessage="1" xr:uid="{0031D7C9-59E9-4FA1-A953-A3583224C59A}">
          <x14:formula1>
            <xm:f>data_options!$K:$K</xm:f>
          </x14:formula1>
          <xm:sqref>AI1:AI2 AI4:AI1048576</xm:sqref>
        </x14:dataValidation>
        <x14:dataValidation type="list" allowBlank="1" showInputMessage="1" showErrorMessage="1" xr:uid="{0A3CCDF0-5DCB-4A82-B3FB-2A85C738345A}">
          <x14:formula1>
            <xm:f>data_options!$J:$J</xm:f>
          </x14:formula1>
          <xm:sqref>AH1:AH2 AH4:AH1048576</xm:sqref>
        </x14:dataValidation>
        <x14:dataValidation type="list" allowBlank="1" showInputMessage="1" showErrorMessage="1" xr:uid="{FEF6AACF-156D-4D54-8AB5-EDA54EA5FE63}">
          <x14:formula1>
            <xm:f>data_options!$I:$I</xm:f>
          </x14:formula1>
          <xm:sqref>AG1:AG2 AG4:AG1048576</xm:sqref>
        </x14:dataValidation>
        <x14:dataValidation type="list" allowBlank="1" showInputMessage="1" showErrorMessage="1" xr:uid="{4AF5C1E8-3C6D-4E36-B30D-3E3044B236AC}">
          <x14:formula1>
            <xm:f>data_options!$N:$N</xm:f>
          </x14:formula1>
          <xm:sqref>AM1:AM2 AM4:AM1048576</xm:sqref>
        </x14:dataValidation>
        <x14:dataValidation type="list" allowBlank="1" showInputMessage="1" showErrorMessage="1" xr:uid="{549F7B23-BEA4-401D-96BA-50A402CD3C16}">
          <x14:formula1>
            <xm:f>data_options!$L:$L</xm:f>
          </x14:formula1>
          <xm:sqref>AJ1:AJ2 AJ4:AJ1048576</xm:sqref>
        </x14:dataValidation>
        <x14:dataValidation type="list" allowBlank="1" showInputMessage="1" showErrorMessage="1" xr:uid="{F3D61AEC-539C-4F6B-B0E8-3C7773EF3B14}">
          <x14:formula1>
            <xm:f>data_options!$H:$H</xm:f>
          </x14:formula1>
          <xm:sqref>AD1:AF1048576</xm:sqref>
        </x14:dataValidation>
        <x14:dataValidation type="list" allowBlank="1" showInputMessage="1" showErrorMessage="1" xr:uid="{D7183B8C-8E53-44CF-8F2C-646CFF30531D}">
          <x14:formula1>
            <xm:f>data_options!$A$2:$A$3</xm:f>
          </x14:formula1>
          <xm:sqref>M1:M1048576</xm:sqref>
        </x14:dataValidation>
        <x14:dataValidation type="list" allowBlank="1" showInputMessage="1" showErrorMessage="1" xr:uid="{62889C4B-8F01-4978-B9F2-617638E2FE50}">
          <x14:formula1>
            <xm:f>data_options!$B$2:$B$14</xm:f>
          </x14:formula1>
          <xm:sqref>N1:N1048576</xm:sqref>
        </x14:dataValidation>
        <x14:dataValidation type="list" allowBlank="1" showInputMessage="1" showErrorMessage="1" xr:uid="{F81E5F38-7F9B-4814-953D-EF0E208968B7}">
          <x14:formula1>
            <xm:f>data_options!$C$2:$C$4</xm:f>
          </x14:formula1>
          <xm:sqref>O1:O1048576</xm:sqref>
        </x14:dataValidation>
        <x14:dataValidation type="list" allowBlank="1" showInputMessage="1" showErrorMessage="1" xr:uid="{08884F6B-032C-4F3E-B4BB-A7322597AB3D}">
          <x14:formula1>
            <xm:f>data_options!$D$2:$D$5</xm:f>
          </x14:formula1>
          <xm:sqref>P1:S1048576</xm:sqref>
        </x14:dataValidation>
        <x14:dataValidation type="list" allowBlank="1" showInputMessage="1" showErrorMessage="1" xr:uid="{2347253C-CFB5-4913-802C-5920A0B318F7}">
          <x14:formula1>
            <xm:f>data_options!$O$1:$O$3</xm:f>
          </x14:formula1>
          <xm:sqref>T1:T1048576</xm:sqref>
        </x14:dataValidation>
        <x14:dataValidation type="list" allowBlank="1" showInputMessage="1" showErrorMessage="1" xr:uid="{06932B33-ABE0-410E-88E4-C486FFB97D77}">
          <x14:formula1>
            <xm:f>data_options!$E:$E</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4968-3FD6-485F-AE3B-321AAEDBAEA9}">
  <dimension ref="A1:P37"/>
  <sheetViews>
    <sheetView workbookViewId="0">
      <selection activeCell="AD1" sqref="AD1:AD1048576"/>
    </sheetView>
  </sheetViews>
  <sheetFormatPr defaultRowHeight="15"/>
  <cols>
    <col min="1" max="1" width="9.140625" style="1"/>
    <col min="2" max="2" width="22.7109375" style="1" customWidth="1"/>
    <col min="3" max="3" width="11.28515625" style="1" customWidth="1"/>
    <col min="4" max="4" width="13.7109375" style="1" customWidth="1"/>
    <col min="5" max="5" width="11.85546875" style="1" customWidth="1"/>
    <col min="6" max="6" width="13.28515625" style="1" customWidth="1"/>
    <col min="7" max="7" width="15.85546875" style="1" customWidth="1"/>
    <col min="8" max="8" width="20.140625" style="1" customWidth="1"/>
    <col min="9" max="9" width="16.42578125" style="1" customWidth="1"/>
    <col min="10" max="11" width="16" style="1" customWidth="1"/>
    <col min="12" max="12" width="22" style="1" customWidth="1"/>
    <col min="13" max="13" width="23" style="1" customWidth="1"/>
    <col min="14" max="14" width="27.140625" style="1" customWidth="1"/>
    <col min="15" max="16384" width="9.140625" style="1"/>
  </cols>
  <sheetData>
    <row r="1" spans="1:16" s="10" customFormat="1" ht="15.75" customHeight="1">
      <c r="A1" s="9" t="s">
        <v>12</v>
      </c>
      <c r="B1" s="9" t="s">
        <v>13</v>
      </c>
      <c r="C1" s="9" t="s">
        <v>14</v>
      </c>
      <c r="D1" s="9" t="s">
        <v>2504</v>
      </c>
      <c r="E1" s="9" t="s">
        <v>20</v>
      </c>
      <c r="F1" s="9" t="s">
        <v>27</v>
      </c>
      <c r="G1" s="9" t="s">
        <v>28</v>
      </c>
      <c r="H1" s="9" t="s">
        <v>2505</v>
      </c>
      <c r="I1" s="9" t="s">
        <v>32</v>
      </c>
      <c r="J1" s="9" t="s">
        <v>33</v>
      </c>
      <c r="K1" s="9" t="s">
        <v>34</v>
      </c>
      <c r="L1" s="9" t="s">
        <v>2506</v>
      </c>
      <c r="M1" s="9" t="s">
        <v>2507</v>
      </c>
      <c r="N1" s="9" t="s">
        <v>2508</v>
      </c>
      <c r="O1" s="9" t="s">
        <v>19</v>
      </c>
      <c r="P1" s="9"/>
    </row>
    <row r="2" spans="1:16" ht="15.75" customHeight="1">
      <c r="A2" s="5" t="s">
        <v>57</v>
      </c>
      <c r="B2" s="5" t="s">
        <v>57</v>
      </c>
      <c r="C2" s="5" t="s">
        <v>58</v>
      </c>
      <c r="D2" s="5" t="s">
        <v>292</v>
      </c>
      <c r="E2" s="5" t="s">
        <v>409</v>
      </c>
      <c r="F2" s="5" t="s">
        <v>66</v>
      </c>
      <c r="G2" s="5" t="s">
        <v>67</v>
      </c>
      <c r="H2" s="5" t="s">
        <v>299</v>
      </c>
      <c r="I2" s="5" t="s">
        <v>185</v>
      </c>
      <c r="J2" s="5" t="s">
        <v>535</v>
      </c>
      <c r="K2" s="5" t="s">
        <v>975</v>
      </c>
      <c r="L2" s="5" t="s">
        <v>863</v>
      </c>
      <c r="M2" s="5" t="s">
        <v>502</v>
      </c>
      <c r="N2" s="5" t="s">
        <v>2509</v>
      </c>
      <c r="O2" s="5" t="s">
        <v>603</v>
      </c>
      <c r="P2" s="5"/>
    </row>
    <row r="3" spans="1:16" ht="15.75" customHeight="1">
      <c r="A3" s="5" t="s">
        <v>368</v>
      </c>
      <c r="B3" s="5" t="s">
        <v>435</v>
      </c>
      <c r="C3" s="5" t="s">
        <v>1905</v>
      </c>
      <c r="D3" s="5" t="s">
        <v>87</v>
      </c>
      <c r="E3" s="5" t="s">
        <v>115</v>
      </c>
      <c r="F3" s="5" t="s">
        <v>182</v>
      </c>
      <c r="G3" s="5" t="s">
        <v>183</v>
      </c>
      <c r="H3" s="5" t="s">
        <v>184</v>
      </c>
      <c r="I3" s="5" t="s">
        <v>68</v>
      </c>
      <c r="J3" s="5" t="s">
        <v>769</v>
      </c>
      <c r="K3" s="5" t="s">
        <v>719</v>
      </c>
      <c r="L3" s="5" t="s">
        <v>186</v>
      </c>
      <c r="M3" s="5" t="s">
        <v>1479</v>
      </c>
      <c r="N3" s="5" t="s">
        <v>74</v>
      </c>
      <c r="O3" s="5" t="s">
        <v>466</v>
      </c>
      <c r="P3" s="5"/>
    </row>
    <row r="4" spans="1:16" ht="15.75" customHeight="1">
      <c r="A4" s="5"/>
      <c r="B4" s="5" t="s">
        <v>2510</v>
      </c>
      <c r="C4" s="5" t="s">
        <v>1777</v>
      </c>
      <c r="D4" s="5" t="s">
        <v>59</v>
      </c>
      <c r="E4" s="5" t="s">
        <v>176</v>
      </c>
      <c r="F4" s="5"/>
      <c r="G4" s="5" t="s">
        <v>354</v>
      </c>
      <c r="H4" s="5" t="s">
        <v>1029</v>
      </c>
      <c r="I4" s="5" t="s">
        <v>414</v>
      </c>
      <c r="J4" s="5" t="s">
        <v>356</v>
      </c>
      <c r="K4" s="5" t="s">
        <v>606</v>
      </c>
      <c r="L4" s="5" t="s">
        <v>358</v>
      </c>
      <c r="M4" s="5" t="s">
        <v>821</v>
      </c>
      <c r="N4" s="5" t="s">
        <v>822</v>
      </c>
      <c r="O4" s="5"/>
      <c r="P4" s="5"/>
    </row>
    <row r="5" spans="1:16" ht="15.75" customHeight="1">
      <c r="A5" s="5"/>
      <c r="B5" s="5" t="s">
        <v>2511</v>
      </c>
      <c r="C5" s="5"/>
      <c r="D5" s="5" t="s">
        <v>107</v>
      </c>
      <c r="E5" s="5" t="s">
        <v>60</v>
      </c>
      <c r="F5" s="5"/>
      <c r="G5" s="5" t="s">
        <v>297</v>
      </c>
      <c r="H5" s="5" t="s">
        <v>355</v>
      </c>
      <c r="I5" s="5"/>
      <c r="J5" s="5" t="s">
        <v>1132</v>
      </c>
      <c r="K5" s="5" t="s">
        <v>1353</v>
      </c>
      <c r="L5" s="5" t="s">
        <v>1042</v>
      </c>
      <c r="M5" s="5" t="s">
        <v>771</v>
      </c>
      <c r="N5" s="5" t="s">
        <v>2512</v>
      </c>
      <c r="O5" s="5"/>
      <c r="P5" s="5"/>
    </row>
    <row r="6" spans="1:16" ht="15.75">
      <c r="A6" s="5"/>
      <c r="B6" s="5" t="s">
        <v>443</v>
      </c>
      <c r="C6" s="5"/>
      <c r="D6" s="5" t="s">
        <v>414</v>
      </c>
      <c r="E6" s="5"/>
      <c r="F6" s="5"/>
      <c r="G6" s="5"/>
      <c r="H6" s="5" t="s">
        <v>477</v>
      </c>
      <c r="I6" s="5"/>
      <c r="J6" s="5" t="s">
        <v>69</v>
      </c>
      <c r="K6" s="5" t="s">
        <v>701</v>
      </c>
      <c r="L6" s="5" t="s">
        <v>684</v>
      </c>
      <c r="M6" s="5" t="s">
        <v>2513</v>
      </c>
      <c r="N6" s="5" t="s">
        <v>2514</v>
      </c>
      <c r="O6" s="5"/>
      <c r="P6" s="4"/>
    </row>
    <row r="7" spans="1:16" ht="15.75">
      <c r="A7" s="5"/>
      <c r="B7" s="5" t="s">
        <v>2515</v>
      </c>
      <c r="C7" s="5"/>
      <c r="D7" s="5"/>
      <c r="E7" s="5"/>
      <c r="F7" s="5"/>
      <c r="G7" s="5"/>
      <c r="H7" s="5" t="s">
        <v>298</v>
      </c>
      <c r="I7" s="5"/>
      <c r="J7" s="5" t="s">
        <v>1117</v>
      </c>
      <c r="K7" s="5" t="s">
        <v>1387</v>
      </c>
      <c r="L7" s="5" t="s">
        <v>2516</v>
      </c>
      <c r="M7" s="5" t="s">
        <v>2517</v>
      </c>
      <c r="N7" s="5" t="s">
        <v>664</v>
      </c>
      <c r="O7" s="5"/>
      <c r="P7" s="4"/>
    </row>
    <row r="8" spans="1:16" ht="15.75">
      <c r="A8" s="5"/>
      <c r="B8" s="5" t="s">
        <v>841</v>
      </c>
      <c r="C8" s="5"/>
      <c r="D8" s="5"/>
      <c r="E8" s="5"/>
      <c r="F8" s="5"/>
      <c r="G8" s="5"/>
      <c r="H8" s="5" t="s">
        <v>498</v>
      </c>
      <c r="I8" s="5"/>
      <c r="J8" s="5" t="s">
        <v>700</v>
      </c>
      <c r="K8" s="5" t="s">
        <v>2518</v>
      </c>
      <c r="L8" s="5" t="s">
        <v>2519</v>
      </c>
      <c r="M8" s="5" t="s">
        <v>73</v>
      </c>
      <c r="N8" s="5" t="s">
        <v>1422</v>
      </c>
      <c r="O8" s="5"/>
      <c r="P8" s="4"/>
    </row>
    <row r="9" spans="1:16" ht="15.75">
      <c r="A9" s="5"/>
      <c r="B9" s="5" t="s">
        <v>1675</v>
      </c>
      <c r="C9" s="5"/>
      <c r="D9" s="5"/>
      <c r="E9" s="5"/>
      <c r="F9" s="5"/>
      <c r="G9" s="5"/>
      <c r="H9" s="5" t="s">
        <v>683</v>
      </c>
      <c r="I9" s="5"/>
      <c r="J9" s="5"/>
      <c r="K9" s="5" t="s">
        <v>2520</v>
      </c>
      <c r="L9" s="5" t="s">
        <v>2521</v>
      </c>
      <c r="M9" s="5" t="s">
        <v>2522</v>
      </c>
      <c r="N9" s="5" t="s">
        <v>722</v>
      </c>
      <c r="O9" s="4"/>
      <c r="P9" s="4"/>
    </row>
    <row r="10" spans="1:16" ht="31.5">
      <c r="A10" s="5"/>
      <c r="B10" s="5" t="s">
        <v>897</v>
      </c>
      <c r="C10" s="5"/>
      <c r="D10" s="5"/>
      <c r="E10" s="5"/>
      <c r="F10" s="5"/>
      <c r="G10" s="5"/>
      <c r="H10" s="5" t="s">
        <v>414</v>
      </c>
      <c r="I10" s="5"/>
      <c r="J10" s="5"/>
      <c r="K10" s="5" t="s">
        <v>499</v>
      </c>
      <c r="L10" s="5" t="s">
        <v>462</v>
      </c>
      <c r="M10" s="5" t="s">
        <v>360</v>
      </c>
      <c r="N10" s="5" t="s">
        <v>704</v>
      </c>
      <c r="O10" s="5"/>
      <c r="P10" s="5"/>
    </row>
    <row r="11" spans="1:16" ht="15.75">
      <c r="A11" s="5"/>
      <c r="B11" s="5" t="s">
        <v>2523</v>
      </c>
      <c r="C11" s="5"/>
      <c r="D11" s="5"/>
      <c r="E11" s="5"/>
      <c r="F11" s="5"/>
      <c r="G11" s="5"/>
      <c r="H11" s="5"/>
      <c r="I11" s="5"/>
      <c r="J11" s="5"/>
      <c r="K11" s="5" t="s">
        <v>931</v>
      </c>
      <c r="L11" s="5" t="s">
        <v>2524</v>
      </c>
      <c r="M11" s="5" t="s">
        <v>802</v>
      </c>
      <c r="N11" s="5" t="s">
        <v>414</v>
      </c>
      <c r="O11" s="5"/>
      <c r="P11" s="4"/>
    </row>
    <row r="12" spans="1:16" ht="31.5">
      <c r="A12" s="5"/>
      <c r="B12" s="5" t="s">
        <v>427</v>
      </c>
      <c r="C12" s="5"/>
      <c r="D12" s="5"/>
      <c r="E12" s="5"/>
      <c r="F12" s="5"/>
      <c r="G12" s="5"/>
      <c r="H12" s="5"/>
      <c r="I12" s="5"/>
      <c r="J12" s="5"/>
      <c r="K12" s="5" t="s">
        <v>478</v>
      </c>
      <c r="L12" s="5" t="s">
        <v>2525</v>
      </c>
      <c r="M12" s="5" t="s">
        <v>1237</v>
      </c>
      <c r="N12" s="5" t="s">
        <v>503</v>
      </c>
      <c r="O12" s="5"/>
      <c r="P12" s="4"/>
    </row>
    <row r="13" spans="1:16" ht="15.75">
      <c r="A13" s="5"/>
      <c r="B13" s="5" t="s">
        <v>2526</v>
      </c>
      <c r="C13" s="5"/>
      <c r="D13" s="5"/>
      <c r="E13" s="5"/>
      <c r="F13" s="5"/>
      <c r="G13" s="5"/>
      <c r="H13" s="5"/>
      <c r="I13" s="5"/>
      <c r="J13" s="5"/>
      <c r="K13" s="5" t="s">
        <v>947</v>
      </c>
      <c r="L13" s="5" t="s">
        <v>1019</v>
      </c>
      <c r="M13" s="5" t="s">
        <v>1451</v>
      </c>
      <c r="N13" s="5"/>
      <c r="O13" s="5"/>
      <c r="P13" s="4"/>
    </row>
    <row r="14" spans="1:16" ht="15.75">
      <c r="A14" s="5"/>
      <c r="B14" s="5" t="s">
        <v>369</v>
      </c>
      <c r="C14" s="5"/>
      <c r="D14" s="5"/>
      <c r="E14" s="5"/>
      <c r="F14" s="5"/>
      <c r="G14" s="5"/>
      <c r="H14" s="5"/>
      <c r="I14" s="5"/>
      <c r="J14" s="5"/>
      <c r="K14" s="5" t="s">
        <v>1608</v>
      </c>
      <c r="L14" s="5" t="s">
        <v>1261</v>
      </c>
      <c r="M14" s="5" t="s">
        <v>1263</v>
      </c>
      <c r="N14" s="5"/>
      <c r="O14" s="5"/>
      <c r="P14" s="4"/>
    </row>
    <row r="15" spans="1:16" ht="31.5">
      <c r="A15" s="5"/>
      <c r="B15" s="5"/>
      <c r="C15" s="5"/>
      <c r="D15" s="5"/>
      <c r="E15" s="5"/>
      <c r="F15" s="5"/>
      <c r="G15" s="5"/>
      <c r="H15" s="5"/>
      <c r="I15" s="5"/>
      <c r="J15" s="5"/>
      <c r="K15" s="5" t="s">
        <v>1185</v>
      </c>
      <c r="L15" s="5" t="s">
        <v>71</v>
      </c>
      <c r="M15" s="5" t="s">
        <v>302</v>
      </c>
      <c r="N15" s="5"/>
      <c r="O15" s="5"/>
      <c r="P15" s="5"/>
    </row>
    <row r="16" spans="1:16" ht="31.5">
      <c r="A16" s="5"/>
      <c r="B16" s="5"/>
      <c r="C16" s="5"/>
      <c r="D16" s="5"/>
      <c r="E16" s="5"/>
      <c r="F16" s="5"/>
      <c r="G16" s="5"/>
      <c r="H16" s="5"/>
      <c r="I16" s="5"/>
      <c r="J16" s="5"/>
      <c r="K16" s="5" t="s">
        <v>958</v>
      </c>
      <c r="L16" s="5" t="s">
        <v>800</v>
      </c>
      <c r="M16" s="5" t="s">
        <v>721</v>
      </c>
      <c r="N16" s="5"/>
      <c r="O16" s="5"/>
      <c r="P16" s="5"/>
    </row>
    <row r="17" spans="1:16" ht="15.75">
      <c r="A17" s="5"/>
      <c r="B17" s="5"/>
      <c r="C17" s="5"/>
      <c r="D17" s="5"/>
      <c r="E17" s="5"/>
      <c r="F17" s="5"/>
      <c r="G17" s="5"/>
      <c r="H17" s="5"/>
      <c r="I17" s="5"/>
      <c r="J17" s="5"/>
      <c r="K17" s="5" t="s">
        <v>997</v>
      </c>
      <c r="L17" s="5" t="s">
        <v>743</v>
      </c>
      <c r="M17" s="5" t="s">
        <v>703</v>
      </c>
      <c r="N17" s="5"/>
      <c r="O17" s="5"/>
      <c r="P17" s="5"/>
    </row>
    <row r="18" spans="1:16" ht="15.75">
      <c r="A18" s="5"/>
      <c r="B18" s="5"/>
      <c r="C18" s="5"/>
      <c r="D18" s="5"/>
      <c r="E18" s="5"/>
      <c r="F18" s="5"/>
      <c r="G18" s="5"/>
      <c r="H18" s="5"/>
      <c r="I18" s="5"/>
      <c r="J18" s="5"/>
      <c r="K18" s="5" t="s">
        <v>1147</v>
      </c>
      <c r="L18" s="5" t="s">
        <v>414</v>
      </c>
      <c r="M18" s="5" t="s">
        <v>414</v>
      </c>
      <c r="N18" s="5"/>
      <c r="O18" s="5"/>
      <c r="P18" s="5"/>
    </row>
    <row r="19" spans="1:16" ht="15.75">
      <c r="A19" s="5"/>
      <c r="B19" s="5"/>
      <c r="C19" s="5"/>
      <c r="D19" s="5"/>
      <c r="E19" s="5"/>
      <c r="F19" s="5"/>
      <c r="G19" s="5"/>
      <c r="H19" s="5"/>
      <c r="I19" s="5"/>
      <c r="J19" s="5"/>
      <c r="K19" s="5" t="s">
        <v>1463</v>
      </c>
      <c r="L19" s="5" t="s">
        <v>559</v>
      </c>
      <c r="M19" s="5"/>
      <c r="N19" s="5"/>
      <c r="O19" s="5"/>
      <c r="P19" s="5"/>
    </row>
    <row r="20" spans="1:16" ht="31.5">
      <c r="A20" s="5"/>
      <c r="B20" s="5"/>
      <c r="C20" s="5"/>
      <c r="D20" s="5"/>
      <c r="E20" s="5"/>
      <c r="F20" s="5"/>
      <c r="G20" s="5"/>
      <c r="H20" s="5"/>
      <c r="I20" s="5"/>
      <c r="J20" s="5"/>
      <c r="K20" s="5" t="s">
        <v>1198</v>
      </c>
      <c r="L20" s="5" t="s">
        <v>500</v>
      </c>
      <c r="M20" s="5"/>
      <c r="N20" s="5"/>
      <c r="O20" s="5"/>
      <c r="P20" s="5"/>
    </row>
    <row r="21" spans="1:16" ht="15.75">
      <c r="A21" s="5"/>
      <c r="B21" s="5"/>
      <c r="C21" s="5"/>
      <c r="D21" s="5"/>
      <c r="E21" s="5"/>
      <c r="F21" s="5"/>
      <c r="G21" s="5"/>
      <c r="H21" s="5"/>
      <c r="I21" s="5"/>
      <c r="J21" s="5"/>
      <c r="K21" s="5" t="s">
        <v>1315</v>
      </c>
      <c r="L21" s="5"/>
      <c r="M21" s="5"/>
      <c r="N21" s="5"/>
      <c r="O21" s="5"/>
      <c r="P21" s="5"/>
    </row>
    <row r="22" spans="1:16" ht="15.75">
      <c r="A22" s="5"/>
      <c r="B22" s="5"/>
      <c r="C22" s="5"/>
      <c r="D22" s="5"/>
      <c r="E22" s="5"/>
      <c r="F22" s="5"/>
      <c r="G22" s="5"/>
      <c r="H22" s="5"/>
      <c r="I22" s="5"/>
      <c r="J22" s="5"/>
      <c r="K22" s="5" t="s">
        <v>300</v>
      </c>
      <c r="L22" s="5"/>
      <c r="M22" s="5"/>
      <c r="N22" s="5"/>
      <c r="O22" s="5"/>
      <c r="P22" s="5"/>
    </row>
    <row r="23" spans="1:16">
      <c r="K23" s="1" t="s">
        <v>662</v>
      </c>
    </row>
    <row r="24" spans="1:16">
      <c r="K24" s="1" t="s">
        <v>1524</v>
      </c>
    </row>
    <row r="25" spans="1:16">
      <c r="K25" s="1" t="s">
        <v>635</v>
      </c>
    </row>
    <row r="26" spans="1:16">
      <c r="K26" s="1" t="s">
        <v>2527</v>
      </c>
    </row>
    <row r="27" spans="1:16">
      <c r="K27" s="1" t="s">
        <v>70</v>
      </c>
    </row>
    <row r="28" spans="1:16">
      <c r="K28" s="1" t="s">
        <v>770</v>
      </c>
    </row>
    <row r="29" spans="1:16">
      <c r="K29" s="1" t="s">
        <v>819</v>
      </c>
    </row>
    <row r="30" spans="1:16">
      <c r="K30" s="1" t="s">
        <v>592</v>
      </c>
    </row>
    <row r="31" spans="1:16">
      <c r="K31" s="1" t="s">
        <v>742</v>
      </c>
    </row>
    <row r="32" spans="1:16">
      <c r="K32" s="1" t="s">
        <v>731</v>
      </c>
    </row>
    <row r="33" spans="11:11">
      <c r="K33" s="1" t="s">
        <v>414</v>
      </c>
    </row>
    <row r="34" spans="11:11">
      <c r="K34" s="1" t="s">
        <v>579</v>
      </c>
    </row>
    <row r="35" spans="11:11">
      <c r="K35" s="1" t="s">
        <v>536</v>
      </c>
    </row>
    <row r="36" spans="11:11">
      <c r="K36" s="1" t="s">
        <v>461</v>
      </c>
    </row>
    <row r="37" spans="11:11">
      <c r="K37" s="1" t="s">
        <v>357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5B282-6370-4955-BD3E-DD331EE40EF9}">
  <dimension ref="A1:O27"/>
  <sheetViews>
    <sheetView topLeftCell="K33" workbookViewId="0">
      <selection activeCell="AJ66" sqref="AJ66"/>
    </sheetView>
  </sheetViews>
  <sheetFormatPr defaultRowHeight="15"/>
  <sheetData>
    <row r="1" spans="1:15">
      <c r="A1" t="s">
        <v>2528</v>
      </c>
      <c r="B1" t="s">
        <v>2529</v>
      </c>
      <c r="C1" t="s">
        <v>2530</v>
      </c>
      <c r="D1" t="s">
        <v>2531</v>
      </c>
      <c r="E1" t="s">
        <v>2532</v>
      </c>
      <c r="F1" t="s">
        <v>2533</v>
      </c>
      <c r="G1" t="s">
        <v>2534</v>
      </c>
      <c r="H1" t="s">
        <v>2535</v>
      </c>
    </row>
    <row r="2" spans="1:15">
      <c r="A2" t="s">
        <v>2536</v>
      </c>
      <c r="B2" t="s">
        <v>2537</v>
      </c>
      <c r="C2" t="s">
        <v>2538</v>
      </c>
      <c r="D2" t="s">
        <v>2539</v>
      </c>
    </row>
    <row r="3" spans="1:15">
      <c r="A3">
        <v>1996</v>
      </c>
      <c r="B3">
        <v>9</v>
      </c>
      <c r="C3">
        <v>5</v>
      </c>
      <c r="D3">
        <v>10</v>
      </c>
      <c r="E3">
        <v>24</v>
      </c>
      <c r="F3">
        <v>0.313</v>
      </c>
      <c r="G3">
        <v>0.53100000000000003</v>
      </c>
      <c r="H3" t="s">
        <v>2540</v>
      </c>
      <c r="I3">
        <v>0.24</v>
      </c>
      <c r="J3">
        <v>0.45300000000000001</v>
      </c>
      <c r="K3" t="s">
        <v>2540</v>
      </c>
      <c r="L3">
        <v>0.17</v>
      </c>
      <c r="M3">
        <v>2.0099999999999998</v>
      </c>
      <c r="N3" t="s">
        <v>2540</v>
      </c>
      <c r="O3">
        <v>0.45</v>
      </c>
    </row>
    <row r="4" spans="1:15">
      <c r="A4">
        <v>1997</v>
      </c>
      <c r="B4">
        <v>14</v>
      </c>
      <c r="C4">
        <v>7</v>
      </c>
      <c r="D4">
        <v>5</v>
      </c>
      <c r="E4">
        <v>26</v>
      </c>
      <c r="F4">
        <v>0.25</v>
      </c>
      <c r="G4">
        <v>0.54500000000000004</v>
      </c>
      <c r="H4" t="s">
        <v>2540</v>
      </c>
      <c r="I4">
        <v>0.22</v>
      </c>
      <c r="J4">
        <v>0.502</v>
      </c>
      <c r="K4" t="s">
        <v>2540</v>
      </c>
      <c r="L4">
        <v>0.17</v>
      </c>
      <c r="M4">
        <v>2.17</v>
      </c>
      <c r="N4" t="s">
        <v>2540</v>
      </c>
      <c r="O4">
        <v>0.48</v>
      </c>
    </row>
    <row r="5" spans="1:15">
      <c r="A5">
        <v>1998</v>
      </c>
      <c r="B5">
        <v>31</v>
      </c>
      <c r="C5">
        <v>5</v>
      </c>
      <c r="D5">
        <v>5</v>
      </c>
      <c r="E5">
        <v>41</v>
      </c>
      <c r="F5">
        <v>0.502</v>
      </c>
      <c r="G5">
        <v>0.51900000000000002</v>
      </c>
      <c r="H5" t="s">
        <v>2540</v>
      </c>
      <c r="I5">
        <v>0.22</v>
      </c>
      <c r="J5">
        <v>0.5</v>
      </c>
      <c r="K5" t="s">
        <v>2540</v>
      </c>
      <c r="L5">
        <v>0.17</v>
      </c>
      <c r="M5">
        <v>2.2000000000000002</v>
      </c>
      <c r="N5" t="s">
        <v>2540</v>
      </c>
      <c r="O5">
        <v>0.5</v>
      </c>
    </row>
    <row r="6" spans="1:15">
      <c r="A6">
        <v>1999</v>
      </c>
      <c r="B6">
        <v>21</v>
      </c>
      <c r="C6">
        <v>5</v>
      </c>
      <c r="D6">
        <v>4</v>
      </c>
      <c r="E6">
        <v>30</v>
      </c>
      <c r="F6">
        <v>0.45</v>
      </c>
      <c r="G6">
        <v>0.497</v>
      </c>
      <c r="H6" t="s">
        <v>2540</v>
      </c>
      <c r="I6">
        <v>0.24</v>
      </c>
      <c r="J6">
        <v>0.45200000000000001</v>
      </c>
      <c r="K6" t="s">
        <v>2540</v>
      </c>
      <c r="L6">
        <v>0.19</v>
      </c>
      <c r="M6">
        <v>2.09</v>
      </c>
      <c r="N6" t="s">
        <v>2540</v>
      </c>
      <c r="O6">
        <v>0.5</v>
      </c>
    </row>
    <row r="7" spans="1:15">
      <c r="A7">
        <v>2000</v>
      </c>
      <c r="B7">
        <v>7</v>
      </c>
      <c r="C7">
        <v>4</v>
      </c>
      <c r="D7">
        <v>5</v>
      </c>
      <c r="E7">
        <v>16</v>
      </c>
      <c r="F7">
        <v>0.72699999999999998</v>
      </c>
      <c r="G7">
        <v>0.46400000000000002</v>
      </c>
      <c r="H7" t="s">
        <v>2540</v>
      </c>
      <c r="I7">
        <v>0.2</v>
      </c>
      <c r="J7">
        <v>0.45900000000000002</v>
      </c>
      <c r="K7" t="s">
        <v>2540</v>
      </c>
      <c r="L7">
        <v>0.17</v>
      </c>
      <c r="M7">
        <v>2.13</v>
      </c>
      <c r="N7" t="s">
        <v>2540</v>
      </c>
      <c r="O7">
        <v>0.49</v>
      </c>
    </row>
    <row r="8" spans="1:15">
      <c r="A8">
        <v>2001</v>
      </c>
      <c r="B8">
        <v>6</v>
      </c>
      <c r="C8">
        <v>4</v>
      </c>
      <c r="D8">
        <v>0</v>
      </c>
      <c r="E8">
        <v>10</v>
      </c>
      <c r="F8">
        <v>0.26800000000000002</v>
      </c>
      <c r="G8">
        <v>0.378</v>
      </c>
      <c r="H8" t="s">
        <v>2540</v>
      </c>
      <c r="I8">
        <v>0.25</v>
      </c>
      <c r="J8">
        <v>0.36399999999999999</v>
      </c>
      <c r="K8" t="s">
        <v>2540</v>
      </c>
      <c r="L8">
        <v>0.22</v>
      </c>
      <c r="M8">
        <v>2.09</v>
      </c>
      <c r="N8" t="s">
        <v>2540</v>
      </c>
      <c r="O8">
        <v>0.63</v>
      </c>
    </row>
    <row r="9" spans="1:15">
      <c r="A9">
        <v>2002</v>
      </c>
      <c r="B9">
        <v>4</v>
      </c>
      <c r="C9">
        <v>9</v>
      </c>
      <c r="D9">
        <v>3</v>
      </c>
      <c r="E9">
        <v>16</v>
      </c>
      <c r="F9">
        <v>0.31900000000000001</v>
      </c>
      <c r="G9">
        <v>0.43</v>
      </c>
      <c r="H9" t="s">
        <v>2540</v>
      </c>
      <c r="I9">
        <v>0.31</v>
      </c>
      <c r="J9">
        <v>0.34300000000000003</v>
      </c>
      <c r="K9" t="s">
        <v>2540</v>
      </c>
      <c r="L9">
        <v>0.24</v>
      </c>
      <c r="M9">
        <v>1.94</v>
      </c>
      <c r="N9" t="s">
        <v>2540</v>
      </c>
      <c r="O9">
        <v>0.48</v>
      </c>
    </row>
    <row r="10" spans="1:15">
      <c r="A10">
        <v>2003</v>
      </c>
      <c r="B10">
        <v>15</v>
      </c>
      <c r="C10">
        <v>9</v>
      </c>
      <c r="D10">
        <v>9</v>
      </c>
      <c r="E10">
        <v>33</v>
      </c>
      <c r="F10">
        <v>0.58799999999999997</v>
      </c>
      <c r="G10">
        <v>0.44600000000000001</v>
      </c>
      <c r="H10" t="s">
        <v>2540</v>
      </c>
      <c r="I10">
        <v>0.22</v>
      </c>
      <c r="J10">
        <v>0.45800000000000002</v>
      </c>
      <c r="K10" t="s">
        <v>2540</v>
      </c>
      <c r="L10">
        <v>0.17</v>
      </c>
      <c r="M10">
        <v>1.95</v>
      </c>
      <c r="N10" t="s">
        <v>2540</v>
      </c>
      <c r="O10">
        <v>0.36</v>
      </c>
    </row>
    <row r="11" spans="1:15">
      <c r="A11">
        <v>2004</v>
      </c>
      <c r="B11">
        <v>7</v>
      </c>
      <c r="C11">
        <v>12</v>
      </c>
      <c r="D11">
        <v>16</v>
      </c>
      <c r="E11">
        <v>35</v>
      </c>
      <c r="F11">
        <v>0.249</v>
      </c>
      <c r="G11">
        <v>0.51200000000000001</v>
      </c>
      <c r="H11" t="s">
        <v>2540</v>
      </c>
      <c r="I11">
        <v>0.28000000000000003</v>
      </c>
      <c r="J11">
        <v>0.42199999999999999</v>
      </c>
      <c r="K11" t="s">
        <v>2540</v>
      </c>
      <c r="L11">
        <v>0.21</v>
      </c>
      <c r="M11">
        <v>1.97</v>
      </c>
      <c r="N11" t="s">
        <v>2540</v>
      </c>
      <c r="O11">
        <v>0.35</v>
      </c>
    </row>
    <row r="12" spans="1:15">
      <c r="A12">
        <v>2005</v>
      </c>
      <c r="B12">
        <v>2</v>
      </c>
      <c r="C12">
        <v>12</v>
      </c>
      <c r="D12">
        <v>18</v>
      </c>
      <c r="E12">
        <v>32</v>
      </c>
      <c r="F12">
        <v>1.0489999999999999</v>
      </c>
      <c r="G12">
        <v>0.45400000000000001</v>
      </c>
      <c r="H12" t="s">
        <v>2540</v>
      </c>
      <c r="I12">
        <v>0.24</v>
      </c>
      <c r="J12">
        <v>0.41799999999999998</v>
      </c>
      <c r="K12" t="s">
        <v>2540</v>
      </c>
      <c r="L12">
        <v>0.19</v>
      </c>
      <c r="M12">
        <v>2.13</v>
      </c>
      <c r="N12" t="s">
        <v>2540</v>
      </c>
      <c r="O12">
        <v>0.46</v>
      </c>
    </row>
    <row r="13" spans="1:15">
      <c r="A13">
        <v>2006</v>
      </c>
      <c r="B13">
        <v>0</v>
      </c>
      <c r="C13">
        <v>2</v>
      </c>
      <c r="D13">
        <v>4</v>
      </c>
      <c r="E13">
        <v>6</v>
      </c>
      <c r="F13">
        <v>0.92800000000000005</v>
      </c>
      <c r="G13">
        <v>0.42799999999999999</v>
      </c>
      <c r="H13" t="s">
        <v>2540</v>
      </c>
      <c r="I13">
        <v>0.28000000000000003</v>
      </c>
      <c r="J13">
        <v>0.36</v>
      </c>
      <c r="K13" t="s">
        <v>2540</v>
      </c>
      <c r="L13">
        <v>0.18</v>
      </c>
      <c r="M13">
        <v>2.02</v>
      </c>
      <c r="N13" t="s">
        <v>2540</v>
      </c>
      <c r="O13">
        <v>0.36</v>
      </c>
    </row>
    <row r="14" spans="1:15">
      <c r="A14">
        <v>2007</v>
      </c>
      <c r="B14">
        <v>0</v>
      </c>
      <c r="C14">
        <v>0</v>
      </c>
      <c r="D14">
        <v>13</v>
      </c>
      <c r="E14">
        <v>13</v>
      </c>
    </row>
    <row r="15" spans="1:15">
      <c r="E15">
        <f>SUM(E3:E13)</f>
        <v>269</v>
      </c>
    </row>
    <row r="17" spans="7:9">
      <c r="G17">
        <v>24</v>
      </c>
      <c r="H17" t="str">
        <f>_xlfn.CONCAT(G17,",")</f>
        <v>24,</v>
      </c>
      <c r="I17" t="str">
        <f>_xlfn.CONCAT(H17:H27)</f>
        <v>24,26,41,30,16,10,16,33,35,32,6</v>
      </c>
    </row>
    <row r="18" spans="7:9">
      <c r="G18">
        <v>26</v>
      </c>
      <c r="H18" t="str">
        <f t="shared" ref="H18:H26" si="0">_xlfn.CONCAT(G18,",")</f>
        <v>26,</v>
      </c>
      <c r="I18" t="s">
        <v>2541</v>
      </c>
    </row>
    <row r="19" spans="7:9">
      <c r="G19">
        <v>41</v>
      </c>
      <c r="H19" t="str">
        <f t="shared" si="0"/>
        <v>41,</v>
      </c>
    </row>
    <row r="20" spans="7:9">
      <c r="G20">
        <v>30</v>
      </c>
      <c r="H20" t="str">
        <f t="shared" si="0"/>
        <v>30,</v>
      </c>
    </row>
    <row r="21" spans="7:9">
      <c r="G21">
        <v>16</v>
      </c>
      <c r="H21" t="str">
        <f t="shared" si="0"/>
        <v>16,</v>
      </c>
    </row>
    <row r="22" spans="7:9">
      <c r="G22">
        <v>10</v>
      </c>
      <c r="H22" t="str">
        <f t="shared" si="0"/>
        <v>10,</v>
      </c>
    </row>
    <row r="23" spans="7:9">
      <c r="G23">
        <v>16</v>
      </c>
      <c r="H23" t="str">
        <f t="shared" si="0"/>
        <v>16,</v>
      </c>
    </row>
    <row r="24" spans="7:9">
      <c r="G24">
        <v>33</v>
      </c>
      <c r="H24" t="str">
        <f t="shared" si="0"/>
        <v>33,</v>
      </c>
    </row>
    <row r="25" spans="7:9">
      <c r="G25">
        <v>35</v>
      </c>
      <c r="H25" t="str">
        <f t="shared" si="0"/>
        <v>35,</v>
      </c>
    </row>
    <row r="26" spans="7:9">
      <c r="G26">
        <v>32</v>
      </c>
      <c r="H26" t="str">
        <f t="shared" si="0"/>
        <v>32,</v>
      </c>
    </row>
    <row r="27" spans="7:9">
      <c r="G27">
        <v>6</v>
      </c>
      <c r="H27">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
  <cp:revision/>
  <dcterms:created xsi:type="dcterms:W3CDTF">2021-06-10T14:35:47Z</dcterms:created>
  <dcterms:modified xsi:type="dcterms:W3CDTF">2022-01-31T13:37:19Z</dcterms:modified>
  <cp:category/>
  <cp:contentStatus/>
</cp:coreProperties>
</file>